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<sst xmlns="http://schemas.openxmlformats.org/spreadsheetml/2006/main" count="893" uniqueCount="162">
  <si>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</si>
  <si>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</si>
  <si>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</si>
  <si>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</si>
  <si>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</si>
  <si>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</si>
  <si>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</si>
  <si>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</si>
  <si>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</si>
  <si>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</si>
  <si>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</si>
  <si>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</si>
  <si>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</si>
  <si>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</si>
  <si>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</si>
  <si>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</si>
  <si>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</si>
  <si>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</si>
  <si>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</si>
  <si>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</si>
  <si>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</si>
  <si>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</si>
  <si>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</si>
  <si>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</si>
  <si>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</si>
  <si>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</si>
  <si>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</si>
  <si>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</si>
  <si>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</si>
  <si>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</si>
  <si>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</si>
  <si>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</si>
  <si>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</si>
  <si>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</si>
  <si>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</si>
  <si>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</si>
  <si>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</si>
  <si>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</si>
  <si>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</si>
  <si>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</si>
  <si>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</si>
  <si>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</si>
  <si>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</si>
  <si>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</si>
  <si>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</si>
  <si>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</si>
  <si>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</si>
  <si>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</si>
  <si>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</si>
  <si>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</si>
  <si>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</si>
  <si>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</si>
  <si>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</si>
  <si>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</si>
  <si>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</si>
  <si>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</si>
  <si>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</si>
  <si>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</si>
  <si>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</si>
  <si>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</si>
  <si>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</si>
  <si>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</si>
  <si>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</si>
  <si>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</si>
  <si>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</si>
  <si>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</si>
  <si>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</si>
  <si>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</si>
  <si>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</si>
  <si>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</si>
  <si>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</si>
  <si>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</si>
  <si>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</si>
  <si>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</si>
  <si>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</si>
  <si>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</si>
  <si>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</si>
  <si>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</si>
  <si>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</si>
  <si>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</si>
  <si>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</si>
  <si>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</si>
  <si>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</si>
  <si>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</si>
  <si>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</si>
  <si>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</si>
  <si>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</si>
  <si>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</si>
  <si>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</si>
  <si>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</si>
  <si>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</si>
  <si>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</si>
  <si>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</si>
  <si>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</si>
  <si>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</si>
  <si>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</si>
  <si>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</si>
  <si>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</si>
  <si>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</si>
  <si>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</si>
  <si>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</si>
  <si>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</si>
  <si>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</si>
  <si>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</si>
  <si>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</si>
  <si>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</si>
  <si>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</si>
  <si>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</si>
  <si>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</si>
  <si>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</si>
  <si>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</si>
  <si>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</si>
  <si>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</si>
  <si>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</si>
  <si>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</si>
  <si>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</si>
  <si>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</si>
  <si>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</si>
  <si>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</si>
  <si>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</si>
  <si>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</si>
  <si>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</si>
  <si>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</si>
  <si>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</si>
  <si>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</si>
  <si>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</si>
  <si>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</si>
  <si>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</si>
  <si>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</si>
  <si>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</si>
  <si>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</si>
  <si>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</si>
  <si>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</si>
  <si>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</si>
  <si>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</si>
  <si>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</si>
  <si>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</si>
  <si>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</si>
  <si>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</si>
  <si>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</si>
  <si>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</si>
  <si>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</si>
  <si>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</si>
  <si>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</si>
  <si>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</si>
  <si>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</si>
  <si>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</si>
  <si>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</si>
  <si>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</si>
  <si>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</si>
  <si>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</si>
  <si>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</si>
  <si>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</si>
  <si>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</si>
  <si>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</si>
  <si>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月末</t>
    </r>
  </si>
  <si>
    <t>現物給付（18年1月サービス分）、償還給付（18年2月支払決定分）</t>
  </si>
  <si>
    <t>介護保険事業状況報告　３月報（暫定版）</t>
  </si>
  <si>
    <t>　また、今回の報告は、１８年３月分（第１号被保険者数、要介護（要支援）認定者数は１８年３月末実績、居宅介護（支援）サービス受給者数、施設介護サービス受給者数及び保険給付決定状況は１８年１月サービス分）を追加したものです。</t>
  </si>
  <si>
    <t>現物給付（18年1月サービス分）　償還給付（18年2月支払決定分）</t>
  </si>
  <si>
    <t>現物給付（18年1月サービス分）　償還給付（18年2月支払決定分）</t>
  </si>
  <si>
    <t>（18年3月末）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</si>
</sst>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Border="1" applyAlignment="1">
      <alignment/>
    </xf>
    <xf numFmtId="38" fontId="0" fillId="0" borderId="0" xfId="17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38" fontId="0" fillId="0" borderId="1" xfId="17" applyFont="1" applyBorder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2" borderId="8" xfId="17" applyFont="1" applyFill="1" applyBorder="1" applyAlignment="1">
      <alignment horizontal="center" vertical="center"/>
    </xf>
    <xf numFmtId="38" fontId="0" fillId="0" borderId="6" xfId="17" applyBorder="1" applyAlignment="1">
      <alignment horizontal="center"/>
    </xf>
    <xf numFmtId="38" fontId="0" fillId="0" borderId="9" xfId="17" applyFont="1" applyBorder="1" applyAlignment="1">
      <alignment horizontal="right"/>
    </xf>
    <xf numFmtId="38" fontId="0" fillId="3" borderId="10" xfId="17" applyFont="1" applyFill="1" applyBorder="1" applyAlignment="1">
      <alignment/>
    </xf>
    <xf numFmtId="38" fontId="0" fillId="3" borderId="11" xfId="17" applyFont="1" applyFill="1" applyBorder="1" applyAlignment="1">
      <alignment/>
    </xf>
    <xf numFmtId="38" fontId="0" fillId="3" borderId="12" xfId="17" applyFont="1" applyFill="1" applyBorder="1" applyAlignment="1">
      <alignment/>
    </xf>
    <xf numFmtId="38" fontId="0" fillId="4" borderId="13" xfId="17" applyFont="1" applyFill="1" applyBorder="1" applyAlignment="1">
      <alignment/>
    </xf>
    <xf numFmtId="38" fontId="0" fillId="3" borderId="14" xfId="17" applyFont="1" applyFill="1" applyBorder="1" applyAlignment="1">
      <alignment/>
    </xf>
    <xf numFmtId="38" fontId="0" fillId="3" borderId="15" xfId="17" applyFont="1" applyFill="1" applyBorder="1" applyAlignment="1">
      <alignment/>
    </xf>
    <xf numFmtId="38" fontId="0" fillId="0" borderId="16" xfId="17" applyFont="1" applyBorder="1" applyAlignment="1">
      <alignment/>
    </xf>
    <xf numFmtId="38" fontId="0" fillId="0" borderId="14" xfId="17" applyBorder="1" applyAlignment="1">
      <alignment/>
    </xf>
    <xf numFmtId="38" fontId="0" fillId="3" borderId="16" xfId="17" applyFont="1" applyFill="1" applyBorder="1" applyAlignment="1">
      <alignment/>
    </xf>
    <xf numFmtId="38" fontId="0" fillId="3" borderId="17" xfId="17" applyFont="1" applyFill="1" applyBorder="1" applyAlignment="1">
      <alignment/>
    </xf>
    <xf numFmtId="38" fontId="0" fillId="4" borderId="18" xfId="17" applyFont="1" applyFill="1" applyBorder="1" applyAlignment="1">
      <alignment/>
    </xf>
    <xf numFmtId="38" fontId="0" fillId="0" borderId="19" xfId="17" applyBorder="1" applyAlignment="1">
      <alignment/>
    </xf>
    <xf numFmtId="38" fontId="0" fillId="3" borderId="20" xfId="17" applyFont="1" applyFill="1" applyBorder="1" applyAlignment="1">
      <alignment/>
    </xf>
    <xf numFmtId="38" fontId="0" fillId="3" borderId="21" xfId="17" applyFont="1" applyFill="1" applyBorder="1" applyAlignment="1">
      <alignment/>
    </xf>
    <xf numFmtId="38" fontId="0" fillId="3" borderId="22" xfId="17" applyFont="1" applyFill="1" applyBorder="1" applyAlignment="1">
      <alignment/>
    </xf>
    <xf numFmtId="38" fontId="0" fillId="4" borderId="23" xfId="17" applyFont="1" applyFill="1" applyBorder="1" applyAlignment="1">
      <alignment/>
    </xf>
    <xf numFmtId="38" fontId="0" fillId="3" borderId="24" xfId="17" applyFont="1" applyFill="1" applyBorder="1" applyAlignment="1">
      <alignment/>
    </xf>
    <xf numFmtId="38" fontId="4" fillId="0" borderId="25" xfId="17" applyFont="1" applyBorder="1" applyAlignment="1">
      <alignment/>
    </xf>
    <xf numFmtId="38" fontId="0" fillId="0" borderId="25" xfId="17" applyBorder="1" applyAlignment="1">
      <alignment/>
    </xf>
    <xf numFmtId="38" fontId="0" fillId="0" borderId="0" xfId="17" applyBorder="1" applyAlignment="1">
      <alignment/>
    </xf>
    <xf numFmtId="38" fontId="10" fillId="0" borderId="0" xfId="17" applyFont="1" applyFill="1" applyAlignment="1">
      <alignment vertical="center"/>
    </xf>
    <xf numFmtId="38" fontId="5" fillId="0" borderId="0" xfId="17" applyFont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4" xfId="17" applyNumberFormat="1" applyFont="1" applyFill="1" applyBorder="1" applyAlignment="1">
      <alignment/>
    </xf>
    <xf numFmtId="176" fontId="4" fillId="0" borderId="11" xfId="17" applyNumberFormat="1" applyFont="1" applyFill="1" applyBorder="1" applyAlignment="1">
      <alignment/>
    </xf>
    <xf numFmtId="176" fontId="4" fillId="0" borderId="26" xfId="17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5" xfId="17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17" applyNumberFormat="1" applyFont="1" applyFill="1" applyBorder="1" applyAlignment="1">
      <alignment/>
    </xf>
    <xf numFmtId="176" fontId="4" fillId="0" borderId="24" xfId="17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12" fontId="0" fillId="0" borderId="0" xfId="17" applyNumberFormat="1" applyFill="1" applyAlignment="1">
      <alignment/>
    </xf>
    <xf numFmtId="38" fontId="0" fillId="0" borderId="0" xfId="17" applyFill="1" applyBorder="1" applyAlignment="1">
      <alignment/>
    </xf>
    <xf numFmtId="38" fontId="5" fillId="0" borderId="0" xfId="17" applyFont="1" applyFill="1" applyAlignment="1">
      <alignment/>
    </xf>
    <xf numFmtId="178" fontId="0" fillId="0" borderId="0" xfId="17" applyNumberFormat="1" applyFont="1" applyFill="1" applyAlignment="1">
      <alignment/>
    </xf>
    <xf numFmtId="38" fontId="0" fillId="0" borderId="1" xfId="17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30" xfId="17" applyFont="1" applyFill="1" applyBorder="1" applyAlignment="1">
      <alignment horizontal="center"/>
    </xf>
    <xf numFmtId="38" fontId="4" fillId="0" borderId="31" xfId="17" applyFont="1" applyFill="1" applyBorder="1" applyAlignment="1">
      <alignment horizontal="center"/>
    </xf>
    <xf numFmtId="38" fontId="4" fillId="0" borderId="35" xfId="17" applyFont="1" applyFill="1" applyBorder="1" applyAlignment="1">
      <alignment horizontal="center"/>
    </xf>
    <xf numFmtId="38" fontId="4" fillId="0" borderId="36" xfId="17" applyFont="1" applyFill="1" applyBorder="1" applyAlignment="1">
      <alignment horizontal="center"/>
    </xf>
    <xf numFmtId="38" fontId="4" fillId="0" borderId="37" xfId="17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left" vertical="center"/>
    </xf>
    <xf numFmtId="179" fontId="4" fillId="0" borderId="38" xfId="17" applyNumberFormat="1" applyFont="1" applyFill="1" applyBorder="1" applyAlignment="1">
      <alignment/>
    </xf>
    <xf numFmtId="179" fontId="4" fillId="0" borderId="11" xfId="17" applyNumberFormat="1" applyFont="1" applyFill="1" applyBorder="1" applyAlignment="1">
      <alignment/>
    </xf>
    <xf numFmtId="179" fontId="4" fillId="0" borderId="9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79" fontId="4" fillId="0" borderId="26" xfId="17" applyNumberFormat="1" applyFont="1" applyFill="1" applyBorder="1" applyAlignment="1">
      <alignment/>
    </xf>
    <xf numFmtId="179" fontId="4" fillId="0" borderId="6" xfId="17" applyNumberFormat="1" applyFont="1" applyFill="1" applyBorder="1" applyAlignment="1">
      <alignment/>
    </xf>
    <xf numFmtId="179" fontId="4" fillId="0" borderId="7" xfId="17" applyNumberFormat="1" applyFont="1" applyFill="1" applyBorder="1" applyAlignment="1">
      <alignment/>
    </xf>
    <xf numFmtId="179" fontId="4" fillId="0" borderId="0" xfId="17" applyNumberFormat="1" applyFont="1" applyFill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40" xfId="17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5" xfId="17" applyNumberFormat="1" applyFont="1" applyFill="1" applyBorder="1" applyAlignment="1">
      <alignment/>
    </xf>
    <xf numFmtId="179" fontId="4" fillId="0" borderId="41" xfId="17" applyNumberFormat="1" applyFont="1" applyFill="1" applyBorder="1" applyAlignment="1">
      <alignment/>
    </xf>
    <xf numFmtId="179" fontId="4" fillId="0" borderId="14" xfId="17" applyNumberFormat="1" applyFont="1" applyFill="1" applyBorder="1" applyAlignment="1">
      <alignment/>
    </xf>
    <xf numFmtId="179" fontId="4" fillId="0" borderId="17" xfId="17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0" xfId="17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3" xfId="17" applyNumberFormat="1" applyFont="1" applyFill="1" applyBorder="1" applyAlignment="1">
      <alignment/>
    </xf>
    <xf numFmtId="179" fontId="4" fillId="0" borderId="21" xfId="17" applyNumberFormat="1" applyFont="1" applyFill="1" applyBorder="1" applyAlignment="1">
      <alignment/>
    </xf>
    <xf numFmtId="179" fontId="4" fillId="0" borderId="24" xfId="17" applyNumberFormat="1" applyFont="1" applyFill="1" applyBorder="1" applyAlignment="1">
      <alignment/>
    </xf>
    <xf numFmtId="179" fontId="4" fillId="0" borderId="42" xfId="17" applyNumberFormat="1" applyFont="1" applyFill="1" applyBorder="1" applyAlignment="1">
      <alignment/>
    </xf>
    <xf numFmtId="179" fontId="4" fillId="0" borderId="43" xfId="17" applyNumberFormat="1" applyFont="1" applyFill="1" applyBorder="1" applyAlignment="1">
      <alignment/>
    </xf>
    <xf numFmtId="179" fontId="4" fillId="0" borderId="22" xfId="17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17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17" applyNumberFormat="1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38" fontId="0" fillId="0" borderId="0" xfId="17" applyFont="1" applyFill="1" applyAlignment="1">
      <alignment/>
    </xf>
    <xf numFmtId="179" fontId="0" fillId="0" borderId="0" xfId="17" applyNumberFormat="1" applyFont="1" applyFill="1" applyAlignment="1">
      <alignment/>
    </xf>
    <xf numFmtId="12" fontId="0" fillId="0" borderId="0" xfId="17" applyNumberFormat="1" applyFont="1" applyFill="1" applyAlignment="1">
      <alignment/>
    </xf>
    <xf numFmtId="179" fontId="0" fillId="0" borderId="0" xfId="17" applyNumberFormat="1" applyFont="1" applyFill="1" applyBorder="1" applyAlignment="1">
      <alignment/>
    </xf>
    <xf numFmtId="176" fontId="0" fillId="0" borderId="0" xfId="17" applyNumberFormat="1" applyFont="1" applyFill="1" applyAlignment="1">
      <alignment/>
    </xf>
    <xf numFmtId="179" fontId="5" fillId="0" borderId="0" xfId="17" applyNumberFormat="1" applyFont="1" applyFill="1" applyAlignment="1">
      <alignment/>
    </xf>
    <xf numFmtId="179" fontId="0" fillId="0" borderId="0" xfId="17" applyNumberFormat="1" applyFill="1" applyAlignment="1">
      <alignment/>
    </xf>
    <xf numFmtId="38" fontId="4" fillId="0" borderId="1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176" fontId="0" fillId="0" borderId="1" xfId="17" applyNumberFormat="1" applyFont="1" applyFill="1" applyBorder="1" applyAlignment="1">
      <alignment/>
    </xf>
    <xf numFmtId="179" fontId="0" fillId="0" borderId="0" xfId="17" applyNumberForma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3" fillId="0" borderId="30" xfId="17" applyFont="1" applyFill="1" applyBorder="1" applyAlignment="1">
      <alignment horizontal="center"/>
    </xf>
    <xf numFmtId="38" fontId="3" fillId="0" borderId="35" xfId="17" applyFont="1" applyFill="1" applyBorder="1" applyAlignment="1">
      <alignment horizontal="center"/>
    </xf>
    <xf numFmtId="38" fontId="0" fillId="0" borderId="30" xfId="17" applyFont="1" applyFill="1" applyBorder="1" applyAlignment="1">
      <alignment horizontal="center"/>
    </xf>
    <xf numFmtId="38" fontId="0" fillId="0" borderId="44" xfId="17" applyFont="1" applyFill="1" applyBorder="1" applyAlignment="1">
      <alignment horizontal="center"/>
    </xf>
    <xf numFmtId="38" fontId="0" fillId="0" borderId="31" xfId="17" applyFont="1" applyFill="1" applyBorder="1" applyAlignment="1">
      <alignment horizontal="center"/>
    </xf>
    <xf numFmtId="179" fontId="0" fillId="0" borderId="30" xfId="17" applyNumberFormat="1" applyFont="1" applyFill="1" applyBorder="1" applyAlignment="1">
      <alignment horizontal="center"/>
    </xf>
    <xf numFmtId="38" fontId="0" fillId="0" borderId="45" xfId="17" applyFont="1" applyFill="1" applyBorder="1" applyAlignment="1">
      <alignment horizontal="center"/>
    </xf>
    <xf numFmtId="179" fontId="0" fillId="0" borderId="20" xfId="17" applyNumberFormat="1" applyFont="1" applyFill="1" applyBorder="1" applyAlignment="1">
      <alignment horizontal="center"/>
    </xf>
    <xf numFmtId="179" fontId="0" fillId="0" borderId="21" xfId="17" applyNumberFormat="1" applyFont="1" applyFill="1" applyBorder="1" applyAlignment="1">
      <alignment horizontal="center"/>
    </xf>
    <xf numFmtId="179" fontId="0" fillId="0" borderId="35" xfId="17" applyNumberFormat="1" applyFont="1" applyFill="1" applyBorder="1" applyAlignment="1">
      <alignment horizontal="center"/>
    </xf>
    <xf numFmtId="38" fontId="0" fillId="0" borderId="36" xfId="17" applyFont="1" applyFill="1" applyBorder="1" applyAlignment="1">
      <alignment horizontal="center"/>
    </xf>
    <xf numFmtId="179" fontId="0" fillId="0" borderId="37" xfId="17" applyNumberFormat="1" applyFont="1" applyFill="1" applyBorder="1" applyAlignment="1">
      <alignment horizontal="center"/>
    </xf>
    <xf numFmtId="176" fontId="0" fillId="0" borderId="30" xfId="17" applyNumberFormat="1" applyFont="1" applyFill="1" applyBorder="1" applyAlignment="1">
      <alignment horizontal="center"/>
    </xf>
    <xf numFmtId="179" fontId="4" fillId="0" borderId="35" xfId="17" applyNumberFormat="1" applyFont="1" applyFill="1" applyBorder="1" applyAlignment="1">
      <alignment horizontal="center"/>
    </xf>
    <xf numFmtId="179" fontId="4" fillId="0" borderId="30" xfId="17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left" vertical="center"/>
    </xf>
    <xf numFmtId="176" fontId="3" fillId="0" borderId="11" xfId="17" applyNumberFormat="1" applyFont="1" applyFill="1" applyBorder="1" applyAlignment="1">
      <alignment/>
    </xf>
    <xf numFmtId="176" fontId="3" fillId="0" borderId="9" xfId="17" applyNumberFormat="1" applyFont="1" applyFill="1" applyBorder="1" applyAlignment="1">
      <alignment/>
    </xf>
    <xf numFmtId="176" fontId="3" fillId="0" borderId="46" xfId="17" applyNumberFormat="1" applyFont="1" applyFill="1" applyBorder="1" applyAlignment="1">
      <alignment/>
    </xf>
    <xf numFmtId="176" fontId="3" fillId="0" borderId="39" xfId="17" applyNumberFormat="1" applyFont="1" applyFill="1" applyBorder="1" applyAlignment="1">
      <alignment/>
    </xf>
    <xf numFmtId="176" fontId="3" fillId="0" borderId="38" xfId="17" applyNumberFormat="1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176" fontId="3" fillId="0" borderId="47" xfId="17" applyNumberFormat="1" applyFont="1" applyFill="1" applyBorder="1" applyAlignment="1">
      <alignment/>
    </xf>
    <xf numFmtId="176" fontId="3" fillId="0" borderId="7" xfId="17" applyNumberFormat="1" applyFont="1" applyFill="1" applyBorder="1" applyAlignment="1">
      <alignment/>
    </xf>
    <xf numFmtId="176" fontId="3" fillId="0" borderId="48" xfId="17" applyNumberFormat="1" applyFont="1" applyFill="1" applyBorder="1" applyAlignment="1">
      <alignment/>
    </xf>
    <xf numFmtId="176" fontId="3" fillId="0" borderId="10" xfId="17" applyNumberFormat="1" applyFont="1" applyFill="1" applyBorder="1" applyAlignment="1">
      <alignment/>
    </xf>
    <xf numFmtId="176" fontId="3" fillId="0" borderId="0" xfId="17" applyNumberFormat="1" applyFont="1" applyFill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176" fontId="3" fillId="0" borderId="40" xfId="0" applyNumberFormat="1" applyFont="1" applyFill="1" applyBorder="1" applyAlignment="1">
      <alignment/>
    </xf>
    <xf numFmtId="176" fontId="3" fillId="0" borderId="40" xfId="17" applyNumberFormat="1" applyFont="1" applyFill="1" applyBorder="1" applyAlignment="1">
      <alignment/>
    </xf>
    <xf numFmtId="176" fontId="3" fillId="0" borderId="14" xfId="17" applyNumberFormat="1" applyFont="1" applyFill="1" applyBorder="1" applyAlignment="1">
      <alignment/>
    </xf>
    <xf numFmtId="176" fontId="3" fillId="0" borderId="17" xfId="17" applyNumberFormat="1" applyFont="1" applyFill="1" applyBorder="1" applyAlignment="1">
      <alignment/>
    </xf>
    <xf numFmtId="176" fontId="3" fillId="0" borderId="0" xfId="17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81" fontId="3" fillId="0" borderId="14" xfId="0" applyNumberFormat="1" applyFont="1" applyFill="1" applyBorder="1" applyAlignment="1">
      <alignment/>
    </xf>
    <xf numFmtId="179" fontId="3" fillId="0" borderId="40" xfId="17" applyNumberFormat="1" applyFont="1" applyFill="1" applyBorder="1" applyAlignment="1">
      <alignment/>
    </xf>
    <xf numFmtId="176" fontId="3" fillId="0" borderId="21" xfId="17" applyNumberFormat="1" applyFont="1" applyFill="1" applyBorder="1" applyAlignment="1">
      <alignment/>
    </xf>
    <xf numFmtId="176" fontId="3" fillId="0" borderId="24" xfId="17" applyNumberFormat="1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176" fontId="3" fillId="0" borderId="20" xfId="17" applyNumberFormat="1" applyFont="1" applyFill="1" applyBorder="1" applyAlignment="1">
      <alignment/>
    </xf>
    <xf numFmtId="176" fontId="3" fillId="0" borderId="49" xfId="17" applyNumberFormat="1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176" fontId="3" fillId="0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8" fontId="0" fillId="0" borderId="50" xfId="17" applyFont="1" applyBorder="1" applyAlignment="1">
      <alignment horizontal="center" vertical="center"/>
    </xf>
    <xf numFmtId="38" fontId="0" fillId="0" borderId="51" xfId="17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38" fontId="0" fillId="0" borderId="52" xfId="17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38" fontId="4" fillId="0" borderId="19" xfId="17" applyFont="1" applyFill="1" applyBorder="1" applyAlignment="1">
      <alignment horizontal="center"/>
    </xf>
    <xf numFmtId="38" fontId="4" fillId="0" borderId="18" xfId="17" applyFont="1" applyFill="1" applyBorder="1" applyAlignment="1">
      <alignment horizontal="center"/>
    </xf>
    <xf numFmtId="38" fontId="4" fillId="0" borderId="40" xfId="17" applyFont="1" applyFill="1" applyBorder="1" applyAlignment="1">
      <alignment horizontal="center"/>
    </xf>
    <xf numFmtId="38" fontId="4" fillId="0" borderId="41" xfId="17" applyFont="1" applyFill="1" applyBorder="1" applyAlignment="1">
      <alignment horizontal="center"/>
    </xf>
    <xf numFmtId="38" fontId="4" fillId="0" borderId="59" xfId="17" applyFont="1" applyFill="1" applyBorder="1" applyAlignment="1">
      <alignment horizontal="center"/>
    </xf>
    <xf numFmtId="38" fontId="4" fillId="0" borderId="60" xfId="17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38" fontId="4" fillId="0" borderId="62" xfId="17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8" fontId="4" fillId="0" borderId="69" xfId="17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72" xfId="17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38" fontId="4" fillId="0" borderId="73" xfId="17" applyFont="1" applyFill="1" applyBorder="1" applyAlignment="1">
      <alignment horizontal="center" vertical="center"/>
    </xf>
    <xf numFmtId="38" fontId="4" fillId="0" borderId="74" xfId="17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176" fontId="4" fillId="0" borderId="25" xfId="17" applyNumberFormat="1" applyFon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33" xfId="0" applyNumberFormat="1" applyFill="1" applyBorder="1" applyAlignment="1">
      <alignment vertical="center"/>
    </xf>
    <xf numFmtId="38" fontId="4" fillId="0" borderId="76" xfId="17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38" fontId="4" fillId="0" borderId="19" xfId="17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59" xfId="17" applyFont="1" applyFill="1" applyBorder="1" applyAlignment="1">
      <alignment horizontal="center"/>
    </xf>
    <xf numFmtId="0" fontId="0" fillId="0" borderId="40" xfId="0" applyFill="1" applyBorder="1" applyAlignment="1">
      <alignment/>
    </xf>
    <xf numFmtId="38" fontId="0" fillId="0" borderId="19" xfId="17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8" fontId="0" fillId="0" borderId="76" xfId="17" applyFont="1" applyFill="1" applyBorder="1" applyAlignment="1">
      <alignment horizontal="center" vertical="center"/>
    </xf>
    <xf numFmtId="38" fontId="0" fillId="0" borderId="69" xfId="17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38" fontId="4" fillId="0" borderId="63" xfId="17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0" xfId="0" applyFill="1" applyAlignment="1">
      <alignment/>
    </xf>
    <xf numFmtId="0" fontId="0" fillId="0" borderId="67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J10" sqref="J10"/>
    </sheetView>
  </sheetViews>
  <sheetFormatPr defaultColWidth="8.796875" defaultRowHeight="14.25"/>
  <sheetData>
    <row r="1" spans="1:7" ht="21">
      <c r="A1" s="194" t="s">
        <v>157</v>
      </c>
      <c r="B1" s="193"/>
      <c r="C1" s="193"/>
      <c r="D1" s="193"/>
      <c r="E1" s="193"/>
      <c r="F1" s="193"/>
      <c r="G1" s="193"/>
    </row>
    <row r="2" ht="13.5">
      <c r="A2" s="6"/>
    </row>
    <row r="3" ht="13.5">
      <c r="A3" s="6"/>
    </row>
    <row r="4" spans="1:8" ht="29.25" customHeight="1">
      <c r="A4" s="195" t="s">
        <v>115</v>
      </c>
      <c r="B4" s="190"/>
      <c r="C4" s="190"/>
      <c r="D4" s="190"/>
      <c r="E4" s="190"/>
      <c r="F4" s="190"/>
      <c r="G4" s="190"/>
      <c r="H4" s="190"/>
    </row>
    <row r="5" spans="1:7" ht="13.5">
      <c r="A5" s="195" t="s">
        <v>116</v>
      </c>
      <c r="B5" s="190"/>
      <c r="C5" s="190"/>
      <c r="D5" s="190"/>
      <c r="E5" s="190"/>
      <c r="F5" s="190"/>
      <c r="G5" s="190"/>
    </row>
    <row r="6" ht="13.5">
      <c r="A6" s="4"/>
    </row>
    <row r="7" ht="13.5">
      <c r="A7" s="4" t="s">
        <v>117</v>
      </c>
    </row>
    <row r="8" ht="13.5">
      <c r="A8" s="7"/>
    </row>
    <row r="9" spans="1:8" ht="13.5">
      <c r="A9" s="195">
        <v>1</v>
      </c>
      <c r="B9" s="196" t="s">
        <v>118</v>
      </c>
      <c r="C9" s="193"/>
      <c r="D9" s="193"/>
      <c r="E9" s="193"/>
      <c r="F9" s="193"/>
      <c r="G9" s="193"/>
      <c r="H9" s="193"/>
    </row>
    <row r="10" spans="1:8" ht="55.5" customHeight="1">
      <c r="A10" s="195"/>
      <c r="B10" s="196" t="s">
        <v>158</v>
      </c>
      <c r="C10" s="193"/>
      <c r="D10" s="193"/>
      <c r="E10" s="193"/>
      <c r="F10" s="193"/>
      <c r="G10" s="193"/>
      <c r="H10" s="193"/>
    </row>
    <row r="11" spans="1:8" ht="13.5">
      <c r="A11" s="8">
        <v>2</v>
      </c>
      <c r="B11" s="196" t="s">
        <v>119</v>
      </c>
      <c r="C11" s="193"/>
      <c r="D11" s="193"/>
      <c r="E11" s="193"/>
      <c r="F11" s="193"/>
      <c r="G11" s="193"/>
      <c r="H11" s="193"/>
    </row>
    <row r="14" spans="1:3" ht="17.25">
      <c r="A14" s="9" t="s">
        <v>120</v>
      </c>
      <c r="B14" s="1"/>
      <c r="C14" s="1"/>
    </row>
    <row r="15" spans="1:3" ht="17.25">
      <c r="A15" s="9" t="s">
        <v>153</v>
      </c>
      <c r="B15" s="1"/>
      <c r="C15" s="1"/>
    </row>
    <row r="16" spans="1:3" ht="17.25">
      <c r="A16" s="9" t="s">
        <v>154</v>
      </c>
      <c r="B16" s="1"/>
      <c r="C16" s="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G1" sqref="G1"/>
    </sheetView>
  </sheetViews>
  <sheetFormatPr defaultColWidth="8.796875" defaultRowHeight="14.25"/>
  <cols>
    <col min="1" max="1" width="10.59765625" style="11" customWidth="1"/>
    <col min="2" max="2" width="11.69921875" style="11" customWidth="1"/>
    <col min="3" max="3" width="10.8984375" style="11" customWidth="1"/>
    <col min="4" max="4" width="9.8984375" style="11" customWidth="1"/>
    <col min="5" max="5" width="14.19921875" style="11" customWidth="1"/>
    <col min="6" max="6" width="17.5" style="11" customWidth="1"/>
    <col min="7" max="7" width="19.5" style="11" customWidth="1"/>
    <col min="8" max="8" width="9" style="11" customWidth="1"/>
    <col min="9" max="9" width="10.5" style="11" bestFit="1" customWidth="1"/>
    <col min="10" max="16384" width="9" style="11" customWidth="1"/>
  </cols>
  <sheetData>
    <row r="1" spans="1:7" ht="14.25" thickBot="1">
      <c r="A1" s="5" t="s">
        <v>107</v>
      </c>
      <c r="B1" s="5"/>
      <c r="C1" s="5"/>
      <c r="D1" s="5"/>
      <c r="F1" s="10"/>
      <c r="G1" s="12" t="s">
        <v>155</v>
      </c>
    </row>
    <row r="2" spans="1:7" ht="14.25" thickBot="1">
      <c r="A2" s="13" t="s">
        <v>102</v>
      </c>
      <c r="B2" s="14" t="s">
        <v>105</v>
      </c>
      <c r="C2" s="14" t="s">
        <v>103</v>
      </c>
      <c r="D2" s="15" t="s">
        <v>104</v>
      </c>
      <c r="E2" s="191" t="s">
        <v>106</v>
      </c>
      <c r="F2" s="192"/>
      <c r="G2" s="197"/>
    </row>
    <row r="3" spans="1:7" ht="14.25" thickTop="1">
      <c r="A3" s="16"/>
      <c r="B3" s="17"/>
      <c r="C3" s="17"/>
      <c r="D3" s="18"/>
      <c r="E3" s="19" t="s">
        <v>15</v>
      </c>
      <c r="F3" s="20" t="s">
        <v>122</v>
      </c>
      <c r="G3" s="21" t="s">
        <v>121</v>
      </c>
    </row>
    <row r="4" spans="1:7" ht="13.5">
      <c r="A4" s="22" t="s">
        <v>83</v>
      </c>
      <c r="B4" s="23">
        <f aca="true" t="shared" si="0" ref="B4:G4">B28+B55+B60+B70</f>
        <v>2281049</v>
      </c>
      <c r="C4" s="23">
        <f t="shared" si="0"/>
        <v>18818</v>
      </c>
      <c r="D4" s="24">
        <f t="shared" si="0"/>
        <v>10734</v>
      </c>
      <c r="E4" s="25">
        <f t="shared" si="0"/>
        <v>2289133</v>
      </c>
      <c r="F4" s="26">
        <f t="shared" si="0"/>
        <v>1307778</v>
      </c>
      <c r="G4" s="27">
        <f t="shared" si="0"/>
        <v>981355</v>
      </c>
    </row>
    <row r="5" spans="1:7" ht="13.5">
      <c r="A5" s="28" t="s">
        <v>17</v>
      </c>
      <c r="B5" s="29">
        <v>8896</v>
      </c>
      <c r="C5" s="29">
        <v>59</v>
      </c>
      <c r="D5" s="29">
        <v>67</v>
      </c>
      <c r="E5" s="29">
        <v>8888</v>
      </c>
      <c r="F5" s="29">
        <v>4464</v>
      </c>
      <c r="G5" s="29">
        <v>4424</v>
      </c>
    </row>
    <row r="6" spans="1:7" ht="13.5">
      <c r="A6" s="28" t="s">
        <v>18</v>
      </c>
      <c r="B6" s="29">
        <v>16619</v>
      </c>
      <c r="C6" s="29">
        <v>153</v>
      </c>
      <c r="D6" s="29">
        <v>85</v>
      </c>
      <c r="E6" s="29">
        <v>16687</v>
      </c>
      <c r="F6" s="29">
        <v>9197</v>
      </c>
      <c r="G6" s="29">
        <v>7490</v>
      </c>
    </row>
    <row r="7" spans="1:7" ht="13.5">
      <c r="A7" s="28" t="s">
        <v>19</v>
      </c>
      <c r="B7" s="29">
        <v>32650</v>
      </c>
      <c r="C7" s="29">
        <v>351</v>
      </c>
      <c r="D7" s="29">
        <v>201</v>
      </c>
      <c r="E7" s="29">
        <v>32800</v>
      </c>
      <c r="F7" s="29">
        <v>17648</v>
      </c>
      <c r="G7" s="29">
        <v>15152</v>
      </c>
    </row>
    <row r="8" spans="1:7" ht="13.5">
      <c r="A8" s="28" t="s">
        <v>20</v>
      </c>
      <c r="B8" s="29">
        <v>55028</v>
      </c>
      <c r="C8" s="29">
        <v>387</v>
      </c>
      <c r="D8" s="29">
        <v>303</v>
      </c>
      <c r="E8" s="29">
        <v>55112</v>
      </c>
      <c r="F8" s="29">
        <v>29111</v>
      </c>
      <c r="G8" s="29">
        <v>26001</v>
      </c>
    </row>
    <row r="9" spans="1:7" ht="13.5">
      <c r="A9" s="28" t="s">
        <v>21</v>
      </c>
      <c r="B9" s="29">
        <v>35538</v>
      </c>
      <c r="C9" s="29">
        <v>267</v>
      </c>
      <c r="D9" s="29">
        <v>220</v>
      </c>
      <c r="E9" s="29">
        <v>35585</v>
      </c>
      <c r="F9" s="29">
        <v>18176</v>
      </c>
      <c r="G9" s="29">
        <v>17409</v>
      </c>
    </row>
    <row r="10" spans="1:7" ht="13.5">
      <c r="A10" s="28" t="s">
        <v>22</v>
      </c>
      <c r="B10" s="29">
        <v>38080</v>
      </c>
      <c r="C10" s="29">
        <v>307</v>
      </c>
      <c r="D10" s="29">
        <v>228</v>
      </c>
      <c r="E10" s="29">
        <v>38159</v>
      </c>
      <c r="F10" s="29">
        <v>21084</v>
      </c>
      <c r="G10" s="29">
        <v>17075</v>
      </c>
    </row>
    <row r="11" spans="1:7" ht="13.5">
      <c r="A11" s="28" t="s">
        <v>23</v>
      </c>
      <c r="B11" s="29">
        <v>47300</v>
      </c>
      <c r="C11" s="29">
        <v>396</v>
      </c>
      <c r="D11" s="29">
        <v>264</v>
      </c>
      <c r="E11" s="29">
        <v>47432</v>
      </c>
      <c r="F11" s="29">
        <v>27037</v>
      </c>
      <c r="G11" s="29">
        <v>20395</v>
      </c>
    </row>
    <row r="12" spans="1:7" ht="13.5">
      <c r="A12" s="28" t="s">
        <v>24</v>
      </c>
      <c r="B12" s="29">
        <v>75525</v>
      </c>
      <c r="C12" s="29">
        <v>711</v>
      </c>
      <c r="D12" s="29">
        <v>331</v>
      </c>
      <c r="E12" s="29">
        <v>75905</v>
      </c>
      <c r="F12" s="29">
        <v>46228</v>
      </c>
      <c r="G12" s="29">
        <v>29677</v>
      </c>
    </row>
    <row r="13" spans="1:7" ht="13.5">
      <c r="A13" s="28" t="s">
        <v>25</v>
      </c>
      <c r="B13" s="29">
        <v>63878</v>
      </c>
      <c r="C13" s="29">
        <v>485</v>
      </c>
      <c r="D13" s="29">
        <v>370</v>
      </c>
      <c r="E13" s="29">
        <v>63993</v>
      </c>
      <c r="F13" s="29">
        <v>35123</v>
      </c>
      <c r="G13" s="29">
        <v>28870</v>
      </c>
    </row>
    <row r="14" spans="1:7" ht="13.5">
      <c r="A14" s="28" t="s">
        <v>26</v>
      </c>
      <c r="B14" s="29">
        <v>45375</v>
      </c>
      <c r="C14" s="29">
        <v>320</v>
      </c>
      <c r="D14" s="29">
        <v>242</v>
      </c>
      <c r="E14" s="29">
        <v>45453</v>
      </c>
      <c r="F14" s="29">
        <v>23556</v>
      </c>
      <c r="G14" s="29">
        <v>21897</v>
      </c>
    </row>
    <row r="15" spans="1:7" ht="13.5">
      <c r="A15" s="28" t="s">
        <v>27</v>
      </c>
      <c r="B15" s="29">
        <v>125272</v>
      </c>
      <c r="C15" s="29">
        <v>1013</v>
      </c>
      <c r="D15" s="29">
        <v>614</v>
      </c>
      <c r="E15" s="29">
        <v>125671</v>
      </c>
      <c r="F15" s="29">
        <v>69640</v>
      </c>
      <c r="G15" s="29">
        <v>56031</v>
      </c>
    </row>
    <row r="16" spans="1:7" ht="13.5">
      <c r="A16" s="28" t="s">
        <v>28</v>
      </c>
      <c r="B16" s="29">
        <v>141987</v>
      </c>
      <c r="C16" s="29">
        <v>1028</v>
      </c>
      <c r="D16" s="29">
        <v>710</v>
      </c>
      <c r="E16" s="29">
        <v>142305</v>
      </c>
      <c r="F16" s="29">
        <v>75589</v>
      </c>
      <c r="G16" s="29">
        <v>66716</v>
      </c>
    </row>
    <row r="17" spans="1:7" ht="13.5">
      <c r="A17" s="28" t="s">
        <v>29</v>
      </c>
      <c r="B17" s="29">
        <v>36263</v>
      </c>
      <c r="C17" s="29">
        <v>293</v>
      </c>
      <c r="D17" s="29">
        <v>235</v>
      </c>
      <c r="E17" s="29">
        <v>36321</v>
      </c>
      <c r="F17" s="29">
        <v>18819</v>
      </c>
      <c r="G17" s="29">
        <v>17502</v>
      </c>
    </row>
    <row r="18" spans="1:7" ht="13.5">
      <c r="A18" s="28" t="s">
        <v>30</v>
      </c>
      <c r="B18" s="29">
        <v>57027</v>
      </c>
      <c r="C18" s="29">
        <v>440</v>
      </c>
      <c r="D18" s="29">
        <v>274</v>
      </c>
      <c r="E18" s="29">
        <v>57193</v>
      </c>
      <c r="F18" s="29">
        <v>30178</v>
      </c>
      <c r="G18" s="29">
        <v>27015</v>
      </c>
    </row>
    <row r="19" spans="1:7" ht="13.5">
      <c r="A19" s="28" t="s">
        <v>31</v>
      </c>
      <c r="B19" s="29">
        <v>95773</v>
      </c>
      <c r="C19" s="29">
        <v>655</v>
      </c>
      <c r="D19" s="29">
        <v>353</v>
      </c>
      <c r="E19" s="29">
        <v>96075</v>
      </c>
      <c r="F19" s="29">
        <v>49408</v>
      </c>
      <c r="G19" s="29">
        <v>46667</v>
      </c>
    </row>
    <row r="20" spans="1:7" ht="13.5">
      <c r="A20" s="28" t="s">
        <v>32</v>
      </c>
      <c r="B20" s="29">
        <v>47752</v>
      </c>
      <c r="C20" s="29">
        <v>428</v>
      </c>
      <c r="D20" s="29">
        <v>262</v>
      </c>
      <c r="E20" s="29">
        <v>47918</v>
      </c>
      <c r="F20" s="29">
        <v>25311</v>
      </c>
      <c r="G20" s="29">
        <v>22607</v>
      </c>
    </row>
    <row r="21" spans="1:7" ht="13.5">
      <c r="A21" s="28" t="s">
        <v>33</v>
      </c>
      <c r="B21" s="29">
        <v>72859</v>
      </c>
      <c r="C21" s="29">
        <v>565</v>
      </c>
      <c r="D21" s="29">
        <v>390</v>
      </c>
      <c r="E21" s="29">
        <v>73034</v>
      </c>
      <c r="F21" s="29">
        <v>40280</v>
      </c>
      <c r="G21" s="29">
        <v>32754</v>
      </c>
    </row>
    <row r="22" spans="1:7" ht="13.5">
      <c r="A22" s="28" t="s">
        <v>34</v>
      </c>
      <c r="B22" s="29">
        <v>40200</v>
      </c>
      <c r="C22" s="29">
        <v>314</v>
      </c>
      <c r="D22" s="29">
        <v>206</v>
      </c>
      <c r="E22" s="29">
        <v>40308</v>
      </c>
      <c r="F22" s="29">
        <v>22640</v>
      </c>
      <c r="G22" s="29">
        <v>17668</v>
      </c>
    </row>
    <row r="23" spans="1:7" ht="13.5">
      <c r="A23" s="28" t="s">
        <v>35</v>
      </c>
      <c r="B23" s="29">
        <v>95162</v>
      </c>
      <c r="C23" s="29">
        <v>847</v>
      </c>
      <c r="D23" s="29">
        <v>445</v>
      </c>
      <c r="E23" s="29">
        <v>95564</v>
      </c>
      <c r="F23" s="29">
        <v>54953</v>
      </c>
      <c r="G23" s="29">
        <v>40611</v>
      </c>
    </row>
    <row r="24" spans="1:7" ht="13.5">
      <c r="A24" s="28" t="s">
        <v>36</v>
      </c>
      <c r="B24" s="29">
        <v>122243</v>
      </c>
      <c r="C24" s="29">
        <v>983</v>
      </c>
      <c r="D24" s="29">
        <v>601</v>
      </c>
      <c r="E24" s="29">
        <v>122625</v>
      </c>
      <c r="F24" s="29">
        <v>70743</v>
      </c>
      <c r="G24" s="29">
        <v>51882</v>
      </c>
    </row>
    <row r="25" spans="1:7" ht="13.5">
      <c r="A25" s="28" t="s">
        <v>37</v>
      </c>
      <c r="B25" s="29">
        <v>124737</v>
      </c>
      <c r="C25" s="29">
        <v>1058</v>
      </c>
      <c r="D25" s="29">
        <v>519</v>
      </c>
      <c r="E25" s="29">
        <v>125276</v>
      </c>
      <c r="F25" s="29">
        <v>78670</v>
      </c>
      <c r="G25" s="29">
        <v>46606</v>
      </c>
    </row>
    <row r="26" spans="1:7" ht="13.5">
      <c r="A26" s="28" t="s">
        <v>38</v>
      </c>
      <c r="B26" s="29">
        <v>86469</v>
      </c>
      <c r="C26" s="29">
        <v>701</v>
      </c>
      <c r="D26" s="29">
        <v>390</v>
      </c>
      <c r="E26" s="29">
        <v>86780</v>
      </c>
      <c r="F26" s="29">
        <v>51547</v>
      </c>
      <c r="G26" s="29">
        <v>35233</v>
      </c>
    </row>
    <row r="27" spans="1:7" ht="13.5">
      <c r="A27" s="28" t="s">
        <v>39</v>
      </c>
      <c r="B27" s="29">
        <v>102067</v>
      </c>
      <c r="C27" s="29">
        <v>921</v>
      </c>
      <c r="D27" s="29">
        <v>446</v>
      </c>
      <c r="E27" s="29">
        <v>102542</v>
      </c>
      <c r="F27" s="29">
        <v>64940</v>
      </c>
      <c r="G27" s="29">
        <v>37602</v>
      </c>
    </row>
    <row r="28" spans="1:7" ht="13.5">
      <c r="A28" s="30" t="s">
        <v>40</v>
      </c>
      <c r="B28" s="26">
        <f aca="true" t="shared" si="1" ref="B28:G28">SUM(B5:B27)</f>
        <v>1566700</v>
      </c>
      <c r="C28" s="26">
        <f t="shared" si="1"/>
        <v>12682</v>
      </c>
      <c r="D28" s="31">
        <f t="shared" si="1"/>
        <v>7756</v>
      </c>
      <c r="E28" s="32">
        <f t="shared" si="1"/>
        <v>1571626</v>
      </c>
      <c r="F28" s="32">
        <f t="shared" si="1"/>
        <v>884342</v>
      </c>
      <c r="G28" s="26">
        <f t="shared" si="1"/>
        <v>687284</v>
      </c>
    </row>
    <row r="29" spans="1:7" ht="13.5">
      <c r="A29" s="28" t="s">
        <v>41</v>
      </c>
      <c r="B29" s="29">
        <v>93235</v>
      </c>
      <c r="C29" s="29">
        <v>875</v>
      </c>
      <c r="D29" s="29">
        <v>384</v>
      </c>
      <c r="E29" s="29">
        <v>93726</v>
      </c>
      <c r="F29" s="29">
        <v>56121</v>
      </c>
      <c r="G29" s="29">
        <v>37605</v>
      </c>
    </row>
    <row r="30" spans="1:7" ht="13.5">
      <c r="A30" s="28" t="s">
        <v>42</v>
      </c>
      <c r="B30" s="29">
        <v>29790</v>
      </c>
      <c r="C30" s="29">
        <v>241</v>
      </c>
      <c r="D30" s="29">
        <v>113</v>
      </c>
      <c r="E30" s="29">
        <v>29918</v>
      </c>
      <c r="F30" s="29">
        <v>17826</v>
      </c>
      <c r="G30" s="29">
        <v>12092</v>
      </c>
    </row>
    <row r="31" spans="1:7" ht="13.5">
      <c r="A31" s="28" t="s">
        <v>43</v>
      </c>
      <c r="B31" s="29">
        <v>25140</v>
      </c>
      <c r="C31" s="29">
        <v>174</v>
      </c>
      <c r="D31" s="29">
        <v>138</v>
      </c>
      <c r="E31" s="29">
        <v>25176</v>
      </c>
      <c r="F31" s="29">
        <v>12886</v>
      </c>
      <c r="G31" s="29">
        <v>12290</v>
      </c>
    </row>
    <row r="32" spans="1:7" ht="13.5">
      <c r="A32" s="28" t="s">
        <v>44</v>
      </c>
      <c r="B32" s="29">
        <v>30240</v>
      </c>
      <c r="C32" s="29">
        <v>259</v>
      </c>
      <c r="D32" s="29">
        <v>139</v>
      </c>
      <c r="E32" s="29">
        <v>30360</v>
      </c>
      <c r="F32" s="29">
        <v>16456</v>
      </c>
      <c r="G32" s="29">
        <v>13904</v>
      </c>
    </row>
    <row r="33" spans="1:7" ht="13.5">
      <c r="A33" s="28" t="s">
        <v>45</v>
      </c>
      <c r="B33" s="29">
        <v>23141</v>
      </c>
      <c r="C33" s="29">
        <v>197</v>
      </c>
      <c r="D33" s="29">
        <v>79</v>
      </c>
      <c r="E33" s="29">
        <v>23259</v>
      </c>
      <c r="F33" s="29">
        <v>13764</v>
      </c>
      <c r="G33" s="29">
        <v>9495</v>
      </c>
    </row>
    <row r="34" spans="1:7" ht="13.5">
      <c r="A34" s="28" t="s">
        <v>46</v>
      </c>
      <c r="B34" s="29">
        <v>39208</v>
      </c>
      <c r="C34" s="29">
        <v>295</v>
      </c>
      <c r="D34" s="29">
        <v>144</v>
      </c>
      <c r="E34" s="29">
        <v>39359</v>
      </c>
      <c r="F34" s="29">
        <v>22794</v>
      </c>
      <c r="G34" s="29">
        <v>16565</v>
      </c>
    </row>
    <row r="35" spans="1:7" ht="13.5">
      <c r="A35" s="28" t="s">
        <v>47</v>
      </c>
      <c r="B35" s="29">
        <v>19582</v>
      </c>
      <c r="C35" s="29">
        <v>170</v>
      </c>
      <c r="D35" s="29">
        <v>68</v>
      </c>
      <c r="E35" s="29">
        <v>19684</v>
      </c>
      <c r="F35" s="29">
        <v>11435</v>
      </c>
      <c r="G35" s="29">
        <v>8249</v>
      </c>
    </row>
    <row r="36" spans="1:7" ht="13.5">
      <c r="A36" s="28" t="s">
        <v>48</v>
      </c>
      <c r="B36" s="29">
        <v>36391</v>
      </c>
      <c r="C36" s="29">
        <v>281</v>
      </c>
      <c r="D36" s="29">
        <v>161</v>
      </c>
      <c r="E36" s="29">
        <v>36511</v>
      </c>
      <c r="F36" s="29">
        <v>21166</v>
      </c>
      <c r="G36" s="29">
        <v>15345</v>
      </c>
    </row>
    <row r="37" spans="1:7" ht="13.5">
      <c r="A37" s="28" t="s">
        <v>49</v>
      </c>
      <c r="B37" s="29">
        <v>73556</v>
      </c>
      <c r="C37" s="29">
        <v>700</v>
      </c>
      <c r="D37" s="29">
        <v>308</v>
      </c>
      <c r="E37" s="29">
        <v>73948</v>
      </c>
      <c r="F37" s="29">
        <v>45819</v>
      </c>
      <c r="G37" s="29">
        <v>28129</v>
      </c>
    </row>
    <row r="38" spans="1:7" ht="13.5">
      <c r="A38" s="28" t="s">
        <v>50</v>
      </c>
      <c r="B38" s="29">
        <v>19224</v>
      </c>
      <c r="C38" s="29">
        <v>137</v>
      </c>
      <c r="D38" s="29">
        <v>91</v>
      </c>
      <c r="E38" s="29">
        <v>19270</v>
      </c>
      <c r="F38" s="29">
        <v>10260</v>
      </c>
      <c r="G38" s="29">
        <v>9010</v>
      </c>
    </row>
    <row r="39" spans="1:7" ht="13.5">
      <c r="A39" s="28" t="s">
        <v>51</v>
      </c>
      <c r="B39" s="29">
        <v>31968</v>
      </c>
      <c r="C39" s="29">
        <v>265</v>
      </c>
      <c r="D39" s="29">
        <v>137</v>
      </c>
      <c r="E39" s="29">
        <v>32096</v>
      </c>
      <c r="F39" s="29">
        <v>18686</v>
      </c>
      <c r="G39" s="29">
        <v>13410</v>
      </c>
    </row>
    <row r="40" spans="1:7" ht="13.5">
      <c r="A40" s="28" t="s">
        <v>52</v>
      </c>
      <c r="B40" s="29">
        <v>30941</v>
      </c>
      <c r="C40" s="29">
        <v>267</v>
      </c>
      <c r="D40" s="29">
        <v>141</v>
      </c>
      <c r="E40" s="29">
        <v>31067</v>
      </c>
      <c r="F40" s="29">
        <v>18614</v>
      </c>
      <c r="G40" s="29">
        <v>12453</v>
      </c>
    </row>
    <row r="41" spans="1:7" ht="13.5">
      <c r="A41" s="28" t="s">
        <v>53</v>
      </c>
      <c r="B41" s="29">
        <v>28480</v>
      </c>
      <c r="C41" s="29">
        <v>244</v>
      </c>
      <c r="D41" s="29">
        <v>113</v>
      </c>
      <c r="E41" s="29">
        <v>28611</v>
      </c>
      <c r="F41" s="29">
        <v>16823</v>
      </c>
      <c r="G41" s="29">
        <v>11788</v>
      </c>
    </row>
    <row r="42" spans="1:7" ht="13.5">
      <c r="A42" s="28" t="s">
        <v>54</v>
      </c>
      <c r="B42" s="29">
        <v>19994</v>
      </c>
      <c r="C42" s="29">
        <v>159</v>
      </c>
      <c r="D42" s="29">
        <v>77</v>
      </c>
      <c r="E42" s="29">
        <v>20076</v>
      </c>
      <c r="F42" s="29">
        <v>11373</v>
      </c>
      <c r="G42" s="29">
        <v>8703</v>
      </c>
    </row>
    <row r="43" spans="1:7" ht="13.5">
      <c r="A43" s="28" t="s">
        <v>55</v>
      </c>
      <c r="B43" s="29">
        <v>12485</v>
      </c>
      <c r="C43" s="29">
        <v>115</v>
      </c>
      <c r="D43" s="29">
        <v>44</v>
      </c>
      <c r="E43" s="29">
        <v>12556</v>
      </c>
      <c r="F43" s="29">
        <v>6975</v>
      </c>
      <c r="G43" s="29">
        <v>5581</v>
      </c>
    </row>
    <row r="44" spans="1:7" ht="13.5">
      <c r="A44" s="28" t="s">
        <v>56</v>
      </c>
      <c r="B44" s="29">
        <v>10045</v>
      </c>
      <c r="C44" s="29">
        <v>97</v>
      </c>
      <c r="D44" s="29">
        <v>52</v>
      </c>
      <c r="E44" s="29">
        <v>10090</v>
      </c>
      <c r="F44" s="29">
        <v>5949</v>
      </c>
      <c r="G44" s="29">
        <v>4141</v>
      </c>
    </row>
    <row r="45" spans="1:7" ht="13.5">
      <c r="A45" s="28" t="s">
        <v>57</v>
      </c>
      <c r="B45" s="29">
        <v>14650</v>
      </c>
      <c r="C45" s="29">
        <v>101</v>
      </c>
      <c r="D45" s="29">
        <v>58</v>
      </c>
      <c r="E45" s="29">
        <v>14693</v>
      </c>
      <c r="F45" s="29">
        <v>8505</v>
      </c>
      <c r="G45" s="29">
        <v>6188</v>
      </c>
    </row>
    <row r="46" spans="1:7" ht="13.5">
      <c r="A46" s="28" t="s">
        <v>58</v>
      </c>
      <c r="B46" s="29">
        <v>14649</v>
      </c>
      <c r="C46" s="29">
        <v>137</v>
      </c>
      <c r="D46" s="29">
        <v>42</v>
      </c>
      <c r="E46" s="29">
        <v>14744</v>
      </c>
      <c r="F46" s="29">
        <v>9570</v>
      </c>
      <c r="G46" s="29">
        <v>5174</v>
      </c>
    </row>
    <row r="47" spans="1:7" ht="13.5">
      <c r="A47" s="28" t="s">
        <v>59</v>
      </c>
      <c r="B47" s="29">
        <v>15013</v>
      </c>
      <c r="C47" s="29">
        <v>128</v>
      </c>
      <c r="D47" s="29">
        <v>59</v>
      </c>
      <c r="E47" s="29">
        <v>15082</v>
      </c>
      <c r="F47" s="29">
        <v>9334</v>
      </c>
      <c r="G47" s="29">
        <v>5748</v>
      </c>
    </row>
    <row r="48" spans="1:7" ht="13.5">
      <c r="A48" s="28" t="s">
        <v>60</v>
      </c>
      <c r="B48" s="29">
        <v>22369</v>
      </c>
      <c r="C48" s="29">
        <v>184</v>
      </c>
      <c r="D48" s="29">
        <v>92</v>
      </c>
      <c r="E48" s="29">
        <v>22461</v>
      </c>
      <c r="F48" s="29">
        <v>14119</v>
      </c>
      <c r="G48" s="29">
        <v>8342</v>
      </c>
    </row>
    <row r="49" spans="1:7" ht="13.5">
      <c r="A49" s="28" t="s">
        <v>61</v>
      </c>
      <c r="B49" s="29">
        <v>11607</v>
      </c>
      <c r="C49" s="29">
        <v>119</v>
      </c>
      <c r="D49" s="29">
        <v>61</v>
      </c>
      <c r="E49" s="29">
        <v>11665</v>
      </c>
      <c r="F49" s="29">
        <v>7648</v>
      </c>
      <c r="G49" s="29">
        <v>4017</v>
      </c>
    </row>
    <row r="50" spans="1:7" ht="13.5">
      <c r="A50" s="28" t="s">
        <v>62</v>
      </c>
      <c r="B50" s="29">
        <v>23330</v>
      </c>
      <c r="C50" s="29">
        <v>254</v>
      </c>
      <c r="D50" s="29">
        <v>115</v>
      </c>
      <c r="E50" s="29">
        <v>23469</v>
      </c>
      <c r="F50" s="29">
        <v>15067</v>
      </c>
      <c r="G50" s="29">
        <v>8402</v>
      </c>
    </row>
    <row r="51" spans="1:7" ht="13.5">
      <c r="A51" s="28" t="s">
        <v>63</v>
      </c>
      <c r="B51" s="29">
        <v>10688</v>
      </c>
      <c r="C51" s="29">
        <v>128</v>
      </c>
      <c r="D51" s="29">
        <v>54</v>
      </c>
      <c r="E51" s="29">
        <v>10762</v>
      </c>
      <c r="F51" s="29">
        <v>6944</v>
      </c>
      <c r="G51" s="29">
        <v>3818</v>
      </c>
    </row>
    <row r="52" spans="1:7" ht="13.5">
      <c r="A52" s="28" t="s">
        <v>64</v>
      </c>
      <c r="B52" s="29">
        <v>8719</v>
      </c>
      <c r="C52" s="29">
        <v>77</v>
      </c>
      <c r="D52" s="29">
        <v>37</v>
      </c>
      <c r="E52" s="29">
        <v>8759</v>
      </c>
      <c r="F52" s="29">
        <v>5611</v>
      </c>
      <c r="G52" s="29">
        <v>3148</v>
      </c>
    </row>
    <row r="53" spans="1:7" ht="13.5">
      <c r="A53" s="28" t="s">
        <v>65</v>
      </c>
      <c r="B53" s="29">
        <v>14852</v>
      </c>
      <c r="C53" s="29">
        <v>128</v>
      </c>
      <c r="D53" s="29">
        <v>45</v>
      </c>
      <c r="E53" s="29">
        <v>14935</v>
      </c>
      <c r="F53" s="29">
        <v>8825</v>
      </c>
      <c r="G53" s="29">
        <v>6110</v>
      </c>
    </row>
    <row r="54" spans="1:7" ht="13.5">
      <c r="A54" s="28" t="s">
        <v>66</v>
      </c>
      <c r="B54" s="29">
        <v>35270</v>
      </c>
      <c r="C54" s="29">
        <v>257</v>
      </c>
      <c r="D54" s="29">
        <v>159</v>
      </c>
      <c r="E54" s="29">
        <v>35368</v>
      </c>
      <c r="F54" s="29">
        <v>20239</v>
      </c>
      <c r="G54" s="29">
        <v>15129</v>
      </c>
    </row>
    <row r="55" spans="1:7" ht="13.5">
      <c r="A55" s="30" t="s">
        <v>67</v>
      </c>
      <c r="B55" s="26">
        <f aca="true" t="shared" si="2" ref="B55:G55">SUM(B29:B54)</f>
        <v>694567</v>
      </c>
      <c r="C55" s="26">
        <f t="shared" si="2"/>
        <v>5989</v>
      </c>
      <c r="D55" s="31">
        <f t="shared" si="2"/>
        <v>2911</v>
      </c>
      <c r="E55" s="32">
        <f t="shared" si="2"/>
        <v>697645</v>
      </c>
      <c r="F55" s="26">
        <f t="shared" si="2"/>
        <v>412809</v>
      </c>
      <c r="G55" s="26">
        <f t="shared" si="2"/>
        <v>284836</v>
      </c>
    </row>
    <row r="56" spans="1:7" ht="13.5">
      <c r="A56" s="28" t="s">
        <v>68</v>
      </c>
      <c r="B56" s="29">
        <v>5366</v>
      </c>
      <c r="C56" s="29">
        <v>48</v>
      </c>
      <c r="D56" s="29">
        <v>16</v>
      </c>
      <c r="E56" s="33">
        <v>5398</v>
      </c>
      <c r="F56" s="29">
        <v>3404</v>
      </c>
      <c r="G56" s="29">
        <v>1994</v>
      </c>
    </row>
    <row r="57" spans="1:7" ht="13.5">
      <c r="A57" s="28" t="s">
        <v>69</v>
      </c>
      <c r="B57" s="29">
        <v>2997</v>
      </c>
      <c r="C57" s="29">
        <v>33</v>
      </c>
      <c r="D57" s="29">
        <v>6</v>
      </c>
      <c r="E57" s="33">
        <v>3024</v>
      </c>
      <c r="F57" s="29">
        <v>1723</v>
      </c>
      <c r="G57" s="29">
        <v>1301</v>
      </c>
    </row>
    <row r="58" spans="1:7" ht="13.5">
      <c r="A58" s="28" t="s">
        <v>70</v>
      </c>
      <c r="B58" s="29">
        <v>1068</v>
      </c>
      <c r="C58" s="29">
        <v>3</v>
      </c>
      <c r="D58" s="29">
        <v>5</v>
      </c>
      <c r="E58" s="33">
        <v>1066</v>
      </c>
      <c r="F58" s="29">
        <v>480</v>
      </c>
      <c r="G58" s="29">
        <v>586</v>
      </c>
    </row>
    <row r="59" spans="1:7" ht="13.5">
      <c r="A59" s="28" t="s">
        <v>71</v>
      </c>
      <c r="B59" s="29">
        <v>2183</v>
      </c>
      <c r="C59" s="29">
        <v>13</v>
      </c>
      <c r="D59" s="29">
        <v>7</v>
      </c>
      <c r="E59" s="33">
        <v>2189</v>
      </c>
      <c r="F59" s="29">
        <v>1035</v>
      </c>
      <c r="G59" s="29">
        <v>1154</v>
      </c>
    </row>
    <row r="60" spans="1:7" ht="13.5">
      <c r="A60" s="30" t="s">
        <v>72</v>
      </c>
      <c r="B60" s="26">
        <f aca="true" t="shared" si="3" ref="B60:G60">SUM(B56:B59)</f>
        <v>11614</v>
      </c>
      <c r="C60" s="26">
        <f t="shared" si="3"/>
        <v>97</v>
      </c>
      <c r="D60" s="31">
        <f t="shared" si="3"/>
        <v>34</v>
      </c>
      <c r="E60" s="32">
        <f t="shared" si="3"/>
        <v>11677</v>
      </c>
      <c r="F60" s="26">
        <f t="shared" si="3"/>
        <v>6642</v>
      </c>
      <c r="G60" s="26">
        <f t="shared" si="3"/>
        <v>5035</v>
      </c>
    </row>
    <row r="61" spans="1:7" ht="13.5">
      <c r="A61" s="28" t="s">
        <v>73</v>
      </c>
      <c r="B61" s="29">
        <v>2550</v>
      </c>
      <c r="C61" s="29">
        <v>15</v>
      </c>
      <c r="D61" s="29">
        <v>13</v>
      </c>
      <c r="E61" s="29">
        <v>2552</v>
      </c>
      <c r="F61" s="29">
        <v>1235</v>
      </c>
      <c r="G61" s="29">
        <v>1317</v>
      </c>
    </row>
    <row r="62" spans="1:7" ht="13.5">
      <c r="A62" s="28" t="s">
        <v>74</v>
      </c>
      <c r="B62" s="29">
        <v>73</v>
      </c>
      <c r="C62" s="29">
        <v>1</v>
      </c>
      <c r="D62" s="29">
        <v>0</v>
      </c>
      <c r="E62" s="29">
        <v>74</v>
      </c>
      <c r="F62" s="29">
        <v>34</v>
      </c>
      <c r="G62" s="29">
        <v>40</v>
      </c>
    </row>
    <row r="63" spans="1:7" ht="13.5">
      <c r="A63" s="28" t="s">
        <v>75</v>
      </c>
      <c r="B63" s="29">
        <v>1004</v>
      </c>
      <c r="C63" s="29">
        <v>8</v>
      </c>
      <c r="D63" s="29">
        <v>3</v>
      </c>
      <c r="E63" s="29">
        <v>1009</v>
      </c>
      <c r="F63" s="29">
        <v>447</v>
      </c>
      <c r="G63" s="29">
        <v>562</v>
      </c>
    </row>
    <row r="64" spans="1:7" ht="13.5">
      <c r="A64" s="28" t="s">
        <v>76</v>
      </c>
      <c r="B64" s="29">
        <v>525</v>
      </c>
      <c r="C64" s="29">
        <v>4</v>
      </c>
      <c r="D64" s="29">
        <v>2</v>
      </c>
      <c r="E64" s="29">
        <v>527</v>
      </c>
      <c r="F64" s="29">
        <v>255</v>
      </c>
      <c r="G64" s="29">
        <v>272</v>
      </c>
    </row>
    <row r="65" spans="1:7" ht="13.5">
      <c r="A65" s="28" t="s">
        <v>77</v>
      </c>
      <c r="B65" s="29">
        <v>1101</v>
      </c>
      <c r="C65" s="29">
        <v>4</v>
      </c>
      <c r="D65" s="29">
        <v>4</v>
      </c>
      <c r="E65" s="29">
        <v>1101</v>
      </c>
      <c r="F65" s="29">
        <v>553</v>
      </c>
      <c r="G65" s="29">
        <v>548</v>
      </c>
    </row>
    <row r="66" spans="1:7" ht="13.5">
      <c r="A66" s="28" t="s">
        <v>78</v>
      </c>
      <c r="B66" s="29">
        <v>44</v>
      </c>
      <c r="C66" s="29">
        <v>0</v>
      </c>
      <c r="D66" s="29">
        <v>0</v>
      </c>
      <c r="E66" s="29">
        <v>44</v>
      </c>
      <c r="F66" s="29">
        <v>12</v>
      </c>
      <c r="G66" s="29">
        <v>32</v>
      </c>
    </row>
    <row r="67" spans="1:7" ht="13.5">
      <c r="A67" s="28" t="s">
        <v>79</v>
      </c>
      <c r="B67" s="29">
        <v>2587</v>
      </c>
      <c r="C67" s="29">
        <v>17</v>
      </c>
      <c r="D67" s="29">
        <v>10</v>
      </c>
      <c r="E67" s="29">
        <v>2594</v>
      </c>
      <c r="F67" s="29">
        <v>1301</v>
      </c>
      <c r="G67" s="29">
        <v>1293</v>
      </c>
    </row>
    <row r="68" spans="1:7" ht="13.5">
      <c r="A68" s="28" t="s">
        <v>80</v>
      </c>
      <c r="B68" s="29">
        <v>30</v>
      </c>
      <c r="C68" s="29">
        <v>0</v>
      </c>
      <c r="D68" s="29">
        <v>0</v>
      </c>
      <c r="E68" s="29">
        <v>30</v>
      </c>
      <c r="F68" s="29">
        <v>13</v>
      </c>
      <c r="G68" s="29">
        <v>17</v>
      </c>
    </row>
    <row r="69" spans="1:7" ht="13.5">
      <c r="A69" s="28" t="s">
        <v>81</v>
      </c>
      <c r="B69" s="29">
        <v>254</v>
      </c>
      <c r="C69" s="29">
        <v>1</v>
      </c>
      <c r="D69" s="29">
        <v>1</v>
      </c>
      <c r="E69" s="29">
        <v>254</v>
      </c>
      <c r="F69" s="29">
        <v>135</v>
      </c>
      <c r="G69" s="29">
        <v>119</v>
      </c>
    </row>
    <row r="70" spans="1:7" ht="14.25" thickBot="1">
      <c r="A70" s="34" t="s">
        <v>82</v>
      </c>
      <c r="B70" s="35">
        <f aca="true" t="shared" si="4" ref="B70:G70">SUM(B61:B69)</f>
        <v>8168</v>
      </c>
      <c r="C70" s="35">
        <f t="shared" si="4"/>
        <v>50</v>
      </c>
      <c r="D70" s="36">
        <f t="shared" si="4"/>
        <v>33</v>
      </c>
      <c r="E70" s="37">
        <f t="shared" si="4"/>
        <v>8185</v>
      </c>
      <c r="F70" s="35">
        <f t="shared" si="4"/>
        <v>3985</v>
      </c>
      <c r="G70" s="38">
        <f t="shared" si="4"/>
        <v>4200</v>
      </c>
    </row>
    <row r="71" spans="1:8" ht="14.25">
      <c r="A71" s="2"/>
      <c r="B71" s="2"/>
      <c r="C71" s="2"/>
      <c r="D71" s="39"/>
      <c r="E71" s="39"/>
      <c r="G71" s="40"/>
      <c r="H71" s="41"/>
    </row>
    <row r="72" spans="1:7" ht="17.25">
      <c r="A72" s="42"/>
      <c r="B72" s="3"/>
      <c r="C72" s="3"/>
      <c r="D72" s="43"/>
      <c r="E72" s="3"/>
      <c r="G72" s="41"/>
    </row>
    <row r="73" spans="1:7" ht="17.25">
      <c r="A73" s="3"/>
      <c r="B73" s="3"/>
      <c r="C73" s="3"/>
      <c r="D73" s="43"/>
      <c r="E73" s="3"/>
      <c r="G73" s="41"/>
    </row>
    <row r="74" spans="1:7" ht="17.25">
      <c r="A74" s="3"/>
      <c r="B74" s="3"/>
      <c r="C74" s="3"/>
      <c r="D74" s="43"/>
      <c r="E74" s="3"/>
      <c r="G74" s="41"/>
    </row>
    <row r="75" spans="4:7" ht="13.5">
      <c r="D75" s="41"/>
      <c r="G75" s="41"/>
    </row>
    <row r="76" spans="4:8" ht="13.5">
      <c r="D76" s="41"/>
      <c r="G76" s="41"/>
      <c r="H76" s="41"/>
    </row>
    <row r="77" spans="4:7" ht="13.5">
      <c r="D77" s="41"/>
      <c r="G77" s="41"/>
    </row>
    <row r="78" spans="4:7" ht="13.5">
      <c r="D78" s="41"/>
      <c r="G78" s="41"/>
    </row>
    <row r="79" ht="13.5">
      <c r="G79" s="41"/>
    </row>
    <row r="80" ht="13.5">
      <c r="G80" s="41"/>
    </row>
    <row r="81" ht="13.5">
      <c r="G81" s="41"/>
    </row>
    <row r="82" ht="13.5">
      <c r="G82" s="41"/>
    </row>
    <row r="83" ht="13.5">
      <c r="G83" s="41"/>
    </row>
    <row r="84" ht="13.5">
      <c r="G84" s="41"/>
    </row>
    <row r="85" ht="13.5">
      <c r="G85" s="41"/>
    </row>
    <row r="86" ht="13.5">
      <c r="G86" s="41"/>
    </row>
    <row r="87" ht="13.5">
      <c r="G87" s="41"/>
    </row>
    <row r="88" ht="13.5">
      <c r="G88" s="41"/>
    </row>
    <row r="89" ht="13.5">
      <c r="G89" s="41"/>
    </row>
    <row r="90" ht="13.5">
      <c r="G90" s="41"/>
    </row>
    <row r="91" ht="13.5">
      <c r="G91" s="41"/>
    </row>
    <row r="92" ht="13.5">
      <c r="G92" s="41"/>
    </row>
    <row r="93" ht="13.5">
      <c r="G93" s="41"/>
    </row>
    <row r="94" ht="13.5">
      <c r="G94" s="41"/>
    </row>
    <row r="95" ht="13.5">
      <c r="G95" s="41"/>
    </row>
    <row r="96" ht="13.5">
      <c r="G96" s="41"/>
    </row>
    <row r="97" ht="13.5">
      <c r="G97" s="41"/>
    </row>
    <row r="98" ht="13.5">
      <c r="G98" s="41"/>
    </row>
    <row r="99" ht="13.5">
      <c r="G99" s="41"/>
    </row>
    <row r="100" ht="13.5">
      <c r="G100" s="41"/>
    </row>
    <row r="101" ht="13.5">
      <c r="G101" s="41"/>
    </row>
    <row r="102" ht="13.5">
      <c r="G102" s="41"/>
    </row>
    <row r="103" ht="13.5">
      <c r="G103" s="41"/>
    </row>
    <row r="104" ht="13.5">
      <c r="G104" s="41"/>
    </row>
    <row r="105" ht="13.5">
      <c r="G105" s="41"/>
    </row>
    <row r="106" ht="13.5">
      <c r="G106" s="41"/>
    </row>
    <row r="107" ht="13.5">
      <c r="G107" s="41"/>
    </row>
    <row r="108" ht="13.5">
      <c r="G108" s="41"/>
    </row>
    <row r="109" ht="13.5">
      <c r="G109" s="41"/>
    </row>
    <row r="110" ht="13.5">
      <c r="G110" s="41"/>
    </row>
    <row r="111" ht="13.5">
      <c r="G111" s="41"/>
    </row>
    <row r="112" ht="13.5">
      <c r="G112" s="41"/>
    </row>
    <row r="113" ht="13.5">
      <c r="G113" s="41"/>
    </row>
    <row r="114" ht="13.5">
      <c r="G114" s="41"/>
    </row>
    <row r="115" ht="13.5">
      <c r="G115" s="41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pane xSplit="1" ySplit="4" topLeftCell="B6" activePane="bottomRight" state="frozen"/>
      <selection pane="topLeft" activeCell="A2" sqref="A2"/>
      <selection pane="topRight" activeCell="B1" sqref="B1"/>
      <selection pane="bottomLeft" activeCell="A6" sqref="A6"/>
      <selection pane="bottomRight" activeCell="B3" sqref="B3:H4"/>
    </sheetView>
  </sheetViews>
  <sheetFormatPr defaultColWidth="8.796875" defaultRowHeight="14.25"/>
  <cols>
    <col min="1" max="1" width="13.3984375" style="46" customWidth="1"/>
    <col min="2" max="2" width="9.19921875" style="46" bestFit="1" customWidth="1"/>
    <col min="3" max="3" width="10" style="46" customWidth="1"/>
    <col min="4" max="7" width="9.19921875" style="46" bestFit="1" customWidth="1"/>
    <col min="8" max="8" width="10.09765625" style="46" customWidth="1"/>
    <col min="9" max="21" width="9.19921875" style="46" bestFit="1" customWidth="1"/>
    <col min="22" max="22" width="10.3984375" style="46" customWidth="1"/>
    <col min="23" max="28" width="9.19921875" style="46" bestFit="1" customWidth="1"/>
    <col min="29" max="30" width="9.09765625" style="46" bestFit="1" customWidth="1"/>
    <col min="31" max="31" width="10" style="46" customWidth="1"/>
    <col min="32" max="35" width="9.09765625" style="46" bestFit="1" customWidth="1"/>
    <col min="36" max="36" width="10.09765625" style="46" customWidth="1"/>
    <col min="37" max="16384" width="9" style="46" customWidth="1"/>
  </cols>
  <sheetData>
    <row r="1" spans="1:36" ht="17.25">
      <c r="A1" s="44" t="s">
        <v>108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I1" s="45" t="s">
        <v>161</v>
      </c>
      <c r="AJ1" s="45"/>
    </row>
    <row r="2" spans="1:36" ht="18" thickBo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/>
      <c r="AJ2" s="45"/>
    </row>
    <row r="3" spans="1:36" ht="14.25">
      <c r="A3" s="198" t="s">
        <v>0</v>
      </c>
      <c r="B3" s="201" t="s">
        <v>90</v>
      </c>
      <c r="C3" s="201"/>
      <c r="D3" s="201"/>
      <c r="E3" s="201"/>
      <c r="F3" s="201"/>
      <c r="G3" s="201"/>
      <c r="H3" s="201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1" t="s">
        <v>91</v>
      </c>
      <c r="X3" s="201"/>
      <c r="Y3" s="201"/>
      <c r="Z3" s="201"/>
      <c r="AA3" s="201"/>
      <c r="AB3" s="201"/>
      <c r="AC3" s="201"/>
      <c r="AD3" s="201" t="s">
        <v>92</v>
      </c>
      <c r="AE3" s="201"/>
      <c r="AF3" s="201"/>
      <c r="AG3" s="201"/>
      <c r="AH3" s="201"/>
      <c r="AI3" s="201"/>
      <c r="AJ3" s="204"/>
    </row>
    <row r="4" spans="1:36" ht="14.25">
      <c r="A4" s="199"/>
      <c r="B4" s="202"/>
      <c r="C4" s="202"/>
      <c r="D4" s="202"/>
      <c r="E4" s="202"/>
      <c r="F4" s="202"/>
      <c r="G4" s="202"/>
      <c r="H4" s="202"/>
      <c r="I4" s="206" t="s">
        <v>93</v>
      </c>
      <c r="J4" s="206"/>
      <c r="K4" s="206"/>
      <c r="L4" s="206"/>
      <c r="M4" s="206"/>
      <c r="N4" s="206"/>
      <c r="O4" s="206"/>
      <c r="P4" s="206" t="s">
        <v>94</v>
      </c>
      <c r="Q4" s="206"/>
      <c r="R4" s="206"/>
      <c r="S4" s="206"/>
      <c r="T4" s="206"/>
      <c r="U4" s="206"/>
      <c r="V4" s="206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5"/>
    </row>
    <row r="5" spans="1:36" ht="15" thickBot="1">
      <c r="A5" s="200"/>
      <c r="B5" s="62" t="s">
        <v>84</v>
      </c>
      <c r="C5" s="62" t="s">
        <v>85</v>
      </c>
      <c r="D5" s="62" t="s">
        <v>86</v>
      </c>
      <c r="E5" s="62" t="s">
        <v>87</v>
      </c>
      <c r="F5" s="62" t="s">
        <v>88</v>
      </c>
      <c r="G5" s="62" t="s">
        <v>89</v>
      </c>
      <c r="H5" s="62" t="s">
        <v>95</v>
      </c>
      <c r="I5" s="62" t="s">
        <v>84</v>
      </c>
      <c r="J5" s="62" t="s">
        <v>85</v>
      </c>
      <c r="K5" s="62" t="s">
        <v>86</v>
      </c>
      <c r="L5" s="62" t="s">
        <v>87</v>
      </c>
      <c r="M5" s="62" t="s">
        <v>88</v>
      </c>
      <c r="N5" s="62" t="s">
        <v>89</v>
      </c>
      <c r="O5" s="62" t="s">
        <v>95</v>
      </c>
      <c r="P5" s="62" t="s">
        <v>84</v>
      </c>
      <c r="Q5" s="62" t="s">
        <v>85</v>
      </c>
      <c r="R5" s="62" t="s">
        <v>86</v>
      </c>
      <c r="S5" s="62" t="s">
        <v>87</v>
      </c>
      <c r="T5" s="62" t="s">
        <v>88</v>
      </c>
      <c r="U5" s="62" t="s">
        <v>89</v>
      </c>
      <c r="V5" s="62" t="s">
        <v>95</v>
      </c>
      <c r="W5" s="62" t="s">
        <v>84</v>
      </c>
      <c r="X5" s="62" t="s">
        <v>85</v>
      </c>
      <c r="Y5" s="62" t="s">
        <v>86</v>
      </c>
      <c r="Z5" s="62" t="s">
        <v>87</v>
      </c>
      <c r="AA5" s="62" t="s">
        <v>88</v>
      </c>
      <c r="AB5" s="62" t="s">
        <v>89</v>
      </c>
      <c r="AC5" s="62" t="s">
        <v>95</v>
      </c>
      <c r="AD5" s="62" t="s">
        <v>84</v>
      </c>
      <c r="AE5" s="62" t="s">
        <v>85</v>
      </c>
      <c r="AF5" s="62" t="s">
        <v>86</v>
      </c>
      <c r="AG5" s="62" t="s">
        <v>87</v>
      </c>
      <c r="AH5" s="62" t="s">
        <v>88</v>
      </c>
      <c r="AI5" s="62" t="s">
        <v>89</v>
      </c>
      <c r="AJ5" s="63" t="s">
        <v>95</v>
      </c>
    </row>
    <row r="6" spans="1:36" s="47" customFormat="1" ht="18.75" customHeight="1" thickTop="1">
      <c r="A6" s="64" t="s">
        <v>16</v>
      </c>
      <c r="B6" s="65">
        <f>B30+B57+B62+B72</f>
        <v>60172</v>
      </c>
      <c r="C6" s="65">
        <f aca="true" t="shared" si="0" ref="C6:AJ6">C30+C57+C62+C72</f>
        <v>114559</v>
      </c>
      <c r="D6" s="65">
        <f t="shared" si="0"/>
        <v>53971</v>
      </c>
      <c r="E6" s="65">
        <f t="shared" si="0"/>
        <v>47257</v>
      </c>
      <c r="F6" s="65">
        <f t="shared" si="0"/>
        <v>46055</v>
      </c>
      <c r="G6" s="65">
        <f t="shared" si="0"/>
        <v>39592</v>
      </c>
      <c r="H6" s="65">
        <f t="shared" si="0"/>
        <v>361606</v>
      </c>
      <c r="I6" s="65">
        <f t="shared" si="0"/>
        <v>11572</v>
      </c>
      <c r="J6" s="65">
        <f t="shared" si="0"/>
        <v>21045</v>
      </c>
      <c r="K6" s="65">
        <f t="shared" si="0"/>
        <v>10130</v>
      </c>
      <c r="L6" s="65">
        <f t="shared" si="0"/>
        <v>7995</v>
      </c>
      <c r="M6" s="65">
        <f t="shared" si="0"/>
        <v>6779</v>
      </c>
      <c r="N6" s="65">
        <f t="shared" si="0"/>
        <v>6261</v>
      </c>
      <c r="O6" s="65">
        <f t="shared" si="0"/>
        <v>63782</v>
      </c>
      <c r="P6" s="65">
        <f t="shared" si="0"/>
        <v>48600</v>
      </c>
      <c r="Q6" s="65">
        <f t="shared" si="0"/>
        <v>93514</v>
      </c>
      <c r="R6" s="65">
        <f t="shared" si="0"/>
        <v>43841</v>
      </c>
      <c r="S6" s="65">
        <f t="shared" si="0"/>
        <v>39262</v>
      </c>
      <c r="T6" s="65">
        <f t="shared" si="0"/>
        <v>39276</v>
      </c>
      <c r="U6" s="65">
        <f t="shared" si="0"/>
        <v>33331</v>
      </c>
      <c r="V6" s="65">
        <f t="shared" si="0"/>
        <v>297824</v>
      </c>
      <c r="W6" s="65">
        <f t="shared" si="0"/>
        <v>949</v>
      </c>
      <c r="X6" s="65">
        <f t="shared" si="0"/>
        <v>3962</v>
      </c>
      <c r="Y6" s="65">
        <f t="shared" si="0"/>
        <v>2612</v>
      </c>
      <c r="Z6" s="65">
        <f t="shared" si="0"/>
        <v>1987</v>
      </c>
      <c r="AA6" s="65">
        <f t="shared" si="0"/>
        <v>1665</v>
      </c>
      <c r="AB6" s="65">
        <f t="shared" si="0"/>
        <v>1931</v>
      </c>
      <c r="AC6" s="65">
        <f t="shared" si="0"/>
        <v>13106</v>
      </c>
      <c r="AD6" s="65">
        <f t="shared" si="0"/>
        <v>61121</v>
      </c>
      <c r="AE6" s="65">
        <f t="shared" si="0"/>
        <v>118521</v>
      </c>
      <c r="AF6" s="65">
        <f t="shared" si="0"/>
        <v>56583</v>
      </c>
      <c r="AG6" s="65">
        <f t="shared" si="0"/>
        <v>49244</v>
      </c>
      <c r="AH6" s="65">
        <f t="shared" si="0"/>
        <v>47720</v>
      </c>
      <c r="AI6" s="65">
        <f t="shared" si="0"/>
        <v>41523</v>
      </c>
      <c r="AJ6" s="66">
        <f t="shared" si="0"/>
        <v>374712</v>
      </c>
    </row>
    <row r="7" spans="1:36" s="53" customFormat="1" ht="18.75" customHeight="1">
      <c r="A7" s="48" t="s">
        <v>17</v>
      </c>
      <c r="B7" s="49">
        <v>356</v>
      </c>
      <c r="C7" s="49">
        <v>481</v>
      </c>
      <c r="D7" s="49">
        <v>243</v>
      </c>
      <c r="E7" s="49">
        <v>224</v>
      </c>
      <c r="F7" s="49">
        <v>219</v>
      </c>
      <c r="G7" s="49">
        <v>222</v>
      </c>
      <c r="H7" s="50">
        <v>1745</v>
      </c>
      <c r="I7" s="49">
        <v>62</v>
      </c>
      <c r="J7" s="49">
        <v>68</v>
      </c>
      <c r="K7" s="49">
        <v>25</v>
      </c>
      <c r="L7" s="49">
        <v>20</v>
      </c>
      <c r="M7" s="49">
        <v>16</v>
      </c>
      <c r="N7" s="49">
        <v>17</v>
      </c>
      <c r="O7" s="50">
        <v>208</v>
      </c>
      <c r="P7" s="49">
        <v>294</v>
      </c>
      <c r="Q7" s="49">
        <v>413</v>
      </c>
      <c r="R7" s="49">
        <v>218</v>
      </c>
      <c r="S7" s="49">
        <v>204</v>
      </c>
      <c r="T7" s="49">
        <v>203</v>
      </c>
      <c r="U7" s="49">
        <v>205</v>
      </c>
      <c r="V7" s="50">
        <v>1537</v>
      </c>
      <c r="W7" s="49">
        <v>3</v>
      </c>
      <c r="X7" s="49">
        <v>12</v>
      </c>
      <c r="Y7" s="49">
        <v>5</v>
      </c>
      <c r="Z7" s="49">
        <v>6</v>
      </c>
      <c r="AA7" s="49">
        <v>6</v>
      </c>
      <c r="AB7" s="49">
        <v>13</v>
      </c>
      <c r="AC7" s="51">
        <v>45</v>
      </c>
      <c r="AD7" s="51">
        <v>359</v>
      </c>
      <c r="AE7" s="51">
        <v>493</v>
      </c>
      <c r="AF7" s="51">
        <v>248</v>
      </c>
      <c r="AG7" s="51">
        <v>230</v>
      </c>
      <c r="AH7" s="51">
        <v>225</v>
      </c>
      <c r="AI7" s="51">
        <v>235</v>
      </c>
      <c r="AJ7" s="52">
        <f>SUM(AD7:AI7)</f>
        <v>1790</v>
      </c>
    </row>
    <row r="8" spans="1:36" s="53" customFormat="1" ht="18.75" customHeight="1">
      <c r="A8" s="54" t="s">
        <v>18</v>
      </c>
      <c r="B8" s="49">
        <v>603</v>
      </c>
      <c r="C8" s="49">
        <v>811</v>
      </c>
      <c r="D8" s="49">
        <v>400</v>
      </c>
      <c r="E8" s="49">
        <v>419</v>
      </c>
      <c r="F8" s="49">
        <v>364</v>
      </c>
      <c r="G8" s="49">
        <v>292</v>
      </c>
      <c r="H8" s="50">
        <v>2889</v>
      </c>
      <c r="I8" s="49">
        <v>104</v>
      </c>
      <c r="J8" s="49">
        <v>121</v>
      </c>
      <c r="K8" s="49">
        <v>59</v>
      </c>
      <c r="L8" s="49">
        <v>53</v>
      </c>
      <c r="M8" s="49">
        <v>41</v>
      </c>
      <c r="N8" s="49">
        <v>33</v>
      </c>
      <c r="O8" s="50">
        <v>411</v>
      </c>
      <c r="P8" s="49">
        <v>499</v>
      </c>
      <c r="Q8" s="49">
        <v>690</v>
      </c>
      <c r="R8" s="49">
        <v>341</v>
      </c>
      <c r="S8" s="49">
        <v>366</v>
      </c>
      <c r="T8" s="49">
        <v>323</v>
      </c>
      <c r="U8" s="49">
        <v>259</v>
      </c>
      <c r="V8" s="50">
        <v>2478</v>
      </c>
      <c r="W8" s="49">
        <v>15</v>
      </c>
      <c r="X8" s="49">
        <v>27</v>
      </c>
      <c r="Y8" s="49">
        <v>16</v>
      </c>
      <c r="Z8" s="49">
        <v>18</v>
      </c>
      <c r="AA8" s="49">
        <v>11</v>
      </c>
      <c r="AB8" s="49">
        <v>10</v>
      </c>
      <c r="AC8" s="51">
        <v>97</v>
      </c>
      <c r="AD8" s="51">
        <v>618</v>
      </c>
      <c r="AE8" s="51">
        <v>838</v>
      </c>
      <c r="AF8" s="51">
        <v>416</v>
      </c>
      <c r="AG8" s="51">
        <v>437</v>
      </c>
      <c r="AH8" s="51">
        <v>375</v>
      </c>
      <c r="AI8" s="51">
        <v>302</v>
      </c>
      <c r="AJ8" s="52">
        <f aca="true" t="shared" si="1" ref="AJ8:AJ71">SUM(AD8:AI8)</f>
        <v>2986</v>
      </c>
    </row>
    <row r="9" spans="1:36" s="53" customFormat="1" ht="18.75" customHeight="1">
      <c r="A9" s="54" t="s">
        <v>19</v>
      </c>
      <c r="B9" s="49">
        <v>902</v>
      </c>
      <c r="C9" s="49">
        <v>1479</v>
      </c>
      <c r="D9" s="49">
        <v>854</v>
      </c>
      <c r="E9" s="49">
        <v>788</v>
      </c>
      <c r="F9" s="49">
        <v>750</v>
      </c>
      <c r="G9" s="49">
        <v>660</v>
      </c>
      <c r="H9" s="50">
        <v>5433</v>
      </c>
      <c r="I9" s="49">
        <v>135</v>
      </c>
      <c r="J9" s="49">
        <v>216</v>
      </c>
      <c r="K9" s="49">
        <v>126</v>
      </c>
      <c r="L9" s="49">
        <v>104</v>
      </c>
      <c r="M9" s="49">
        <v>88</v>
      </c>
      <c r="N9" s="49">
        <v>77</v>
      </c>
      <c r="O9" s="50">
        <v>746</v>
      </c>
      <c r="P9" s="49">
        <v>767</v>
      </c>
      <c r="Q9" s="49">
        <v>1263</v>
      </c>
      <c r="R9" s="49">
        <v>728</v>
      </c>
      <c r="S9" s="49">
        <v>684</v>
      </c>
      <c r="T9" s="49">
        <v>662</v>
      </c>
      <c r="U9" s="49">
        <v>583</v>
      </c>
      <c r="V9" s="50">
        <v>4687</v>
      </c>
      <c r="W9" s="49">
        <v>15</v>
      </c>
      <c r="X9" s="49">
        <v>44</v>
      </c>
      <c r="Y9" s="49">
        <v>33</v>
      </c>
      <c r="Z9" s="49">
        <v>31</v>
      </c>
      <c r="AA9" s="49">
        <v>17</v>
      </c>
      <c r="AB9" s="49">
        <v>21</v>
      </c>
      <c r="AC9" s="51">
        <v>161</v>
      </c>
      <c r="AD9" s="51">
        <v>917</v>
      </c>
      <c r="AE9" s="51">
        <v>1523</v>
      </c>
      <c r="AF9" s="51">
        <v>887</v>
      </c>
      <c r="AG9" s="51">
        <v>819</v>
      </c>
      <c r="AH9" s="51">
        <v>767</v>
      </c>
      <c r="AI9" s="51">
        <v>681</v>
      </c>
      <c r="AJ9" s="52">
        <f t="shared" si="1"/>
        <v>5594</v>
      </c>
    </row>
    <row r="10" spans="1:36" s="53" customFormat="1" ht="18.75" customHeight="1">
      <c r="A10" s="54" t="s">
        <v>20</v>
      </c>
      <c r="B10" s="49">
        <v>1842</v>
      </c>
      <c r="C10" s="49">
        <v>3465</v>
      </c>
      <c r="D10" s="49">
        <v>1500</v>
      </c>
      <c r="E10" s="49">
        <v>1313</v>
      </c>
      <c r="F10" s="49">
        <v>1355</v>
      </c>
      <c r="G10" s="49">
        <v>1104</v>
      </c>
      <c r="H10" s="50">
        <v>10579</v>
      </c>
      <c r="I10" s="49">
        <v>340</v>
      </c>
      <c r="J10" s="49">
        <v>587</v>
      </c>
      <c r="K10" s="49">
        <v>253</v>
      </c>
      <c r="L10" s="49">
        <v>197</v>
      </c>
      <c r="M10" s="49">
        <v>175</v>
      </c>
      <c r="N10" s="49">
        <v>135</v>
      </c>
      <c r="O10" s="50">
        <v>1687</v>
      </c>
      <c r="P10" s="49">
        <v>1502</v>
      </c>
      <c r="Q10" s="49">
        <v>2878</v>
      </c>
      <c r="R10" s="49">
        <v>1247</v>
      </c>
      <c r="S10" s="49">
        <v>1116</v>
      </c>
      <c r="T10" s="49">
        <v>1180</v>
      </c>
      <c r="U10" s="49">
        <v>969</v>
      </c>
      <c r="V10" s="50">
        <v>8892</v>
      </c>
      <c r="W10" s="49">
        <v>20</v>
      </c>
      <c r="X10" s="49">
        <v>81</v>
      </c>
      <c r="Y10" s="49">
        <v>51</v>
      </c>
      <c r="Z10" s="49">
        <v>32</v>
      </c>
      <c r="AA10" s="49">
        <v>32</v>
      </c>
      <c r="AB10" s="49">
        <v>40</v>
      </c>
      <c r="AC10" s="51">
        <v>256</v>
      </c>
      <c r="AD10" s="51">
        <v>1862</v>
      </c>
      <c r="AE10" s="51">
        <v>3546</v>
      </c>
      <c r="AF10" s="51">
        <v>1551</v>
      </c>
      <c r="AG10" s="51">
        <v>1345</v>
      </c>
      <c r="AH10" s="51">
        <v>1387</v>
      </c>
      <c r="AI10" s="51">
        <v>1144</v>
      </c>
      <c r="AJ10" s="52">
        <f t="shared" si="1"/>
        <v>10835</v>
      </c>
    </row>
    <row r="11" spans="1:36" s="53" customFormat="1" ht="18.75" customHeight="1">
      <c r="A11" s="54" t="s">
        <v>21</v>
      </c>
      <c r="B11" s="49">
        <v>1359</v>
      </c>
      <c r="C11" s="49">
        <v>1424</v>
      </c>
      <c r="D11" s="49">
        <v>933</v>
      </c>
      <c r="E11" s="49">
        <v>834</v>
      </c>
      <c r="F11" s="49">
        <v>836</v>
      </c>
      <c r="G11" s="49">
        <v>645</v>
      </c>
      <c r="H11" s="50">
        <v>6031</v>
      </c>
      <c r="I11" s="49">
        <v>183</v>
      </c>
      <c r="J11" s="49">
        <v>184</v>
      </c>
      <c r="K11" s="49">
        <v>129</v>
      </c>
      <c r="L11" s="49">
        <v>100</v>
      </c>
      <c r="M11" s="49">
        <v>93</v>
      </c>
      <c r="N11" s="49">
        <v>66</v>
      </c>
      <c r="O11" s="50">
        <v>755</v>
      </c>
      <c r="P11" s="49">
        <v>1176</v>
      </c>
      <c r="Q11" s="49">
        <v>1240</v>
      </c>
      <c r="R11" s="49">
        <v>804</v>
      </c>
      <c r="S11" s="49">
        <v>734</v>
      </c>
      <c r="T11" s="49">
        <v>743</v>
      </c>
      <c r="U11" s="49">
        <v>579</v>
      </c>
      <c r="V11" s="50">
        <v>5276</v>
      </c>
      <c r="W11" s="49">
        <v>24</v>
      </c>
      <c r="X11" s="49">
        <v>49</v>
      </c>
      <c r="Y11" s="49">
        <v>40</v>
      </c>
      <c r="Z11" s="49">
        <v>22</v>
      </c>
      <c r="AA11" s="49">
        <v>32</v>
      </c>
      <c r="AB11" s="49">
        <v>16</v>
      </c>
      <c r="AC11" s="51">
        <v>183</v>
      </c>
      <c r="AD11" s="51">
        <v>1383</v>
      </c>
      <c r="AE11" s="51">
        <v>1473</v>
      </c>
      <c r="AF11" s="51">
        <v>973</v>
      </c>
      <c r="AG11" s="51">
        <v>856</v>
      </c>
      <c r="AH11" s="51">
        <v>868</v>
      </c>
      <c r="AI11" s="51">
        <v>661</v>
      </c>
      <c r="AJ11" s="52">
        <f t="shared" si="1"/>
        <v>6214</v>
      </c>
    </row>
    <row r="12" spans="1:36" s="53" customFormat="1" ht="18.75" customHeight="1">
      <c r="A12" s="54" t="s">
        <v>22</v>
      </c>
      <c r="B12" s="49">
        <v>947</v>
      </c>
      <c r="C12" s="49">
        <v>1927</v>
      </c>
      <c r="D12" s="49">
        <v>1110</v>
      </c>
      <c r="E12" s="49">
        <v>825</v>
      </c>
      <c r="F12" s="49">
        <v>787</v>
      </c>
      <c r="G12" s="49">
        <v>636</v>
      </c>
      <c r="H12" s="50">
        <v>6232</v>
      </c>
      <c r="I12" s="49">
        <v>195</v>
      </c>
      <c r="J12" s="49">
        <v>308</v>
      </c>
      <c r="K12" s="49">
        <v>185</v>
      </c>
      <c r="L12" s="49">
        <v>130</v>
      </c>
      <c r="M12" s="49">
        <v>103</v>
      </c>
      <c r="N12" s="49">
        <v>93</v>
      </c>
      <c r="O12" s="50">
        <v>1014</v>
      </c>
      <c r="P12" s="49">
        <v>752</v>
      </c>
      <c r="Q12" s="49">
        <v>1619</v>
      </c>
      <c r="R12" s="49">
        <v>925</v>
      </c>
      <c r="S12" s="49">
        <v>695</v>
      </c>
      <c r="T12" s="49">
        <v>684</v>
      </c>
      <c r="U12" s="49">
        <v>543</v>
      </c>
      <c r="V12" s="50">
        <v>5218</v>
      </c>
      <c r="W12" s="49">
        <v>15</v>
      </c>
      <c r="X12" s="49">
        <v>47</v>
      </c>
      <c r="Y12" s="49">
        <v>40</v>
      </c>
      <c r="Z12" s="49">
        <v>26</v>
      </c>
      <c r="AA12" s="49">
        <v>29</v>
      </c>
      <c r="AB12" s="49">
        <v>35</v>
      </c>
      <c r="AC12" s="51">
        <v>192</v>
      </c>
      <c r="AD12" s="51">
        <v>962</v>
      </c>
      <c r="AE12" s="51">
        <v>1974</v>
      </c>
      <c r="AF12" s="51">
        <v>1150</v>
      </c>
      <c r="AG12" s="51">
        <v>851</v>
      </c>
      <c r="AH12" s="51">
        <v>816</v>
      </c>
      <c r="AI12" s="51">
        <v>671</v>
      </c>
      <c r="AJ12" s="52">
        <f t="shared" si="1"/>
        <v>6424</v>
      </c>
    </row>
    <row r="13" spans="1:36" s="53" customFormat="1" ht="18.75" customHeight="1">
      <c r="A13" s="54" t="s">
        <v>23</v>
      </c>
      <c r="B13" s="49">
        <v>1827</v>
      </c>
      <c r="C13" s="49">
        <v>1872</v>
      </c>
      <c r="D13" s="49">
        <v>833</v>
      </c>
      <c r="E13" s="49">
        <v>856</v>
      </c>
      <c r="F13" s="49">
        <v>851</v>
      </c>
      <c r="G13" s="49">
        <v>678</v>
      </c>
      <c r="H13" s="50">
        <v>6917</v>
      </c>
      <c r="I13" s="49">
        <v>332</v>
      </c>
      <c r="J13" s="49">
        <v>340</v>
      </c>
      <c r="K13" s="49">
        <v>134</v>
      </c>
      <c r="L13" s="49">
        <v>141</v>
      </c>
      <c r="M13" s="49">
        <v>121</v>
      </c>
      <c r="N13" s="49">
        <v>103</v>
      </c>
      <c r="O13" s="50">
        <v>1171</v>
      </c>
      <c r="P13" s="49">
        <v>1495</v>
      </c>
      <c r="Q13" s="49">
        <v>1532</v>
      </c>
      <c r="R13" s="49">
        <v>699</v>
      </c>
      <c r="S13" s="49">
        <v>715</v>
      </c>
      <c r="T13" s="49">
        <v>730</v>
      </c>
      <c r="U13" s="49">
        <v>575</v>
      </c>
      <c r="V13" s="50">
        <v>5746</v>
      </c>
      <c r="W13" s="49">
        <v>48</v>
      </c>
      <c r="X13" s="49">
        <v>89</v>
      </c>
      <c r="Y13" s="49">
        <v>33</v>
      </c>
      <c r="Z13" s="49">
        <v>34</v>
      </c>
      <c r="AA13" s="49">
        <v>31</v>
      </c>
      <c r="AB13" s="49">
        <v>31</v>
      </c>
      <c r="AC13" s="51">
        <v>266</v>
      </c>
      <c r="AD13" s="51">
        <v>1875</v>
      </c>
      <c r="AE13" s="51">
        <v>1961</v>
      </c>
      <c r="AF13" s="51">
        <v>866</v>
      </c>
      <c r="AG13" s="51">
        <v>890</v>
      </c>
      <c r="AH13" s="51">
        <v>882</v>
      </c>
      <c r="AI13" s="51">
        <v>709</v>
      </c>
      <c r="AJ13" s="52">
        <f t="shared" si="1"/>
        <v>7183</v>
      </c>
    </row>
    <row r="14" spans="1:36" s="53" customFormat="1" ht="18.75" customHeight="1">
      <c r="A14" s="54" t="s">
        <v>24</v>
      </c>
      <c r="B14" s="49">
        <v>2578</v>
      </c>
      <c r="C14" s="49">
        <v>3022</v>
      </c>
      <c r="D14" s="49">
        <v>1502</v>
      </c>
      <c r="E14" s="49">
        <v>1431</v>
      </c>
      <c r="F14" s="49">
        <v>1493</v>
      </c>
      <c r="G14" s="49">
        <v>1031</v>
      </c>
      <c r="H14" s="50">
        <v>11057</v>
      </c>
      <c r="I14" s="49">
        <v>558</v>
      </c>
      <c r="J14" s="49">
        <v>679</v>
      </c>
      <c r="K14" s="49">
        <v>315</v>
      </c>
      <c r="L14" s="49">
        <v>289</v>
      </c>
      <c r="M14" s="49">
        <v>258</v>
      </c>
      <c r="N14" s="49">
        <v>198</v>
      </c>
      <c r="O14" s="50">
        <v>2297</v>
      </c>
      <c r="P14" s="49">
        <v>2020</v>
      </c>
      <c r="Q14" s="49">
        <v>2343</v>
      </c>
      <c r="R14" s="49">
        <v>1187</v>
      </c>
      <c r="S14" s="49">
        <v>1142</v>
      </c>
      <c r="T14" s="49">
        <v>1235</v>
      </c>
      <c r="U14" s="49">
        <v>833</v>
      </c>
      <c r="V14" s="50">
        <v>8760</v>
      </c>
      <c r="W14" s="49">
        <v>59</v>
      </c>
      <c r="X14" s="49">
        <v>159</v>
      </c>
      <c r="Y14" s="49">
        <v>104</v>
      </c>
      <c r="Z14" s="49">
        <v>80</v>
      </c>
      <c r="AA14" s="49">
        <v>56</v>
      </c>
      <c r="AB14" s="49">
        <v>54</v>
      </c>
      <c r="AC14" s="51">
        <v>512</v>
      </c>
      <c r="AD14" s="51">
        <v>2637</v>
      </c>
      <c r="AE14" s="51">
        <v>3181</v>
      </c>
      <c r="AF14" s="51">
        <v>1606</v>
      </c>
      <c r="AG14" s="51">
        <v>1511</v>
      </c>
      <c r="AH14" s="51">
        <v>1549</v>
      </c>
      <c r="AI14" s="51">
        <v>1085</v>
      </c>
      <c r="AJ14" s="52">
        <f t="shared" si="1"/>
        <v>11569</v>
      </c>
    </row>
    <row r="15" spans="1:36" s="53" customFormat="1" ht="18.75" customHeight="1">
      <c r="A15" s="54" t="s">
        <v>25</v>
      </c>
      <c r="B15" s="49">
        <v>2199</v>
      </c>
      <c r="C15" s="49">
        <v>2959</v>
      </c>
      <c r="D15" s="49">
        <v>1123</v>
      </c>
      <c r="E15" s="49">
        <v>1386</v>
      </c>
      <c r="F15" s="49">
        <v>961</v>
      </c>
      <c r="G15" s="49">
        <v>884</v>
      </c>
      <c r="H15" s="50">
        <v>9512</v>
      </c>
      <c r="I15" s="49">
        <v>375</v>
      </c>
      <c r="J15" s="49">
        <v>517</v>
      </c>
      <c r="K15" s="49">
        <v>198</v>
      </c>
      <c r="L15" s="49">
        <v>206</v>
      </c>
      <c r="M15" s="49">
        <v>116</v>
      </c>
      <c r="N15" s="49">
        <v>118</v>
      </c>
      <c r="O15" s="50">
        <v>1530</v>
      </c>
      <c r="P15" s="49">
        <v>1824</v>
      </c>
      <c r="Q15" s="49">
        <v>2442</v>
      </c>
      <c r="R15" s="49">
        <v>925</v>
      </c>
      <c r="S15" s="49">
        <v>1180</v>
      </c>
      <c r="T15" s="49">
        <v>845</v>
      </c>
      <c r="U15" s="49">
        <v>766</v>
      </c>
      <c r="V15" s="50">
        <v>7982</v>
      </c>
      <c r="W15" s="49">
        <v>41</v>
      </c>
      <c r="X15" s="49">
        <v>119</v>
      </c>
      <c r="Y15" s="49">
        <v>62</v>
      </c>
      <c r="Z15" s="49">
        <v>49</v>
      </c>
      <c r="AA15" s="49">
        <v>35</v>
      </c>
      <c r="AB15" s="49">
        <v>44</v>
      </c>
      <c r="AC15" s="51">
        <v>350</v>
      </c>
      <c r="AD15" s="51">
        <v>2240</v>
      </c>
      <c r="AE15" s="51">
        <v>3078</v>
      </c>
      <c r="AF15" s="51">
        <v>1185</v>
      </c>
      <c r="AG15" s="51">
        <v>1435</v>
      </c>
      <c r="AH15" s="51">
        <v>996</v>
      </c>
      <c r="AI15" s="51">
        <v>928</v>
      </c>
      <c r="AJ15" s="52">
        <f t="shared" si="1"/>
        <v>9862</v>
      </c>
    </row>
    <row r="16" spans="1:36" s="53" customFormat="1" ht="18.75" customHeight="1">
      <c r="A16" s="54" t="s">
        <v>26</v>
      </c>
      <c r="B16" s="49">
        <v>1236</v>
      </c>
      <c r="C16" s="49">
        <v>2234</v>
      </c>
      <c r="D16" s="49">
        <v>1155</v>
      </c>
      <c r="E16" s="49">
        <v>966</v>
      </c>
      <c r="F16" s="49">
        <v>1112</v>
      </c>
      <c r="G16" s="49">
        <v>878</v>
      </c>
      <c r="H16" s="50">
        <v>7581</v>
      </c>
      <c r="I16" s="49">
        <v>190</v>
      </c>
      <c r="J16" s="49">
        <v>325</v>
      </c>
      <c r="K16" s="49">
        <v>176</v>
      </c>
      <c r="L16" s="49">
        <v>123</v>
      </c>
      <c r="M16" s="49">
        <v>126</v>
      </c>
      <c r="N16" s="49">
        <v>101</v>
      </c>
      <c r="O16" s="50">
        <v>1041</v>
      </c>
      <c r="P16" s="49">
        <v>1046</v>
      </c>
      <c r="Q16" s="49">
        <v>1909</v>
      </c>
      <c r="R16" s="49">
        <v>979</v>
      </c>
      <c r="S16" s="49">
        <v>843</v>
      </c>
      <c r="T16" s="49">
        <v>986</v>
      </c>
      <c r="U16" s="49">
        <v>777</v>
      </c>
      <c r="V16" s="50">
        <v>6540</v>
      </c>
      <c r="W16" s="49">
        <v>12</v>
      </c>
      <c r="X16" s="49">
        <v>79</v>
      </c>
      <c r="Y16" s="49">
        <v>45</v>
      </c>
      <c r="Z16" s="49">
        <v>29</v>
      </c>
      <c r="AA16" s="49">
        <v>24</v>
      </c>
      <c r="AB16" s="49">
        <v>34</v>
      </c>
      <c r="AC16" s="51">
        <v>223</v>
      </c>
      <c r="AD16" s="51">
        <v>1248</v>
      </c>
      <c r="AE16" s="51">
        <v>2313</v>
      </c>
      <c r="AF16" s="51">
        <v>1200</v>
      </c>
      <c r="AG16" s="51">
        <v>995</v>
      </c>
      <c r="AH16" s="51">
        <v>1136</v>
      </c>
      <c r="AI16" s="51">
        <v>912</v>
      </c>
      <c r="AJ16" s="52">
        <f t="shared" si="1"/>
        <v>7804</v>
      </c>
    </row>
    <row r="17" spans="1:36" s="53" customFormat="1" ht="18.75" customHeight="1">
      <c r="A17" s="54" t="s">
        <v>27</v>
      </c>
      <c r="B17" s="49">
        <v>3763</v>
      </c>
      <c r="C17" s="49">
        <v>6683</v>
      </c>
      <c r="D17" s="49">
        <v>2671</v>
      </c>
      <c r="E17" s="49">
        <v>2768</v>
      </c>
      <c r="F17" s="49">
        <v>2623</v>
      </c>
      <c r="G17" s="49">
        <v>2494</v>
      </c>
      <c r="H17" s="50">
        <v>21002</v>
      </c>
      <c r="I17" s="49">
        <v>629</v>
      </c>
      <c r="J17" s="49">
        <v>1144</v>
      </c>
      <c r="K17" s="49">
        <v>501</v>
      </c>
      <c r="L17" s="49">
        <v>446</v>
      </c>
      <c r="M17" s="49">
        <v>383</v>
      </c>
      <c r="N17" s="49">
        <v>395</v>
      </c>
      <c r="O17" s="50">
        <v>3498</v>
      </c>
      <c r="P17" s="49">
        <v>3134</v>
      </c>
      <c r="Q17" s="49">
        <v>5539</v>
      </c>
      <c r="R17" s="49">
        <v>2170</v>
      </c>
      <c r="S17" s="49">
        <v>2322</v>
      </c>
      <c r="T17" s="49">
        <v>2240</v>
      </c>
      <c r="U17" s="49">
        <v>2099</v>
      </c>
      <c r="V17" s="50">
        <v>17504</v>
      </c>
      <c r="W17" s="49">
        <v>53</v>
      </c>
      <c r="X17" s="49">
        <v>222</v>
      </c>
      <c r="Y17" s="49">
        <v>126</v>
      </c>
      <c r="Z17" s="49">
        <v>133</v>
      </c>
      <c r="AA17" s="49">
        <v>90</v>
      </c>
      <c r="AB17" s="49">
        <v>125</v>
      </c>
      <c r="AC17" s="51">
        <v>749</v>
      </c>
      <c r="AD17" s="51">
        <v>3816</v>
      </c>
      <c r="AE17" s="51">
        <v>6905</v>
      </c>
      <c r="AF17" s="51">
        <v>2797</v>
      </c>
      <c r="AG17" s="51">
        <v>2901</v>
      </c>
      <c r="AH17" s="51">
        <v>2713</v>
      </c>
      <c r="AI17" s="51">
        <v>2619</v>
      </c>
      <c r="AJ17" s="52">
        <f t="shared" si="1"/>
        <v>21751</v>
      </c>
    </row>
    <row r="18" spans="1:36" s="53" customFormat="1" ht="18.75" customHeight="1">
      <c r="A18" s="54" t="s">
        <v>28</v>
      </c>
      <c r="B18" s="49">
        <v>3855</v>
      </c>
      <c r="C18" s="49">
        <v>7955</v>
      </c>
      <c r="D18" s="49">
        <v>3856</v>
      </c>
      <c r="E18" s="49">
        <v>3316</v>
      </c>
      <c r="F18" s="49">
        <v>3232</v>
      </c>
      <c r="G18" s="49">
        <v>3020</v>
      </c>
      <c r="H18" s="50">
        <v>25234</v>
      </c>
      <c r="I18" s="49">
        <v>629</v>
      </c>
      <c r="J18" s="49">
        <v>1176</v>
      </c>
      <c r="K18" s="49">
        <v>574</v>
      </c>
      <c r="L18" s="49">
        <v>474</v>
      </c>
      <c r="M18" s="49">
        <v>388</v>
      </c>
      <c r="N18" s="49">
        <v>403</v>
      </c>
      <c r="O18" s="50">
        <v>3644</v>
      </c>
      <c r="P18" s="49">
        <v>3226</v>
      </c>
      <c r="Q18" s="49">
        <v>6779</v>
      </c>
      <c r="R18" s="49">
        <v>3282</v>
      </c>
      <c r="S18" s="49">
        <v>2842</v>
      </c>
      <c r="T18" s="49">
        <v>2844</v>
      </c>
      <c r="U18" s="49">
        <v>2617</v>
      </c>
      <c r="V18" s="50">
        <v>21590</v>
      </c>
      <c r="W18" s="49">
        <v>31</v>
      </c>
      <c r="X18" s="49">
        <v>163</v>
      </c>
      <c r="Y18" s="49">
        <v>167</v>
      </c>
      <c r="Z18" s="49">
        <v>123</v>
      </c>
      <c r="AA18" s="49">
        <v>101</v>
      </c>
      <c r="AB18" s="49">
        <v>123</v>
      </c>
      <c r="AC18" s="51">
        <v>708</v>
      </c>
      <c r="AD18" s="51">
        <v>3886</v>
      </c>
      <c r="AE18" s="51">
        <v>8118</v>
      </c>
      <c r="AF18" s="51">
        <v>4023</v>
      </c>
      <c r="AG18" s="51">
        <v>3439</v>
      </c>
      <c r="AH18" s="51">
        <v>3333</v>
      </c>
      <c r="AI18" s="51">
        <v>3143</v>
      </c>
      <c r="AJ18" s="52">
        <f t="shared" si="1"/>
        <v>25942</v>
      </c>
    </row>
    <row r="19" spans="1:36" s="53" customFormat="1" ht="18.75" customHeight="1">
      <c r="A19" s="54" t="s">
        <v>29</v>
      </c>
      <c r="B19" s="49">
        <v>1516</v>
      </c>
      <c r="C19" s="49">
        <v>2202</v>
      </c>
      <c r="D19" s="49">
        <v>826</v>
      </c>
      <c r="E19" s="49">
        <v>798</v>
      </c>
      <c r="F19" s="49">
        <v>729</v>
      </c>
      <c r="G19" s="49">
        <v>691</v>
      </c>
      <c r="H19" s="50">
        <v>6762</v>
      </c>
      <c r="I19" s="49">
        <v>240</v>
      </c>
      <c r="J19" s="49">
        <v>321</v>
      </c>
      <c r="K19" s="49">
        <v>120</v>
      </c>
      <c r="L19" s="49">
        <v>102</v>
      </c>
      <c r="M19" s="49">
        <v>84</v>
      </c>
      <c r="N19" s="49">
        <v>91</v>
      </c>
      <c r="O19" s="50">
        <v>958</v>
      </c>
      <c r="P19" s="49">
        <v>1276</v>
      </c>
      <c r="Q19" s="49">
        <v>1881</v>
      </c>
      <c r="R19" s="49">
        <v>706</v>
      </c>
      <c r="S19" s="49">
        <v>696</v>
      </c>
      <c r="T19" s="49">
        <v>645</v>
      </c>
      <c r="U19" s="49">
        <v>600</v>
      </c>
      <c r="V19" s="50">
        <v>5804</v>
      </c>
      <c r="W19" s="49">
        <v>29</v>
      </c>
      <c r="X19" s="49">
        <v>50</v>
      </c>
      <c r="Y19" s="49">
        <v>27</v>
      </c>
      <c r="Z19" s="49">
        <v>24</v>
      </c>
      <c r="AA19" s="49">
        <v>16</v>
      </c>
      <c r="AB19" s="49">
        <v>23</v>
      </c>
      <c r="AC19" s="51">
        <v>169</v>
      </c>
      <c r="AD19" s="51">
        <v>1545</v>
      </c>
      <c r="AE19" s="51">
        <v>2252</v>
      </c>
      <c r="AF19" s="51">
        <v>853</v>
      </c>
      <c r="AG19" s="51">
        <v>822</v>
      </c>
      <c r="AH19" s="51">
        <v>745</v>
      </c>
      <c r="AI19" s="51">
        <v>714</v>
      </c>
      <c r="AJ19" s="52">
        <f t="shared" si="1"/>
        <v>6931</v>
      </c>
    </row>
    <row r="20" spans="1:36" s="53" customFormat="1" ht="18.75" customHeight="1">
      <c r="A20" s="54" t="s">
        <v>30</v>
      </c>
      <c r="B20" s="49">
        <v>1338</v>
      </c>
      <c r="C20" s="49">
        <v>3094</v>
      </c>
      <c r="D20" s="49">
        <v>1828</v>
      </c>
      <c r="E20" s="49">
        <v>1336</v>
      </c>
      <c r="F20" s="49">
        <v>1292</v>
      </c>
      <c r="G20" s="49">
        <v>1045</v>
      </c>
      <c r="H20" s="50">
        <v>9933</v>
      </c>
      <c r="I20" s="49">
        <v>238</v>
      </c>
      <c r="J20" s="49">
        <v>497</v>
      </c>
      <c r="K20" s="49">
        <v>313</v>
      </c>
      <c r="L20" s="49">
        <v>207</v>
      </c>
      <c r="M20" s="49">
        <v>174</v>
      </c>
      <c r="N20" s="49">
        <v>139</v>
      </c>
      <c r="O20" s="50">
        <v>1568</v>
      </c>
      <c r="P20" s="49">
        <v>1100</v>
      </c>
      <c r="Q20" s="49">
        <v>2597</v>
      </c>
      <c r="R20" s="49">
        <v>1515</v>
      </c>
      <c r="S20" s="49">
        <v>1129</v>
      </c>
      <c r="T20" s="49">
        <v>1118</v>
      </c>
      <c r="U20" s="49">
        <v>906</v>
      </c>
      <c r="V20" s="50">
        <v>8365</v>
      </c>
      <c r="W20" s="49">
        <v>18</v>
      </c>
      <c r="X20" s="49">
        <v>76</v>
      </c>
      <c r="Y20" s="49">
        <v>74</v>
      </c>
      <c r="Z20" s="49">
        <v>45</v>
      </c>
      <c r="AA20" s="49">
        <v>29</v>
      </c>
      <c r="AB20" s="49">
        <v>46</v>
      </c>
      <c r="AC20" s="51">
        <v>288</v>
      </c>
      <c r="AD20" s="51">
        <v>1356</v>
      </c>
      <c r="AE20" s="51">
        <v>3170</v>
      </c>
      <c r="AF20" s="51">
        <v>1902</v>
      </c>
      <c r="AG20" s="51">
        <v>1381</v>
      </c>
      <c r="AH20" s="51">
        <v>1321</v>
      </c>
      <c r="AI20" s="51">
        <v>1091</v>
      </c>
      <c r="AJ20" s="52">
        <f t="shared" si="1"/>
        <v>10221</v>
      </c>
    </row>
    <row r="21" spans="1:36" s="53" customFormat="1" ht="18.75" customHeight="1">
      <c r="A21" s="54" t="s">
        <v>31</v>
      </c>
      <c r="B21" s="49">
        <v>2978</v>
      </c>
      <c r="C21" s="49">
        <v>5892</v>
      </c>
      <c r="D21" s="49">
        <v>2198</v>
      </c>
      <c r="E21" s="49">
        <v>2022</v>
      </c>
      <c r="F21" s="49">
        <v>2017</v>
      </c>
      <c r="G21" s="49">
        <v>1816</v>
      </c>
      <c r="H21" s="50">
        <v>16923</v>
      </c>
      <c r="I21" s="49">
        <v>424</v>
      </c>
      <c r="J21" s="49">
        <v>811</v>
      </c>
      <c r="K21" s="49">
        <v>303</v>
      </c>
      <c r="L21" s="49">
        <v>267</v>
      </c>
      <c r="M21" s="49">
        <v>191</v>
      </c>
      <c r="N21" s="49">
        <v>218</v>
      </c>
      <c r="O21" s="50">
        <v>2214</v>
      </c>
      <c r="P21" s="49">
        <v>2554</v>
      </c>
      <c r="Q21" s="49">
        <v>5081</v>
      </c>
      <c r="R21" s="49">
        <v>1895</v>
      </c>
      <c r="S21" s="49">
        <v>1755</v>
      </c>
      <c r="T21" s="49">
        <v>1826</v>
      </c>
      <c r="U21" s="49">
        <v>1598</v>
      </c>
      <c r="V21" s="50">
        <v>14709</v>
      </c>
      <c r="W21" s="49">
        <v>33</v>
      </c>
      <c r="X21" s="49">
        <v>152</v>
      </c>
      <c r="Y21" s="49">
        <v>80</v>
      </c>
      <c r="Z21" s="49">
        <v>63</v>
      </c>
      <c r="AA21" s="49">
        <v>49</v>
      </c>
      <c r="AB21" s="49">
        <v>72</v>
      </c>
      <c r="AC21" s="51">
        <v>449</v>
      </c>
      <c r="AD21" s="51">
        <v>3011</v>
      </c>
      <c r="AE21" s="51">
        <v>6044</v>
      </c>
      <c r="AF21" s="51">
        <v>2278</v>
      </c>
      <c r="AG21" s="51">
        <v>2085</v>
      </c>
      <c r="AH21" s="51">
        <v>2066</v>
      </c>
      <c r="AI21" s="51">
        <v>1888</v>
      </c>
      <c r="AJ21" s="52">
        <f t="shared" si="1"/>
        <v>17372</v>
      </c>
    </row>
    <row r="22" spans="1:36" s="53" customFormat="1" ht="18.75" customHeight="1">
      <c r="A22" s="54" t="s">
        <v>32</v>
      </c>
      <c r="B22" s="49">
        <v>1402</v>
      </c>
      <c r="C22" s="49">
        <v>2419</v>
      </c>
      <c r="D22" s="49">
        <v>1237</v>
      </c>
      <c r="E22" s="49">
        <v>1098</v>
      </c>
      <c r="F22" s="49">
        <v>1106</v>
      </c>
      <c r="G22" s="49">
        <v>790</v>
      </c>
      <c r="H22" s="50">
        <v>8052</v>
      </c>
      <c r="I22" s="49">
        <v>239</v>
      </c>
      <c r="J22" s="49">
        <v>388</v>
      </c>
      <c r="K22" s="49">
        <v>187</v>
      </c>
      <c r="L22" s="49">
        <v>167</v>
      </c>
      <c r="M22" s="49">
        <v>164</v>
      </c>
      <c r="N22" s="49">
        <v>94</v>
      </c>
      <c r="O22" s="50">
        <v>1239</v>
      </c>
      <c r="P22" s="49">
        <v>1163</v>
      </c>
      <c r="Q22" s="49">
        <v>2031</v>
      </c>
      <c r="R22" s="49">
        <v>1050</v>
      </c>
      <c r="S22" s="49">
        <v>931</v>
      </c>
      <c r="T22" s="49">
        <v>942</v>
      </c>
      <c r="U22" s="49">
        <v>696</v>
      </c>
      <c r="V22" s="50">
        <v>6813</v>
      </c>
      <c r="W22" s="49">
        <v>13</v>
      </c>
      <c r="X22" s="49">
        <v>59</v>
      </c>
      <c r="Y22" s="49">
        <v>47</v>
      </c>
      <c r="Z22" s="49">
        <v>46</v>
      </c>
      <c r="AA22" s="49">
        <v>32</v>
      </c>
      <c r="AB22" s="49">
        <v>41</v>
      </c>
      <c r="AC22" s="51">
        <v>238</v>
      </c>
      <c r="AD22" s="51">
        <v>1415</v>
      </c>
      <c r="AE22" s="51">
        <v>2478</v>
      </c>
      <c r="AF22" s="51">
        <v>1284</v>
      </c>
      <c r="AG22" s="51">
        <v>1144</v>
      </c>
      <c r="AH22" s="51">
        <v>1138</v>
      </c>
      <c r="AI22" s="51">
        <v>831</v>
      </c>
      <c r="AJ22" s="52">
        <f t="shared" si="1"/>
        <v>8290</v>
      </c>
    </row>
    <row r="23" spans="1:36" s="53" customFormat="1" ht="18.75" customHeight="1">
      <c r="A23" s="54" t="s">
        <v>33</v>
      </c>
      <c r="B23" s="49">
        <v>3009</v>
      </c>
      <c r="C23" s="49">
        <v>3060</v>
      </c>
      <c r="D23" s="49">
        <v>1423</v>
      </c>
      <c r="E23" s="49">
        <v>1406</v>
      </c>
      <c r="F23" s="49">
        <v>1391</v>
      </c>
      <c r="G23" s="49">
        <v>1122</v>
      </c>
      <c r="H23" s="50">
        <v>11411</v>
      </c>
      <c r="I23" s="49">
        <v>580</v>
      </c>
      <c r="J23" s="49">
        <v>552</v>
      </c>
      <c r="K23" s="49">
        <v>251</v>
      </c>
      <c r="L23" s="49">
        <v>255</v>
      </c>
      <c r="M23" s="49">
        <v>201</v>
      </c>
      <c r="N23" s="49">
        <v>190</v>
      </c>
      <c r="O23" s="50">
        <v>2029</v>
      </c>
      <c r="P23" s="49">
        <v>2429</v>
      </c>
      <c r="Q23" s="49">
        <v>2508</v>
      </c>
      <c r="R23" s="49">
        <v>1172</v>
      </c>
      <c r="S23" s="49">
        <v>1151</v>
      </c>
      <c r="T23" s="49">
        <v>1190</v>
      </c>
      <c r="U23" s="49">
        <v>932</v>
      </c>
      <c r="V23" s="50">
        <v>9382</v>
      </c>
      <c r="W23" s="49">
        <v>53</v>
      </c>
      <c r="X23" s="49">
        <v>133</v>
      </c>
      <c r="Y23" s="49">
        <v>73</v>
      </c>
      <c r="Z23" s="49">
        <v>45</v>
      </c>
      <c r="AA23" s="49">
        <v>35</v>
      </c>
      <c r="AB23" s="49">
        <v>53</v>
      </c>
      <c r="AC23" s="51">
        <v>392</v>
      </c>
      <c r="AD23" s="51">
        <v>3062</v>
      </c>
      <c r="AE23" s="51">
        <v>3193</v>
      </c>
      <c r="AF23" s="51">
        <v>1496</v>
      </c>
      <c r="AG23" s="51">
        <v>1451</v>
      </c>
      <c r="AH23" s="51">
        <v>1426</v>
      </c>
      <c r="AI23" s="51">
        <v>1175</v>
      </c>
      <c r="AJ23" s="52">
        <f t="shared" si="1"/>
        <v>11803</v>
      </c>
    </row>
    <row r="24" spans="1:36" s="53" customFormat="1" ht="18.75" customHeight="1">
      <c r="A24" s="54" t="s">
        <v>34</v>
      </c>
      <c r="B24" s="49">
        <v>685</v>
      </c>
      <c r="C24" s="49">
        <v>2194</v>
      </c>
      <c r="D24" s="49">
        <v>1060</v>
      </c>
      <c r="E24" s="49">
        <v>992</v>
      </c>
      <c r="F24" s="49">
        <v>957</v>
      </c>
      <c r="G24" s="49">
        <v>777</v>
      </c>
      <c r="H24" s="50">
        <v>6665</v>
      </c>
      <c r="I24" s="49">
        <v>164</v>
      </c>
      <c r="J24" s="49">
        <v>432</v>
      </c>
      <c r="K24" s="49">
        <v>207</v>
      </c>
      <c r="L24" s="49">
        <v>174</v>
      </c>
      <c r="M24" s="49">
        <v>154</v>
      </c>
      <c r="N24" s="49">
        <v>116</v>
      </c>
      <c r="O24" s="50">
        <v>1247</v>
      </c>
      <c r="P24" s="49">
        <v>521</v>
      </c>
      <c r="Q24" s="49">
        <v>1762</v>
      </c>
      <c r="R24" s="49">
        <v>853</v>
      </c>
      <c r="S24" s="49">
        <v>818</v>
      </c>
      <c r="T24" s="49">
        <v>803</v>
      </c>
      <c r="U24" s="49">
        <v>661</v>
      </c>
      <c r="V24" s="50">
        <v>5418</v>
      </c>
      <c r="W24" s="49">
        <v>9</v>
      </c>
      <c r="X24" s="49">
        <v>68</v>
      </c>
      <c r="Y24" s="49">
        <v>48</v>
      </c>
      <c r="Z24" s="49">
        <v>44</v>
      </c>
      <c r="AA24" s="49">
        <v>30</v>
      </c>
      <c r="AB24" s="49">
        <v>25</v>
      </c>
      <c r="AC24" s="51">
        <v>224</v>
      </c>
      <c r="AD24" s="51">
        <v>694</v>
      </c>
      <c r="AE24" s="51">
        <v>2262</v>
      </c>
      <c r="AF24" s="51">
        <v>1108</v>
      </c>
      <c r="AG24" s="51">
        <v>1036</v>
      </c>
      <c r="AH24" s="51">
        <v>987</v>
      </c>
      <c r="AI24" s="51">
        <v>802</v>
      </c>
      <c r="AJ24" s="52">
        <f t="shared" si="1"/>
        <v>6889</v>
      </c>
    </row>
    <row r="25" spans="1:36" s="53" customFormat="1" ht="18.75" customHeight="1">
      <c r="A25" s="54" t="s">
        <v>35</v>
      </c>
      <c r="B25" s="49">
        <v>2471</v>
      </c>
      <c r="C25" s="49">
        <v>4856</v>
      </c>
      <c r="D25" s="49">
        <v>2549</v>
      </c>
      <c r="E25" s="49">
        <v>1931</v>
      </c>
      <c r="F25" s="49">
        <v>2294</v>
      </c>
      <c r="G25" s="49">
        <v>1757</v>
      </c>
      <c r="H25" s="50">
        <v>15858</v>
      </c>
      <c r="I25" s="49">
        <v>509</v>
      </c>
      <c r="J25" s="49">
        <v>1023</v>
      </c>
      <c r="K25" s="49">
        <v>517</v>
      </c>
      <c r="L25" s="49">
        <v>365</v>
      </c>
      <c r="M25" s="49">
        <v>339</v>
      </c>
      <c r="N25" s="49">
        <v>284</v>
      </c>
      <c r="O25" s="50">
        <v>3037</v>
      </c>
      <c r="P25" s="49">
        <v>1962</v>
      </c>
      <c r="Q25" s="49">
        <v>3833</v>
      </c>
      <c r="R25" s="49">
        <v>2032</v>
      </c>
      <c r="S25" s="49">
        <v>1566</v>
      </c>
      <c r="T25" s="49">
        <v>1955</v>
      </c>
      <c r="U25" s="49">
        <v>1473</v>
      </c>
      <c r="V25" s="50">
        <v>12821</v>
      </c>
      <c r="W25" s="49">
        <v>21</v>
      </c>
      <c r="X25" s="49">
        <v>145</v>
      </c>
      <c r="Y25" s="49">
        <v>128</v>
      </c>
      <c r="Z25" s="49">
        <v>73</v>
      </c>
      <c r="AA25" s="49">
        <v>92</v>
      </c>
      <c r="AB25" s="49">
        <v>93</v>
      </c>
      <c r="AC25" s="51">
        <v>552</v>
      </c>
      <c r="AD25" s="51">
        <v>2492</v>
      </c>
      <c r="AE25" s="51">
        <v>5001</v>
      </c>
      <c r="AF25" s="51">
        <v>2677</v>
      </c>
      <c r="AG25" s="51">
        <v>2004</v>
      </c>
      <c r="AH25" s="51">
        <v>2386</v>
      </c>
      <c r="AI25" s="51">
        <v>1850</v>
      </c>
      <c r="AJ25" s="52">
        <f t="shared" si="1"/>
        <v>16410</v>
      </c>
    </row>
    <row r="26" spans="1:36" s="53" customFormat="1" ht="18.75" customHeight="1">
      <c r="A26" s="54" t="s">
        <v>36</v>
      </c>
      <c r="B26" s="49">
        <v>2011</v>
      </c>
      <c r="C26" s="49">
        <v>6416</v>
      </c>
      <c r="D26" s="49">
        <v>3058</v>
      </c>
      <c r="E26" s="49">
        <v>2454</v>
      </c>
      <c r="F26" s="49">
        <v>2621</v>
      </c>
      <c r="G26" s="49">
        <v>2036</v>
      </c>
      <c r="H26" s="50">
        <v>18596</v>
      </c>
      <c r="I26" s="49">
        <v>405</v>
      </c>
      <c r="J26" s="49">
        <v>1152</v>
      </c>
      <c r="K26" s="49">
        <v>594</v>
      </c>
      <c r="L26" s="49">
        <v>418</v>
      </c>
      <c r="M26" s="49">
        <v>405</v>
      </c>
      <c r="N26" s="49">
        <v>365</v>
      </c>
      <c r="O26" s="50">
        <v>3339</v>
      </c>
      <c r="P26" s="49">
        <v>1606</v>
      </c>
      <c r="Q26" s="49">
        <v>5264</v>
      </c>
      <c r="R26" s="49">
        <v>2464</v>
      </c>
      <c r="S26" s="49">
        <v>2036</v>
      </c>
      <c r="T26" s="49">
        <v>2216</v>
      </c>
      <c r="U26" s="49">
        <v>1671</v>
      </c>
      <c r="V26" s="50">
        <v>15257</v>
      </c>
      <c r="W26" s="49">
        <v>15</v>
      </c>
      <c r="X26" s="49">
        <v>181</v>
      </c>
      <c r="Y26" s="49">
        <v>128</v>
      </c>
      <c r="Z26" s="49">
        <v>85</v>
      </c>
      <c r="AA26" s="49">
        <v>109</v>
      </c>
      <c r="AB26" s="49">
        <v>88</v>
      </c>
      <c r="AC26" s="51">
        <v>606</v>
      </c>
      <c r="AD26" s="51">
        <v>2026</v>
      </c>
      <c r="AE26" s="51">
        <v>6597</v>
      </c>
      <c r="AF26" s="51">
        <v>3186</v>
      </c>
      <c r="AG26" s="51">
        <v>2539</v>
      </c>
      <c r="AH26" s="51">
        <v>2730</v>
      </c>
      <c r="AI26" s="51">
        <v>2124</v>
      </c>
      <c r="AJ26" s="52">
        <f t="shared" si="1"/>
        <v>19202</v>
      </c>
    </row>
    <row r="27" spans="1:36" s="53" customFormat="1" ht="18.75" customHeight="1">
      <c r="A27" s="54" t="s">
        <v>37</v>
      </c>
      <c r="B27" s="49">
        <v>2901</v>
      </c>
      <c r="C27" s="49">
        <v>6459</v>
      </c>
      <c r="D27" s="49">
        <v>3327</v>
      </c>
      <c r="E27" s="49">
        <v>2792</v>
      </c>
      <c r="F27" s="49">
        <v>2451</v>
      </c>
      <c r="G27" s="49">
        <v>2317</v>
      </c>
      <c r="H27" s="50">
        <v>20247</v>
      </c>
      <c r="I27" s="49">
        <v>798</v>
      </c>
      <c r="J27" s="49">
        <v>1626</v>
      </c>
      <c r="K27" s="49">
        <v>813</v>
      </c>
      <c r="L27" s="49">
        <v>644</v>
      </c>
      <c r="M27" s="49">
        <v>543</v>
      </c>
      <c r="N27" s="49">
        <v>476</v>
      </c>
      <c r="O27" s="50">
        <v>4900</v>
      </c>
      <c r="P27" s="49">
        <v>2103</v>
      </c>
      <c r="Q27" s="49">
        <v>4833</v>
      </c>
      <c r="R27" s="49">
        <v>2514</v>
      </c>
      <c r="S27" s="49">
        <v>2148</v>
      </c>
      <c r="T27" s="49">
        <v>1908</v>
      </c>
      <c r="U27" s="49">
        <v>1841</v>
      </c>
      <c r="V27" s="50">
        <v>15347</v>
      </c>
      <c r="W27" s="49">
        <v>50</v>
      </c>
      <c r="X27" s="49">
        <v>247</v>
      </c>
      <c r="Y27" s="49">
        <v>170</v>
      </c>
      <c r="Z27" s="49">
        <v>147</v>
      </c>
      <c r="AA27" s="49">
        <v>127</v>
      </c>
      <c r="AB27" s="49">
        <v>148</v>
      </c>
      <c r="AC27" s="51">
        <v>889</v>
      </c>
      <c r="AD27" s="51">
        <v>2951</v>
      </c>
      <c r="AE27" s="51">
        <v>6706</v>
      </c>
      <c r="AF27" s="51">
        <v>3497</v>
      </c>
      <c r="AG27" s="51">
        <v>2939</v>
      </c>
      <c r="AH27" s="51">
        <v>2578</v>
      </c>
      <c r="AI27" s="51">
        <v>2465</v>
      </c>
      <c r="AJ27" s="52">
        <f t="shared" si="1"/>
        <v>21136</v>
      </c>
    </row>
    <row r="28" spans="1:36" s="53" customFormat="1" ht="18.75" customHeight="1">
      <c r="A28" s="54" t="s">
        <v>38</v>
      </c>
      <c r="B28" s="49">
        <v>1572</v>
      </c>
      <c r="C28" s="49">
        <v>3588</v>
      </c>
      <c r="D28" s="49">
        <v>1861</v>
      </c>
      <c r="E28" s="49">
        <v>1546</v>
      </c>
      <c r="F28" s="49">
        <v>1678</v>
      </c>
      <c r="G28" s="49">
        <v>1380</v>
      </c>
      <c r="H28" s="50">
        <v>11625</v>
      </c>
      <c r="I28" s="49">
        <v>363</v>
      </c>
      <c r="J28" s="49">
        <v>781</v>
      </c>
      <c r="K28" s="49">
        <v>363</v>
      </c>
      <c r="L28" s="49">
        <v>300</v>
      </c>
      <c r="M28" s="49">
        <v>314</v>
      </c>
      <c r="N28" s="49">
        <v>258</v>
      </c>
      <c r="O28" s="50">
        <v>2379</v>
      </c>
      <c r="P28" s="49">
        <v>1209</v>
      </c>
      <c r="Q28" s="49">
        <v>2807</v>
      </c>
      <c r="R28" s="49">
        <v>1498</v>
      </c>
      <c r="S28" s="49">
        <v>1246</v>
      </c>
      <c r="T28" s="49">
        <v>1364</v>
      </c>
      <c r="U28" s="49">
        <v>1122</v>
      </c>
      <c r="V28" s="50">
        <v>9246</v>
      </c>
      <c r="W28" s="49">
        <v>29</v>
      </c>
      <c r="X28" s="49">
        <v>152</v>
      </c>
      <c r="Y28" s="49">
        <v>92</v>
      </c>
      <c r="Z28" s="49">
        <v>77</v>
      </c>
      <c r="AA28" s="49">
        <v>58</v>
      </c>
      <c r="AB28" s="49">
        <v>65</v>
      </c>
      <c r="AC28" s="51">
        <v>473</v>
      </c>
      <c r="AD28" s="51">
        <v>1601</v>
      </c>
      <c r="AE28" s="51">
        <v>3740</v>
      </c>
      <c r="AF28" s="51">
        <v>1953</v>
      </c>
      <c r="AG28" s="51">
        <v>1623</v>
      </c>
      <c r="AH28" s="51">
        <v>1736</v>
      </c>
      <c r="AI28" s="51">
        <v>1445</v>
      </c>
      <c r="AJ28" s="52">
        <f t="shared" si="1"/>
        <v>12098</v>
      </c>
    </row>
    <row r="29" spans="1:36" s="53" customFormat="1" ht="18.75" customHeight="1">
      <c r="A29" s="54" t="s">
        <v>39</v>
      </c>
      <c r="B29" s="49">
        <v>2414</v>
      </c>
      <c r="C29" s="49">
        <v>3886</v>
      </c>
      <c r="D29" s="49">
        <v>1761</v>
      </c>
      <c r="E29" s="49">
        <v>1792</v>
      </c>
      <c r="F29" s="49">
        <v>1832</v>
      </c>
      <c r="G29" s="49">
        <v>1327</v>
      </c>
      <c r="H29" s="50">
        <v>13012</v>
      </c>
      <c r="I29" s="49">
        <v>594</v>
      </c>
      <c r="J29" s="49">
        <v>904</v>
      </c>
      <c r="K29" s="49">
        <v>434</v>
      </c>
      <c r="L29" s="49">
        <v>374</v>
      </c>
      <c r="M29" s="49">
        <v>323</v>
      </c>
      <c r="N29" s="49">
        <v>289</v>
      </c>
      <c r="O29" s="50">
        <v>2918</v>
      </c>
      <c r="P29" s="49">
        <v>1820</v>
      </c>
      <c r="Q29" s="49">
        <v>2982</v>
      </c>
      <c r="R29" s="49">
        <v>1327</v>
      </c>
      <c r="S29" s="49">
        <v>1418</v>
      </c>
      <c r="T29" s="49">
        <v>1509</v>
      </c>
      <c r="U29" s="49">
        <v>1038</v>
      </c>
      <c r="V29" s="50">
        <v>10094</v>
      </c>
      <c r="W29" s="49">
        <v>67</v>
      </c>
      <c r="X29" s="49">
        <v>217</v>
      </c>
      <c r="Y29" s="49">
        <v>123</v>
      </c>
      <c r="Z29" s="49">
        <v>110</v>
      </c>
      <c r="AA29" s="49">
        <v>103</v>
      </c>
      <c r="AB29" s="49">
        <v>87</v>
      </c>
      <c r="AC29" s="51">
        <v>707</v>
      </c>
      <c r="AD29" s="51">
        <v>2481</v>
      </c>
      <c r="AE29" s="51">
        <v>4103</v>
      </c>
      <c r="AF29" s="51">
        <v>1884</v>
      </c>
      <c r="AG29" s="51">
        <v>1902</v>
      </c>
      <c r="AH29" s="51">
        <v>1935</v>
      </c>
      <c r="AI29" s="51">
        <v>1414</v>
      </c>
      <c r="AJ29" s="52">
        <f t="shared" si="1"/>
        <v>13719</v>
      </c>
    </row>
    <row r="30" spans="1:36" s="53" customFormat="1" ht="18.75" customHeight="1">
      <c r="A30" s="54" t="s">
        <v>40</v>
      </c>
      <c r="B30" s="50">
        <f>SUM(B7:B29)</f>
        <v>43764</v>
      </c>
      <c r="C30" s="50">
        <f aca="true" t="shared" si="2" ref="C30:AJ30">SUM(C7:C29)</f>
        <v>78378</v>
      </c>
      <c r="D30" s="50">
        <f t="shared" si="2"/>
        <v>37308</v>
      </c>
      <c r="E30" s="50">
        <f t="shared" si="2"/>
        <v>33293</v>
      </c>
      <c r="F30" s="50">
        <f t="shared" si="2"/>
        <v>32951</v>
      </c>
      <c r="G30" s="50">
        <f t="shared" si="2"/>
        <v>27602</v>
      </c>
      <c r="H30" s="50">
        <f t="shared" si="2"/>
        <v>253296</v>
      </c>
      <c r="I30" s="50">
        <f t="shared" si="2"/>
        <v>8286</v>
      </c>
      <c r="J30" s="50">
        <f t="shared" si="2"/>
        <v>14152</v>
      </c>
      <c r="K30" s="50">
        <f t="shared" si="2"/>
        <v>6777</v>
      </c>
      <c r="L30" s="50">
        <f t="shared" si="2"/>
        <v>5556</v>
      </c>
      <c r="M30" s="50">
        <f t="shared" si="2"/>
        <v>4800</v>
      </c>
      <c r="N30" s="50">
        <f t="shared" si="2"/>
        <v>4259</v>
      </c>
      <c r="O30" s="50">
        <f t="shared" si="2"/>
        <v>43830</v>
      </c>
      <c r="P30" s="50">
        <f t="shared" si="2"/>
        <v>35478</v>
      </c>
      <c r="Q30" s="50">
        <f t="shared" si="2"/>
        <v>64226</v>
      </c>
      <c r="R30" s="50">
        <f t="shared" si="2"/>
        <v>30531</v>
      </c>
      <c r="S30" s="50">
        <f t="shared" si="2"/>
        <v>27737</v>
      </c>
      <c r="T30" s="50">
        <f t="shared" si="2"/>
        <v>28151</v>
      </c>
      <c r="U30" s="50">
        <f t="shared" si="2"/>
        <v>23343</v>
      </c>
      <c r="V30" s="50">
        <f t="shared" si="2"/>
        <v>209466</v>
      </c>
      <c r="W30" s="50">
        <f t="shared" si="2"/>
        <v>673</v>
      </c>
      <c r="X30" s="50">
        <f t="shared" si="2"/>
        <v>2571</v>
      </c>
      <c r="Y30" s="50">
        <f t="shared" si="2"/>
        <v>1712</v>
      </c>
      <c r="Z30" s="50">
        <f t="shared" si="2"/>
        <v>1342</v>
      </c>
      <c r="AA30" s="50">
        <f t="shared" si="2"/>
        <v>1144</v>
      </c>
      <c r="AB30" s="50">
        <f t="shared" si="2"/>
        <v>1287</v>
      </c>
      <c r="AC30" s="50">
        <f t="shared" si="2"/>
        <v>8729</v>
      </c>
      <c r="AD30" s="50">
        <f t="shared" si="2"/>
        <v>44437</v>
      </c>
      <c r="AE30" s="50">
        <f t="shared" si="2"/>
        <v>80949</v>
      </c>
      <c r="AF30" s="50">
        <f t="shared" si="2"/>
        <v>39020</v>
      </c>
      <c r="AG30" s="50">
        <f t="shared" si="2"/>
        <v>34635</v>
      </c>
      <c r="AH30" s="50">
        <f t="shared" si="2"/>
        <v>34095</v>
      </c>
      <c r="AI30" s="50">
        <f t="shared" si="2"/>
        <v>28889</v>
      </c>
      <c r="AJ30" s="55">
        <f t="shared" si="2"/>
        <v>262025</v>
      </c>
    </row>
    <row r="31" spans="1:36" s="53" customFormat="1" ht="18.75" customHeight="1">
      <c r="A31" s="54" t="s">
        <v>41</v>
      </c>
      <c r="B31" s="49">
        <v>2262</v>
      </c>
      <c r="C31" s="49">
        <v>5474</v>
      </c>
      <c r="D31" s="49">
        <v>2397</v>
      </c>
      <c r="E31" s="49">
        <v>1920</v>
      </c>
      <c r="F31" s="49">
        <v>1697</v>
      </c>
      <c r="G31" s="49">
        <v>1704</v>
      </c>
      <c r="H31" s="50">
        <v>15454</v>
      </c>
      <c r="I31" s="49">
        <v>478</v>
      </c>
      <c r="J31" s="49">
        <v>1102</v>
      </c>
      <c r="K31" s="49">
        <v>494</v>
      </c>
      <c r="L31" s="49">
        <v>335</v>
      </c>
      <c r="M31" s="49">
        <v>254</v>
      </c>
      <c r="N31" s="49">
        <v>276</v>
      </c>
      <c r="O31" s="50">
        <v>2939</v>
      </c>
      <c r="P31" s="49">
        <v>1784</v>
      </c>
      <c r="Q31" s="49">
        <v>4372</v>
      </c>
      <c r="R31" s="49">
        <v>1903</v>
      </c>
      <c r="S31" s="49">
        <v>1585</v>
      </c>
      <c r="T31" s="49">
        <v>1443</v>
      </c>
      <c r="U31" s="49">
        <v>1428</v>
      </c>
      <c r="V31" s="50">
        <v>12515</v>
      </c>
      <c r="W31" s="49">
        <v>20</v>
      </c>
      <c r="X31" s="49">
        <v>199</v>
      </c>
      <c r="Y31" s="49">
        <v>134</v>
      </c>
      <c r="Z31" s="49">
        <v>88</v>
      </c>
      <c r="AA31" s="49">
        <v>74</v>
      </c>
      <c r="AB31" s="49">
        <v>101</v>
      </c>
      <c r="AC31" s="51">
        <v>616</v>
      </c>
      <c r="AD31" s="51">
        <v>2282</v>
      </c>
      <c r="AE31" s="51">
        <v>5673</v>
      </c>
      <c r="AF31" s="51">
        <v>2531</v>
      </c>
      <c r="AG31" s="51">
        <v>2008</v>
      </c>
      <c r="AH31" s="51">
        <v>1771</v>
      </c>
      <c r="AI31" s="51">
        <v>1805</v>
      </c>
      <c r="AJ31" s="52">
        <f t="shared" si="1"/>
        <v>16070</v>
      </c>
    </row>
    <row r="32" spans="1:36" s="53" customFormat="1" ht="18.75" customHeight="1">
      <c r="A32" s="54" t="s">
        <v>42</v>
      </c>
      <c r="B32" s="49">
        <v>923</v>
      </c>
      <c r="C32" s="49">
        <v>1362</v>
      </c>
      <c r="D32" s="49">
        <v>540</v>
      </c>
      <c r="E32" s="49">
        <v>513</v>
      </c>
      <c r="F32" s="49">
        <v>539</v>
      </c>
      <c r="G32" s="49">
        <v>394</v>
      </c>
      <c r="H32" s="50">
        <v>4271</v>
      </c>
      <c r="I32" s="49">
        <v>163</v>
      </c>
      <c r="J32" s="49">
        <v>294</v>
      </c>
      <c r="K32" s="49">
        <v>111</v>
      </c>
      <c r="L32" s="49">
        <v>91</v>
      </c>
      <c r="M32" s="49">
        <v>80</v>
      </c>
      <c r="N32" s="49">
        <v>72</v>
      </c>
      <c r="O32" s="50">
        <v>811</v>
      </c>
      <c r="P32" s="49">
        <v>760</v>
      </c>
      <c r="Q32" s="49">
        <v>1068</v>
      </c>
      <c r="R32" s="49">
        <v>429</v>
      </c>
      <c r="S32" s="49">
        <v>422</v>
      </c>
      <c r="T32" s="49">
        <v>459</v>
      </c>
      <c r="U32" s="49">
        <v>322</v>
      </c>
      <c r="V32" s="50">
        <v>3460</v>
      </c>
      <c r="W32" s="49">
        <v>22</v>
      </c>
      <c r="X32" s="49">
        <v>70</v>
      </c>
      <c r="Y32" s="49">
        <v>34</v>
      </c>
      <c r="Z32" s="49">
        <v>22</v>
      </c>
      <c r="AA32" s="49">
        <v>22</v>
      </c>
      <c r="AB32" s="49">
        <v>33</v>
      </c>
      <c r="AC32" s="51">
        <v>203</v>
      </c>
      <c r="AD32" s="51">
        <v>945</v>
      </c>
      <c r="AE32" s="51">
        <v>1432</v>
      </c>
      <c r="AF32" s="51">
        <v>574</v>
      </c>
      <c r="AG32" s="51">
        <v>535</v>
      </c>
      <c r="AH32" s="51">
        <v>561</v>
      </c>
      <c r="AI32" s="51">
        <v>427</v>
      </c>
      <c r="AJ32" s="52">
        <f t="shared" si="1"/>
        <v>4474</v>
      </c>
    </row>
    <row r="33" spans="1:36" s="53" customFormat="1" ht="18.75" customHeight="1">
      <c r="A33" s="54" t="s">
        <v>43</v>
      </c>
      <c r="B33" s="49">
        <v>506</v>
      </c>
      <c r="C33" s="49">
        <v>1601</v>
      </c>
      <c r="D33" s="49">
        <v>770</v>
      </c>
      <c r="E33" s="49">
        <v>666</v>
      </c>
      <c r="F33" s="49">
        <v>625</v>
      </c>
      <c r="G33" s="49">
        <v>550</v>
      </c>
      <c r="H33" s="50">
        <v>4718</v>
      </c>
      <c r="I33" s="49">
        <v>72</v>
      </c>
      <c r="J33" s="49">
        <v>236</v>
      </c>
      <c r="K33" s="49">
        <v>142</v>
      </c>
      <c r="L33" s="49">
        <v>80</v>
      </c>
      <c r="M33" s="49">
        <v>63</v>
      </c>
      <c r="N33" s="49">
        <v>72</v>
      </c>
      <c r="O33" s="50">
        <v>665</v>
      </c>
      <c r="P33" s="49">
        <v>434</v>
      </c>
      <c r="Q33" s="49">
        <v>1365</v>
      </c>
      <c r="R33" s="49">
        <v>628</v>
      </c>
      <c r="S33" s="49">
        <v>586</v>
      </c>
      <c r="T33" s="49">
        <v>562</v>
      </c>
      <c r="U33" s="49">
        <v>478</v>
      </c>
      <c r="V33" s="50">
        <v>4053</v>
      </c>
      <c r="W33" s="49">
        <v>9</v>
      </c>
      <c r="X33" s="49">
        <v>34</v>
      </c>
      <c r="Y33" s="49">
        <v>27</v>
      </c>
      <c r="Z33" s="49">
        <v>14</v>
      </c>
      <c r="AA33" s="49">
        <v>17</v>
      </c>
      <c r="AB33" s="49">
        <v>18</v>
      </c>
      <c r="AC33" s="51">
        <v>119</v>
      </c>
      <c r="AD33" s="51">
        <v>515</v>
      </c>
      <c r="AE33" s="51">
        <v>1635</v>
      </c>
      <c r="AF33" s="51">
        <v>797</v>
      </c>
      <c r="AG33" s="51">
        <v>680</v>
      </c>
      <c r="AH33" s="51">
        <v>642</v>
      </c>
      <c r="AI33" s="51">
        <v>568</v>
      </c>
      <c r="AJ33" s="52">
        <f t="shared" si="1"/>
        <v>4837</v>
      </c>
    </row>
    <row r="34" spans="1:36" s="53" customFormat="1" ht="18.75" customHeight="1">
      <c r="A34" s="54" t="s">
        <v>44</v>
      </c>
      <c r="B34" s="49">
        <v>876</v>
      </c>
      <c r="C34" s="49">
        <v>1699</v>
      </c>
      <c r="D34" s="49">
        <v>800</v>
      </c>
      <c r="E34" s="49">
        <v>624</v>
      </c>
      <c r="F34" s="49">
        <v>643</v>
      </c>
      <c r="G34" s="49">
        <v>602</v>
      </c>
      <c r="H34" s="50">
        <v>5244</v>
      </c>
      <c r="I34" s="49">
        <v>152</v>
      </c>
      <c r="J34" s="49">
        <v>279</v>
      </c>
      <c r="K34" s="49">
        <v>132</v>
      </c>
      <c r="L34" s="49">
        <v>106</v>
      </c>
      <c r="M34" s="49">
        <v>98</v>
      </c>
      <c r="N34" s="49">
        <v>84</v>
      </c>
      <c r="O34" s="50">
        <v>851</v>
      </c>
      <c r="P34" s="49">
        <v>724</v>
      </c>
      <c r="Q34" s="49">
        <v>1420</v>
      </c>
      <c r="R34" s="49">
        <v>668</v>
      </c>
      <c r="S34" s="49">
        <v>518</v>
      </c>
      <c r="T34" s="49">
        <v>545</v>
      </c>
      <c r="U34" s="49">
        <v>518</v>
      </c>
      <c r="V34" s="50">
        <v>4393</v>
      </c>
      <c r="W34" s="49">
        <v>6</v>
      </c>
      <c r="X34" s="49">
        <v>55</v>
      </c>
      <c r="Y34" s="49">
        <v>38</v>
      </c>
      <c r="Z34" s="49">
        <v>22</v>
      </c>
      <c r="AA34" s="49">
        <v>28</v>
      </c>
      <c r="AB34" s="49">
        <v>16</v>
      </c>
      <c r="AC34" s="51">
        <v>165</v>
      </c>
      <c r="AD34" s="51">
        <v>882</v>
      </c>
      <c r="AE34" s="51">
        <v>1754</v>
      </c>
      <c r="AF34" s="51">
        <v>838</v>
      </c>
      <c r="AG34" s="51">
        <v>646</v>
      </c>
      <c r="AH34" s="51">
        <v>671</v>
      </c>
      <c r="AI34" s="51">
        <v>618</v>
      </c>
      <c r="AJ34" s="52">
        <f t="shared" si="1"/>
        <v>5409</v>
      </c>
    </row>
    <row r="35" spans="1:36" s="53" customFormat="1" ht="18.75" customHeight="1">
      <c r="A35" s="54" t="s">
        <v>45</v>
      </c>
      <c r="B35" s="49">
        <v>449</v>
      </c>
      <c r="C35" s="49">
        <v>816</v>
      </c>
      <c r="D35" s="49">
        <v>404</v>
      </c>
      <c r="E35" s="49">
        <v>430</v>
      </c>
      <c r="F35" s="49">
        <v>374</v>
      </c>
      <c r="G35" s="49">
        <v>279</v>
      </c>
      <c r="H35" s="50">
        <v>2752</v>
      </c>
      <c r="I35" s="49">
        <v>82</v>
      </c>
      <c r="J35" s="49">
        <v>153</v>
      </c>
      <c r="K35" s="49">
        <v>75</v>
      </c>
      <c r="L35" s="49">
        <v>73</v>
      </c>
      <c r="M35" s="49">
        <v>61</v>
      </c>
      <c r="N35" s="49">
        <v>39</v>
      </c>
      <c r="O35" s="50">
        <v>483</v>
      </c>
      <c r="P35" s="49">
        <v>367</v>
      </c>
      <c r="Q35" s="49">
        <v>663</v>
      </c>
      <c r="R35" s="49">
        <v>329</v>
      </c>
      <c r="S35" s="49">
        <v>357</v>
      </c>
      <c r="T35" s="49">
        <v>313</v>
      </c>
      <c r="U35" s="49">
        <v>240</v>
      </c>
      <c r="V35" s="50">
        <v>2269</v>
      </c>
      <c r="W35" s="49">
        <v>12</v>
      </c>
      <c r="X35" s="49">
        <v>57</v>
      </c>
      <c r="Y35" s="49">
        <v>23</v>
      </c>
      <c r="Z35" s="49">
        <v>14</v>
      </c>
      <c r="AA35" s="49">
        <v>20</v>
      </c>
      <c r="AB35" s="49">
        <v>15</v>
      </c>
      <c r="AC35" s="51">
        <v>141</v>
      </c>
      <c r="AD35" s="51">
        <v>461</v>
      </c>
      <c r="AE35" s="51">
        <v>873</v>
      </c>
      <c r="AF35" s="51">
        <v>427</v>
      </c>
      <c r="AG35" s="51">
        <v>444</v>
      </c>
      <c r="AH35" s="51">
        <v>394</v>
      </c>
      <c r="AI35" s="51">
        <v>294</v>
      </c>
      <c r="AJ35" s="52">
        <f t="shared" si="1"/>
        <v>2893</v>
      </c>
    </row>
    <row r="36" spans="1:36" s="53" customFormat="1" ht="18.75" customHeight="1">
      <c r="A36" s="54" t="s">
        <v>46</v>
      </c>
      <c r="B36" s="49">
        <v>1069</v>
      </c>
      <c r="C36" s="49">
        <v>2108</v>
      </c>
      <c r="D36" s="49">
        <v>987</v>
      </c>
      <c r="E36" s="49">
        <v>766</v>
      </c>
      <c r="F36" s="49">
        <v>794</v>
      </c>
      <c r="G36" s="49">
        <v>731</v>
      </c>
      <c r="H36" s="50">
        <v>6455</v>
      </c>
      <c r="I36" s="49">
        <v>204</v>
      </c>
      <c r="J36" s="49">
        <v>415</v>
      </c>
      <c r="K36" s="49">
        <v>216</v>
      </c>
      <c r="L36" s="49">
        <v>138</v>
      </c>
      <c r="M36" s="49">
        <v>126</v>
      </c>
      <c r="N36" s="49">
        <v>134</v>
      </c>
      <c r="O36" s="50">
        <v>1233</v>
      </c>
      <c r="P36" s="49">
        <v>865</v>
      </c>
      <c r="Q36" s="49">
        <v>1693</v>
      </c>
      <c r="R36" s="49">
        <v>771</v>
      </c>
      <c r="S36" s="49">
        <v>628</v>
      </c>
      <c r="T36" s="49">
        <v>668</v>
      </c>
      <c r="U36" s="49">
        <v>597</v>
      </c>
      <c r="V36" s="50">
        <v>5222</v>
      </c>
      <c r="W36" s="49">
        <v>18</v>
      </c>
      <c r="X36" s="49">
        <v>73</v>
      </c>
      <c r="Y36" s="49">
        <v>48</v>
      </c>
      <c r="Z36" s="49">
        <v>43</v>
      </c>
      <c r="AA36" s="49">
        <v>19</v>
      </c>
      <c r="AB36" s="49">
        <v>34</v>
      </c>
      <c r="AC36" s="51">
        <v>235</v>
      </c>
      <c r="AD36" s="51">
        <v>1087</v>
      </c>
      <c r="AE36" s="51">
        <v>2181</v>
      </c>
      <c r="AF36" s="51">
        <v>1035</v>
      </c>
      <c r="AG36" s="51">
        <v>809</v>
      </c>
      <c r="AH36" s="51">
        <v>813</v>
      </c>
      <c r="AI36" s="51">
        <v>765</v>
      </c>
      <c r="AJ36" s="52">
        <f t="shared" si="1"/>
        <v>6690</v>
      </c>
    </row>
    <row r="37" spans="1:36" s="53" customFormat="1" ht="18.75" customHeight="1">
      <c r="A37" s="54" t="s">
        <v>47</v>
      </c>
      <c r="B37" s="49">
        <v>477</v>
      </c>
      <c r="C37" s="49">
        <v>972</v>
      </c>
      <c r="D37" s="49">
        <v>487</v>
      </c>
      <c r="E37" s="49">
        <v>476</v>
      </c>
      <c r="F37" s="49">
        <v>393</v>
      </c>
      <c r="G37" s="49">
        <v>269</v>
      </c>
      <c r="H37" s="50">
        <v>3074</v>
      </c>
      <c r="I37" s="49">
        <v>125</v>
      </c>
      <c r="J37" s="49">
        <v>187</v>
      </c>
      <c r="K37" s="49">
        <v>97</v>
      </c>
      <c r="L37" s="49">
        <v>92</v>
      </c>
      <c r="M37" s="49">
        <v>50</v>
      </c>
      <c r="N37" s="49">
        <v>49</v>
      </c>
      <c r="O37" s="50">
        <v>600</v>
      </c>
      <c r="P37" s="49">
        <v>352</v>
      </c>
      <c r="Q37" s="49">
        <v>785</v>
      </c>
      <c r="R37" s="49">
        <v>390</v>
      </c>
      <c r="S37" s="49">
        <v>384</v>
      </c>
      <c r="T37" s="49">
        <v>343</v>
      </c>
      <c r="U37" s="49">
        <v>220</v>
      </c>
      <c r="V37" s="50">
        <v>2474</v>
      </c>
      <c r="W37" s="49">
        <v>12</v>
      </c>
      <c r="X37" s="49">
        <v>42</v>
      </c>
      <c r="Y37" s="49">
        <v>22</v>
      </c>
      <c r="Z37" s="49">
        <v>24</v>
      </c>
      <c r="AA37" s="49">
        <v>18</v>
      </c>
      <c r="AB37" s="49">
        <v>23</v>
      </c>
      <c r="AC37" s="51">
        <v>141</v>
      </c>
      <c r="AD37" s="51">
        <v>489</v>
      </c>
      <c r="AE37" s="51">
        <v>1014</v>
      </c>
      <c r="AF37" s="51">
        <v>509</v>
      </c>
      <c r="AG37" s="51">
        <v>500</v>
      </c>
      <c r="AH37" s="51">
        <v>411</v>
      </c>
      <c r="AI37" s="51">
        <v>292</v>
      </c>
      <c r="AJ37" s="52">
        <f t="shared" si="1"/>
        <v>3215</v>
      </c>
    </row>
    <row r="38" spans="1:36" s="53" customFormat="1" ht="18.75" customHeight="1">
      <c r="A38" s="54" t="s">
        <v>48</v>
      </c>
      <c r="B38" s="49">
        <v>1060</v>
      </c>
      <c r="C38" s="49">
        <v>2092</v>
      </c>
      <c r="D38" s="49">
        <v>871</v>
      </c>
      <c r="E38" s="49">
        <v>716</v>
      </c>
      <c r="F38" s="49">
        <v>608</v>
      </c>
      <c r="G38" s="49">
        <v>626</v>
      </c>
      <c r="H38" s="50">
        <v>5973</v>
      </c>
      <c r="I38" s="49">
        <v>205</v>
      </c>
      <c r="J38" s="49">
        <v>398</v>
      </c>
      <c r="K38" s="49">
        <v>148</v>
      </c>
      <c r="L38" s="49">
        <v>123</v>
      </c>
      <c r="M38" s="49">
        <v>76</v>
      </c>
      <c r="N38" s="49">
        <v>91</v>
      </c>
      <c r="O38" s="50">
        <v>1041</v>
      </c>
      <c r="P38" s="49">
        <v>855</v>
      </c>
      <c r="Q38" s="49">
        <v>1694</v>
      </c>
      <c r="R38" s="49">
        <v>723</v>
      </c>
      <c r="S38" s="49">
        <v>593</v>
      </c>
      <c r="T38" s="49">
        <v>532</v>
      </c>
      <c r="U38" s="49">
        <v>535</v>
      </c>
      <c r="V38" s="50">
        <v>4932</v>
      </c>
      <c r="W38" s="49">
        <v>11</v>
      </c>
      <c r="X38" s="49">
        <v>69</v>
      </c>
      <c r="Y38" s="49">
        <v>57</v>
      </c>
      <c r="Z38" s="49">
        <v>28</v>
      </c>
      <c r="AA38" s="49">
        <v>19</v>
      </c>
      <c r="AB38" s="49">
        <v>35</v>
      </c>
      <c r="AC38" s="51">
        <v>219</v>
      </c>
      <c r="AD38" s="51">
        <v>1071</v>
      </c>
      <c r="AE38" s="51">
        <v>2161</v>
      </c>
      <c r="AF38" s="51">
        <v>928</v>
      </c>
      <c r="AG38" s="51">
        <v>744</v>
      </c>
      <c r="AH38" s="51">
        <v>627</v>
      </c>
      <c r="AI38" s="51">
        <v>661</v>
      </c>
      <c r="AJ38" s="52">
        <f t="shared" si="1"/>
        <v>6192</v>
      </c>
    </row>
    <row r="39" spans="1:36" s="53" customFormat="1" ht="18.75" customHeight="1">
      <c r="A39" s="54" t="s">
        <v>49</v>
      </c>
      <c r="B39" s="49">
        <v>1140</v>
      </c>
      <c r="C39" s="49">
        <v>4209</v>
      </c>
      <c r="D39" s="49">
        <v>1744</v>
      </c>
      <c r="E39" s="49">
        <v>1446</v>
      </c>
      <c r="F39" s="49">
        <v>1368</v>
      </c>
      <c r="G39" s="49">
        <v>1484</v>
      </c>
      <c r="H39" s="50">
        <v>11391</v>
      </c>
      <c r="I39" s="49">
        <v>279</v>
      </c>
      <c r="J39" s="49">
        <v>843</v>
      </c>
      <c r="K39" s="49">
        <v>389</v>
      </c>
      <c r="L39" s="49">
        <v>294</v>
      </c>
      <c r="M39" s="49">
        <v>222</v>
      </c>
      <c r="N39" s="49">
        <v>260</v>
      </c>
      <c r="O39" s="50">
        <v>2287</v>
      </c>
      <c r="P39" s="49">
        <v>861</v>
      </c>
      <c r="Q39" s="49">
        <v>3366</v>
      </c>
      <c r="R39" s="49">
        <v>1355</v>
      </c>
      <c r="S39" s="49">
        <v>1152</v>
      </c>
      <c r="T39" s="49">
        <v>1146</v>
      </c>
      <c r="U39" s="49">
        <v>1224</v>
      </c>
      <c r="V39" s="50">
        <v>9104</v>
      </c>
      <c r="W39" s="49">
        <v>16</v>
      </c>
      <c r="X39" s="49">
        <v>100</v>
      </c>
      <c r="Y39" s="49">
        <v>98</v>
      </c>
      <c r="Z39" s="49">
        <v>88</v>
      </c>
      <c r="AA39" s="49">
        <v>63</v>
      </c>
      <c r="AB39" s="49">
        <v>81</v>
      </c>
      <c r="AC39" s="51">
        <v>446</v>
      </c>
      <c r="AD39" s="51">
        <v>1156</v>
      </c>
      <c r="AE39" s="51">
        <v>4309</v>
      </c>
      <c r="AF39" s="51">
        <v>1842</v>
      </c>
      <c r="AG39" s="51">
        <v>1534</v>
      </c>
      <c r="AH39" s="51">
        <v>1431</v>
      </c>
      <c r="AI39" s="51">
        <v>1565</v>
      </c>
      <c r="AJ39" s="52">
        <f t="shared" si="1"/>
        <v>11837</v>
      </c>
    </row>
    <row r="40" spans="1:36" s="53" customFormat="1" ht="18.75" customHeight="1">
      <c r="A40" s="54" t="s">
        <v>50</v>
      </c>
      <c r="B40" s="49">
        <v>622</v>
      </c>
      <c r="C40" s="49">
        <v>1031</v>
      </c>
      <c r="D40" s="49">
        <v>451</v>
      </c>
      <c r="E40" s="49">
        <v>336</v>
      </c>
      <c r="F40" s="49">
        <v>423</v>
      </c>
      <c r="G40" s="49">
        <v>282</v>
      </c>
      <c r="H40" s="50">
        <v>3145</v>
      </c>
      <c r="I40" s="49">
        <v>92</v>
      </c>
      <c r="J40" s="49">
        <v>157</v>
      </c>
      <c r="K40" s="49">
        <v>79</v>
      </c>
      <c r="L40" s="49">
        <v>45</v>
      </c>
      <c r="M40" s="49">
        <v>56</v>
      </c>
      <c r="N40" s="49">
        <v>33</v>
      </c>
      <c r="O40" s="50">
        <v>462</v>
      </c>
      <c r="P40" s="49">
        <v>530</v>
      </c>
      <c r="Q40" s="49">
        <v>874</v>
      </c>
      <c r="R40" s="49">
        <v>372</v>
      </c>
      <c r="S40" s="49">
        <v>291</v>
      </c>
      <c r="T40" s="49">
        <v>367</v>
      </c>
      <c r="U40" s="49">
        <v>249</v>
      </c>
      <c r="V40" s="50">
        <v>2683</v>
      </c>
      <c r="W40" s="49">
        <v>10</v>
      </c>
      <c r="X40" s="49">
        <v>37</v>
      </c>
      <c r="Y40" s="49">
        <v>17</v>
      </c>
      <c r="Z40" s="49">
        <v>8</v>
      </c>
      <c r="AA40" s="49">
        <v>14</v>
      </c>
      <c r="AB40" s="49">
        <v>13</v>
      </c>
      <c r="AC40" s="51">
        <v>99</v>
      </c>
      <c r="AD40" s="51">
        <v>632</v>
      </c>
      <c r="AE40" s="51">
        <v>1068</v>
      </c>
      <c r="AF40" s="51">
        <v>468</v>
      </c>
      <c r="AG40" s="51">
        <v>344</v>
      </c>
      <c r="AH40" s="51">
        <v>437</v>
      </c>
      <c r="AI40" s="51">
        <v>295</v>
      </c>
      <c r="AJ40" s="52">
        <f t="shared" si="1"/>
        <v>3244</v>
      </c>
    </row>
    <row r="41" spans="1:36" s="53" customFormat="1" ht="18.75" customHeight="1">
      <c r="A41" s="54" t="s">
        <v>51</v>
      </c>
      <c r="B41" s="49">
        <v>789</v>
      </c>
      <c r="C41" s="49">
        <v>1481</v>
      </c>
      <c r="D41" s="49">
        <v>553</v>
      </c>
      <c r="E41" s="49">
        <v>592</v>
      </c>
      <c r="F41" s="49">
        <v>508</v>
      </c>
      <c r="G41" s="49">
        <v>444</v>
      </c>
      <c r="H41" s="50">
        <v>4367</v>
      </c>
      <c r="I41" s="49">
        <v>125</v>
      </c>
      <c r="J41" s="49">
        <v>265</v>
      </c>
      <c r="K41" s="49">
        <v>116</v>
      </c>
      <c r="L41" s="49">
        <v>94</v>
      </c>
      <c r="M41" s="49">
        <v>88</v>
      </c>
      <c r="N41" s="49">
        <v>92</v>
      </c>
      <c r="O41" s="50">
        <v>780</v>
      </c>
      <c r="P41" s="49">
        <v>664</v>
      </c>
      <c r="Q41" s="49">
        <v>1216</v>
      </c>
      <c r="R41" s="49">
        <v>437</v>
      </c>
      <c r="S41" s="49">
        <v>498</v>
      </c>
      <c r="T41" s="49">
        <v>420</v>
      </c>
      <c r="U41" s="49">
        <v>352</v>
      </c>
      <c r="V41" s="50">
        <v>3587</v>
      </c>
      <c r="W41" s="49">
        <v>15</v>
      </c>
      <c r="X41" s="49">
        <v>67</v>
      </c>
      <c r="Y41" s="49">
        <v>35</v>
      </c>
      <c r="Z41" s="49">
        <v>24</v>
      </c>
      <c r="AA41" s="49">
        <v>15</v>
      </c>
      <c r="AB41" s="49">
        <v>32</v>
      </c>
      <c r="AC41" s="51">
        <v>188</v>
      </c>
      <c r="AD41" s="51">
        <v>804</v>
      </c>
      <c r="AE41" s="51">
        <v>1548</v>
      </c>
      <c r="AF41" s="51">
        <v>588</v>
      </c>
      <c r="AG41" s="51">
        <v>616</v>
      </c>
      <c r="AH41" s="51">
        <v>523</v>
      </c>
      <c r="AI41" s="51">
        <v>476</v>
      </c>
      <c r="AJ41" s="52">
        <f t="shared" si="1"/>
        <v>4555</v>
      </c>
    </row>
    <row r="42" spans="1:36" s="53" customFormat="1" ht="18.75" customHeight="1">
      <c r="A42" s="54" t="s">
        <v>52</v>
      </c>
      <c r="B42" s="49">
        <v>747</v>
      </c>
      <c r="C42" s="49">
        <v>1577</v>
      </c>
      <c r="D42" s="49">
        <v>800</v>
      </c>
      <c r="E42" s="49">
        <v>684</v>
      </c>
      <c r="F42" s="49">
        <v>614</v>
      </c>
      <c r="G42" s="49">
        <v>463</v>
      </c>
      <c r="H42" s="50">
        <v>4885</v>
      </c>
      <c r="I42" s="49">
        <v>171</v>
      </c>
      <c r="J42" s="49">
        <v>281</v>
      </c>
      <c r="K42" s="49">
        <v>161</v>
      </c>
      <c r="L42" s="49">
        <v>126</v>
      </c>
      <c r="M42" s="49">
        <v>87</v>
      </c>
      <c r="N42" s="49">
        <v>69</v>
      </c>
      <c r="O42" s="50">
        <v>895</v>
      </c>
      <c r="P42" s="49">
        <v>576</v>
      </c>
      <c r="Q42" s="49">
        <v>1296</v>
      </c>
      <c r="R42" s="49">
        <v>639</v>
      </c>
      <c r="S42" s="49">
        <v>558</v>
      </c>
      <c r="T42" s="49">
        <v>527</v>
      </c>
      <c r="U42" s="49">
        <v>394</v>
      </c>
      <c r="V42" s="50">
        <v>3990</v>
      </c>
      <c r="W42" s="49">
        <v>9</v>
      </c>
      <c r="X42" s="49">
        <v>58</v>
      </c>
      <c r="Y42" s="49">
        <v>34</v>
      </c>
      <c r="Z42" s="49">
        <v>30</v>
      </c>
      <c r="AA42" s="49">
        <v>20</v>
      </c>
      <c r="AB42" s="49">
        <v>27</v>
      </c>
      <c r="AC42" s="51">
        <v>178</v>
      </c>
      <c r="AD42" s="51">
        <v>756</v>
      </c>
      <c r="AE42" s="51">
        <v>1635</v>
      </c>
      <c r="AF42" s="51">
        <v>834</v>
      </c>
      <c r="AG42" s="51">
        <v>714</v>
      </c>
      <c r="AH42" s="51">
        <v>634</v>
      </c>
      <c r="AI42" s="51">
        <v>490</v>
      </c>
      <c r="AJ42" s="52">
        <f t="shared" si="1"/>
        <v>5063</v>
      </c>
    </row>
    <row r="43" spans="1:36" s="53" customFormat="1" ht="18.75" customHeight="1">
      <c r="A43" s="54" t="s">
        <v>53</v>
      </c>
      <c r="B43" s="49">
        <v>604</v>
      </c>
      <c r="C43" s="49">
        <v>1482</v>
      </c>
      <c r="D43" s="49">
        <v>776</v>
      </c>
      <c r="E43" s="49">
        <v>531</v>
      </c>
      <c r="F43" s="49">
        <v>589</v>
      </c>
      <c r="G43" s="49">
        <v>479</v>
      </c>
      <c r="H43" s="50">
        <v>4461</v>
      </c>
      <c r="I43" s="49">
        <v>143</v>
      </c>
      <c r="J43" s="49">
        <v>286</v>
      </c>
      <c r="K43" s="49">
        <v>139</v>
      </c>
      <c r="L43" s="49">
        <v>89</v>
      </c>
      <c r="M43" s="49">
        <v>114</v>
      </c>
      <c r="N43" s="49">
        <v>89</v>
      </c>
      <c r="O43" s="50">
        <v>860</v>
      </c>
      <c r="P43" s="49">
        <v>461</v>
      </c>
      <c r="Q43" s="49">
        <v>1196</v>
      </c>
      <c r="R43" s="49">
        <v>637</v>
      </c>
      <c r="S43" s="49">
        <v>442</v>
      </c>
      <c r="T43" s="49">
        <v>475</v>
      </c>
      <c r="U43" s="49">
        <v>390</v>
      </c>
      <c r="V43" s="50">
        <v>3601</v>
      </c>
      <c r="W43" s="49">
        <v>12</v>
      </c>
      <c r="X43" s="49">
        <v>56</v>
      </c>
      <c r="Y43" s="49">
        <v>39</v>
      </c>
      <c r="Z43" s="49">
        <v>17</v>
      </c>
      <c r="AA43" s="49">
        <v>31</v>
      </c>
      <c r="AB43" s="49">
        <v>13</v>
      </c>
      <c r="AC43" s="51">
        <v>168</v>
      </c>
      <c r="AD43" s="51">
        <v>616</v>
      </c>
      <c r="AE43" s="51">
        <v>1538</v>
      </c>
      <c r="AF43" s="51">
        <v>815</v>
      </c>
      <c r="AG43" s="51">
        <v>548</v>
      </c>
      <c r="AH43" s="51">
        <v>620</v>
      </c>
      <c r="AI43" s="51">
        <v>492</v>
      </c>
      <c r="AJ43" s="52">
        <f t="shared" si="1"/>
        <v>4629</v>
      </c>
    </row>
    <row r="44" spans="1:36" s="53" customFormat="1" ht="18.75" customHeight="1">
      <c r="A44" s="54" t="s">
        <v>54</v>
      </c>
      <c r="B44" s="49">
        <v>409</v>
      </c>
      <c r="C44" s="49">
        <v>804</v>
      </c>
      <c r="D44" s="49">
        <v>531</v>
      </c>
      <c r="E44" s="49">
        <v>370</v>
      </c>
      <c r="F44" s="49">
        <v>340</v>
      </c>
      <c r="G44" s="49">
        <v>311</v>
      </c>
      <c r="H44" s="50">
        <v>2765</v>
      </c>
      <c r="I44" s="49">
        <v>69</v>
      </c>
      <c r="J44" s="49">
        <v>123</v>
      </c>
      <c r="K44" s="49">
        <v>96</v>
      </c>
      <c r="L44" s="49">
        <v>51</v>
      </c>
      <c r="M44" s="49">
        <v>51</v>
      </c>
      <c r="N44" s="49">
        <v>60</v>
      </c>
      <c r="O44" s="50">
        <v>450</v>
      </c>
      <c r="P44" s="49">
        <v>340</v>
      </c>
      <c r="Q44" s="49">
        <v>681</v>
      </c>
      <c r="R44" s="49">
        <v>435</v>
      </c>
      <c r="S44" s="49">
        <v>319</v>
      </c>
      <c r="T44" s="49">
        <v>289</v>
      </c>
      <c r="U44" s="49">
        <v>251</v>
      </c>
      <c r="V44" s="50">
        <v>2315</v>
      </c>
      <c r="W44" s="49">
        <v>13</v>
      </c>
      <c r="X44" s="49">
        <v>26</v>
      </c>
      <c r="Y44" s="49">
        <v>26</v>
      </c>
      <c r="Z44" s="49">
        <v>16</v>
      </c>
      <c r="AA44" s="49">
        <v>8</v>
      </c>
      <c r="AB44" s="49">
        <v>14</v>
      </c>
      <c r="AC44" s="51">
        <v>103</v>
      </c>
      <c r="AD44" s="51">
        <v>422</v>
      </c>
      <c r="AE44" s="51">
        <v>830</v>
      </c>
      <c r="AF44" s="51">
        <v>557</v>
      </c>
      <c r="AG44" s="51">
        <v>386</v>
      </c>
      <c r="AH44" s="51">
        <v>348</v>
      </c>
      <c r="AI44" s="51">
        <v>325</v>
      </c>
      <c r="AJ44" s="52">
        <f t="shared" si="1"/>
        <v>2868</v>
      </c>
    </row>
    <row r="45" spans="1:36" s="53" customFormat="1" ht="18.75" customHeight="1">
      <c r="A45" s="54" t="s">
        <v>55</v>
      </c>
      <c r="B45" s="49">
        <v>386</v>
      </c>
      <c r="C45" s="49">
        <v>449</v>
      </c>
      <c r="D45" s="49">
        <v>243</v>
      </c>
      <c r="E45" s="49">
        <v>241</v>
      </c>
      <c r="F45" s="49">
        <v>178</v>
      </c>
      <c r="G45" s="49">
        <v>210</v>
      </c>
      <c r="H45" s="50">
        <v>1707</v>
      </c>
      <c r="I45" s="49">
        <v>42</v>
      </c>
      <c r="J45" s="49">
        <v>69</v>
      </c>
      <c r="K45" s="49">
        <v>33</v>
      </c>
      <c r="L45" s="49">
        <v>31</v>
      </c>
      <c r="M45" s="49">
        <v>23</v>
      </c>
      <c r="N45" s="49">
        <v>23</v>
      </c>
      <c r="O45" s="50">
        <v>221</v>
      </c>
      <c r="P45" s="49">
        <v>344</v>
      </c>
      <c r="Q45" s="49">
        <v>380</v>
      </c>
      <c r="R45" s="49">
        <v>210</v>
      </c>
      <c r="S45" s="49">
        <v>210</v>
      </c>
      <c r="T45" s="49">
        <v>155</v>
      </c>
      <c r="U45" s="49">
        <v>187</v>
      </c>
      <c r="V45" s="50">
        <v>1486</v>
      </c>
      <c r="W45" s="49">
        <v>5</v>
      </c>
      <c r="X45" s="49">
        <v>29</v>
      </c>
      <c r="Y45" s="49">
        <v>16</v>
      </c>
      <c r="Z45" s="49">
        <v>8</v>
      </c>
      <c r="AA45" s="49">
        <v>11</v>
      </c>
      <c r="AB45" s="49">
        <v>16</v>
      </c>
      <c r="AC45" s="51">
        <v>85</v>
      </c>
      <c r="AD45" s="51">
        <v>391</v>
      </c>
      <c r="AE45" s="51">
        <v>478</v>
      </c>
      <c r="AF45" s="51">
        <v>259</v>
      </c>
      <c r="AG45" s="51">
        <v>249</v>
      </c>
      <c r="AH45" s="51">
        <v>189</v>
      </c>
      <c r="AI45" s="51">
        <v>226</v>
      </c>
      <c r="AJ45" s="52">
        <f t="shared" si="1"/>
        <v>1792</v>
      </c>
    </row>
    <row r="46" spans="1:36" s="53" customFormat="1" ht="18.75" customHeight="1">
      <c r="A46" s="54" t="s">
        <v>56</v>
      </c>
      <c r="B46" s="49">
        <v>117</v>
      </c>
      <c r="C46" s="49">
        <v>504</v>
      </c>
      <c r="D46" s="49">
        <v>231</v>
      </c>
      <c r="E46" s="49">
        <v>224</v>
      </c>
      <c r="F46" s="49">
        <v>171</v>
      </c>
      <c r="G46" s="49">
        <v>125</v>
      </c>
      <c r="H46" s="50">
        <v>1372</v>
      </c>
      <c r="I46" s="49">
        <v>34</v>
      </c>
      <c r="J46" s="49">
        <v>113</v>
      </c>
      <c r="K46" s="49">
        <v>48</v>
      </c>
      <c r="L46" s="49">
        <v>39</v>
      </c>
      <c r="M46" s="49">
        <v>33</v>
      </c>
      <c r="N46" s="49">
        <v>12</v>
      </c>
      <c r="O46" s="50">
        <v>279</v>
      </c>
      <c r="P46" s="49">
        <v>83</v>
      </c>
      <c r="Q46" s="49">
        <v>391</v>
      </c>
      <c r="R46" s="49">
        <v>183</v>
      </c>
      <c r="S46" s="49">
        <v>185</v>
      </c>
      <c r="T46" s="49">
        <v>138</v>
      </c>
      <c r="U46" s="49">
        <v>113</v>
      </c>
      <c r="V46" s="50">
        <v>1093</v>
      </c>
      <c r="W46" s="49">
        <v>1</v>
      </c>
      <c r="X46" s="49">
        <v>20</v>
      </c>
      <c r="Y46" s="49">
        <v>14</v>
      </c>
      <c r="Z46" s="49">
        <v>12</v>
      </c>
      <c r="AA46" s="49">
        <v>10</v>
      </c>
      <c r="AB46" s="49">
        <v>8</v>
      </c>
      <c r="AC46" s="51">
        <v>65</v>
      </c>
      <c r="AD46" s="51">
        <v>118</v>
      </c>
      <c r="AE46" s="51">
        <v>524</v>
      </c>
      <c r="AF46" s="51">
        <v>245</v>
      </c>
      <c r="AG46" s="51">
        <v>236</v>
      </c>
      <c r="AH46" s="51">
        <v>181</v>
      </c>
      <c r="AI46" s="51">
        <v>133</v>
      </c>
      <c r="AJ46" s="52">
        <f t="shared" si="1"/>
        <v>1437</v>
      </c>
    </row>
    <row r="47" spans="1:36" s="53" customFormat="1" ht="18.75" customHeight="1">
      <c r="A47" s="54" t="s">
        <v>57</v>
      </c>
      <c r="B47" s="49">
        <v>326</v>
      </c>
      <c r="C47" s="49">
        <v>810</v>
      </c>
      <c r="D47" s="49">
        <v>364</v>
      </c>
      <c r="E47" s="49">
        <v>251</v>
      </c>
      <c r="F47" s="49">
        <v>245</v>
      </c>
      <c r="G47" s="49">
        <v>320</v>
      </c>
      <c r="H47" s="50">
        <v>2316</v>
      </c>
      <c r="I47" s="49">
        <v>64</v>
      </c>
      <c r="J47" s="49">
        <v>136</v>
      </c>
      <c r="K47" s="49">
        <v>69</v>
      </c>
      <c r="L47" s="49">
        <v>53</v>
      </c>
      <c r="M47" s="49">
        <v>29</v>
      </c>
      <c r="N47" s="49">
        <v>67</v>
      </c>
      <c r="O47" s="50">
        <v>418</v>
      </c>
      <c r="P47" s="49">
        <v>262</v>
      </c>
      <c r="Q47" s="49">
        <v>674</v>
      </c>
      <c r="R47" s="49">
        <v>295</v>
      </c>
      <c r="S47" s="49">
        <v>198</v>
      </c>
      <c r="T47" s="49">
        <v>216</v>
      </c>
      <c r="U47" s="49">
        <v>253</v>
      </c>
      <c r="V47" s="50">
        <v>1898</v>
      </c>
      <c r="W47" s="49">
        <v>2</v>
      </c>
      <c r="X47" s="49">
        <v>29</v>
      </c>
      <c r="Y47" s="49">
        <v>16</v>
      </c>
      <c r="Z47" s="49">
        <v>12</v>
      </c>
      <c r="AA47" s="49">
        <v>10</v>
      </c>
      <c r="AB47" s="49">
        <v>18</v>
      </c>
      <c r="AC47" s="51">
        <v>87</v>
      </c>
      <c r="AD47" s="51">
        <v>328</v>
      </c>
      <c r="AE47" s="51">
        <v>839</v>
      </c>
      <c r="AF47" s="51">
        <v>380</v>
      </c>
      <c r="AG47" s="51">
        <v>263</v>
      </c>
      <c r="AH47" s="51">
        <v>255</v>
      </c>
      <c r="AI47" s="51">
        <v>338</v>
      </c>
      <c r="AJ47" s="52">
        <f t="shared" si="1"/>
        <v>2403</v>
      </c>
    </row>
    <row r="48" spans="1:36" s="53" customFormat="1" ht="18.75" customHeight="1">
      <c r="A48" s="54" t="s">
        <v>58</v>
      </c>
      <c r="B48" s="49">
        <v>261</v>
      </c>
      <c r="C48" s="49">
        <v>658</v>
      </c>
      <c r="D48" s="49">
        <v>333</v>
      </c>
      <c r="E48" s="49">
        <v>242</v>
      </c>
      <c r="F48" s="49">
        <v>255</v>
      </c>
      <c r="G48" s="49">
        <v>184</v>
      </c>
      <c r="H48" s="50">
        <v>1933</v>
      </c>
      <c r="I48" s="49">
        <v>67</v>
      </c>
      <c r="J48" s="49">
        <v>155</v>
      </c>
      <c r="K48" s="49">
        <v>93</v>
      </c>
      <c r="L48" s="49">
        <v>40</v>
      </c>
      <c r="M48" s="49">
        <v>38</v>
      </c>
      <c r="N48" s="49">
        <v>47</v>
      </c>
      <c r="O48" s="50">
        <v>440</v>
      </c>
      <c r="P48" s="49">
        <v>194</v>
      </c>
      <c r="Q48" s="49">
        <v>503</v>
      </c>
      <c r="R48" s="49">
        <v>240</v>
      </c>
      <c r="S48" s="49">
        <v>202</v>
      </c>
      <c r="T48" s="49">
        <v>217</v>
      </c>
      <c r="U48" s="49">
        <v>137</v>
      </c>
      <c r="V48" s="50">
        <v>1493</v>
      </c>
      <c r="W48" s="49">
        <v>6</v>
      </c>
      <c r="X48" s="49">
        <v>38</v>
      </c>
      <c r="Y48" s="49">
        <v>30</v>
      </c>
      <c r="Z48" s="49">
        <v>16</v>
      </c>
      <c r="AA48" s="49">
        <v>15</v>
      </c>
      <c r="AB48" s="49">
        <v>23</v>
      </c>
      <c r="AC48" s="51">
        <v>128</v>
      </c>
      <c r="AD48" s="51">
        <v>267</v>
      </c>
      <c r="AE48" s="51">
        <v>696</v>
      </c>
      <c r="AF48" s="51">
        <v>363</v>
      </c>
      <c r="AG48" s="51">
        <v>258</v>
      </c>
      <c r="AH48" s="51">
        <v>270</v>
      </c>
      <c r="AI48" s="51">
        <v>207</v>
      </c>
      <c r="AJ48" s="52">
        <f t="shared" si="1"/>
        <v>2061</v>
      </c>
    </row>
    <row r="49" spans="1:36" s="53" customFormat="1" ht="18.75" customHeight="1">
      <c r="A49" s="54" t="s">
        <v>59</v>
      </c>
      <c r="B49" s="49">
        <v>372</v>
      </c>
      <c r="C49" s="49">
        <v>752</v>
      </c>
      <c r="D49" s="49">
        <v>311</v>
      </c>
      <c r="E49" s="49">
        <v>326</v>
      </c>
      <c r="F49" s="49">
        <v>283</v>
      </c>
      <c r="G49" s="49">
        <v>230</v>
      </c>
      <c r="H49" s="50">
        <v>2274</v>
      </c>
      <c r="I49" s="49">
        <v>90</v>
      </c>
      <c r="J49" s="49">
        <v>158</v>
      </c>
      <c r="K49" s="49">
        <v>81</v>
      </c>
      <c r="L49" s="49">
        <v>58</v>
      </c>
      <c r="M49" s="49">
        <v>48</v>
      </c>
      <c r="N49" s="49">
        <v>42</v>
      </c>
      <c r="O49" s="50">
        <v>477</v>
      </c>
      <c r="P49" s="49">
        <v>282</v>
      </c>
      <c r="Q49" s="49">
        <v>594</v>
      </c>
      <c r="R49" s="49">
        <v>230</v>
      </c>
      <c r="S49" s="49">
        <v>268</v>
      </c>
      <c r="T49" s="49">
        <v>235</v>
      </c>
      <c r="U49" s="49">
        <v>188</v>
      </c>
      <c r="V49" s="50">
        <v>1797</v>
      </c>
      <c r="W49" s="49">
        <v>3</v>
      </c>
      <c r="X49" s="49">
        <v>23</v>
      </c>
      <c r="Y49" s="49">
        <v>29</v>
      </c>
      <c r="Z49" s="49">
        <v>20</v>
      </c>
      <c r="AA49" s="49">
        <v>12</v>
      </c>
      <c r="AB49" s="49">
        <v>11</v>
      </c>
      <c r="AC49" s="51">
        <v>98</v>
      </c>
      <c r="AD49" s="51">
        <v>375</v>
      </c>
      <c r="AE49" s="51">
        <v>775</v>
      </c>
      <c r="AF49" s="51">
        <v>340</v>
      </c>
      <c r="AG49" s="51">
        <v>346</v>
      </c>
      <c r="AH49" s="51">
        <v>295</v>
      </c>
      <c r="AI49" s="51">
        <v>241</v>
      </c>
      <c r="AJ49" s="52">
        <f t="shared" si="1"/>
        <v>2372</v>
      </c>
    </row>
    <row r="50" spans="1:36" s="53" customFormat="1" ht="18.75" customHeight="1">
      <c r="A50" s="54" t="s">
        <v>60</v>
      </c>
      <c r="B50" s="49">
        <v>443</v>
      </c>
      <c r="C50" s="49">
        <v>872</v>
      </c>
      <c r="D50" s="49">
        <v>378</v>
      </c>
      <c r="E50" s="49">
        <v>314</v>
      </c>
      <c r="F50" s="49">
        <v>317</v>
      </c>
      <c r="G50" s="49">
        <v>273</v>
      </c>
      <c r="H50" s="50">
        <v>2597</v>
      </c>
      <c r="I50" s="49">
        <v>87</v>
      </c>
      <c r="J50" s="49">
        <v>179</v>
      </c>
      <c r="K50" s="49">
        <v>81</v>
      </c>
      <c r="L50" s="49">
        <v>50</v>
      </c>
      <c r="M50" s="49">
        <v>58</v>
      </c>
      <c r="N50" s="49">
        <v>54</v>
      </c>
      <c r="O50" s="50">
        <v>509</v>
      </c>
      <c r="P50" s="49">
        <v>356</v>
      </c>
      <c r="Q50" s="49">
        <v>693</v>
      </c>
      <c r="R50" s="49">
        <v>297</v>
      </c>
      <c r="S50" s="49">
        <v>264</v>
      </c>
      <c r="T50" s="49">
        <v>259</v>
      </c>
      <c r="U50" s="49">
        <v>219</v>
      </c>
      <c r="V50" s="50">
        <v>2088</v>
      </c>
      <c r="W50" s="49">
        <v>9</v>
      </c>
      <c r="X50" s="49">
        <v>34</v>
      </c>
      <c r="Y50" s="49">
        <v>18</v>
      </c>
      <c r="Z50" s="49">
        <v>14</v>
      </c>
      <c r="AA50" s="49">
        <v>16</v>
      </c>
      <c r="AB50" s="49">
        <v>11</v>
      </c>
      <c r="AC50" s="51">
        <v>102</v>
      </c>
      <c r="AD50" s="51">
        <v>452</v>
      </c>
      <c r="AE50" s="51">
        <v>906</v>
      </c>
      <c r="AF50" s="51">
        <v>396</v>
      </c>
      <c r="AG50" s="51">
        <v>328</v>
      </c>
      <c r="AH50" s="51">
        <v>333</v>
      </c>
      <c r="AI50" s="51">
        <v>284</v>
      </c>
      <c r="AJ50" s="52">
        <f t="shared" si="1"/>
        <v>2699</v>
      </c>
    </row>
    <row r="51" spans="1:36" s="53" customFormat="1" ht="18.75" customHeight="1">
      <c r="A51" s="54" t="s">
        <v>61</v>
      </c>
      <c r="B51" s="49">
        <v>242</v>
      </c>
      <c r="C51" s="49">
        <v>552</v>
      </c>
      <c r="D51" s="49">
        <v>255</v>
      </c>
      <c r="E51" s="49">
        <v>224</v>
      </c>
      <c r="F51" s="49">
        <v>173</v>
      </c>
      <c r="G51" s="49">
        <v>156</v>
      </c>
      <c r="H51" s="50">
        <v>1602</v>
      </c>
      <c r="I51" s="49">
        <v>75</v>
      </c>
      <c r="J51" s="49">
        <v>143</v>
      </c>
      <c r="K51" s="49">
        <v>67</v>
      </c>
      <c r="L51" s="49">
        <v>58</v>
      </c>
      <c r="M51" s="49">
        <v>39</v>
      </c>
      <c r="N51" s="49">
        <v>33</v>
      </c>
      <c r="O51" s="50">
        <v>415</v>
      </c>
      <c r="P51" s="49">
        <v>167</v>
      </c>
      <c r="Q51" s="49">
        <v>409</v>
      </c>
      <c r="R51" s="49">
        <v>188</v>
      </c>
      <c r="S51" s="49">
        <v>166</v>
      </c>
      <c r="T51" s="49">
        <v>134</v>
      </c>
      <c r="U51" s="49">
        <v>123</v>
      </c>
      <c r="V51" s="50">
        <v>1187</v>
      </c>
      <c r="W51" s="49">
        <v>5</v>
      </c>
      <c r="X51" s="49">
        <v>30</v>
      </c>
      <c r="Y51" s="49">
        <v>11</v>
      </c>
      <c r="Z51" s="49">
        <v>14</v>
      </c>
      <c r="AA51" s="49">
        <v>11</v>
      </c>
      <c r="AB51" s="49">
        <v>11</v>
      </c>
      <c r="AC51" s="51">
        <v>82</v>
      </c>
      <c r="AD51" s="51">
        <v>247</v>
      </c>
      <c r="AE51" s="51">
        <v>582</v>
      </c>
      <c r="AF51" s="51">
        <v>266</v>
      </c>
      <c r="AG51" s="51">
        <v>238</v>
      </c>
      <c r="AH51" s="51">
        <v>184</v>
      </c>
      <c r="AI51" s="51">
        <v>167</v>
      </c>
      <c r="AJ51" s="52">
        <f t="shared" si="1"/>
        <v>1684</v>
      </c>
    </row>
    <row r="52" spans="1:36" s="53" customFormat="1" ht="18.75" customHeight="1">
      <c r="A52" s="54" t="s">
        <v>62</v>
      </c>
      <c r="B52" s="49">
        <v>188</v>
      </c>
      <c r="C52" s="49">
        <v>900</v>
      </c>
      <c r="D52" s="49">
        <v>442</v>
      </c>
      <c r="E52" s="49">
        <v>346</v>
      </c>
      <c r="F52" s="49">
        <v>363</v>
      </c>
      <c r="G52" s="49">
        <v>349</v>
      </c>
      <c r="H52" s="50">
        <v>2588</v>
      </c>
      <c r="I52" s="49">
        <v>47</v>
      </c>
      <c r="J52" s="49">
        <v>219</v>
      </c>
      <c r="K52" s="49">
        <v>106</v>
      </c>
      <c r="L52" s="49">
        <v>66</v>
      </c>
      <c r="M52" s="49">
        <v>54</v>
      </c>
      <c r="N52" s="49">
        <v>62</v>
      </c>
      <c r="O52" s="50">
        <v>554</v>
      </c>
      <c r="P52" s="49">
        <v>141</v>
      </c>
      <c r="Q52" s="49">
        <v>681</v>
      </c>
      <c r="R52" s="49">
        <v>336</v>
      </c>
      <c r="S52" s="49">
        <v>280</v>
      </c>
      <c r="T52" s="49">
        <v>309</v>
      </c>
      <c r="U52" s="49">
        <v>287</v>
      </c>
      <c r="V52" s="50">
        <v>2034</v>
      </c>
      <c r="W52" s="49">
        <v>12</v>
      </c>
      <c r="X52" s="49">
        <v>53</v>
      </c>
      <c r="Y52" s="49">
        <v>33</v>
      </c>
      <c r="Z52" s="49">
        <v>25</v>
      </c>
      <c r="AA52" s="49">
        <v>13</v>
      </c>
      <c r="AB52" s="49">
        <v>24</v>
      </c>
      <c r="AC52" s="51">
        <v>160</v>
      </c>
      <c r="AD52" s="51">
        <v>200</v>
      </c>
      <c r="AE52" s="51">
        <v>953</v>
      </c>
      <c r="AF52" s="51">
        <v>475</v>
      </c>
      <c r="AG52" s="51">
        <v>371</v>
      </c>
      <c r="AH52" s="51">
        <v>376</v>
      </c>
      <c r="AI52" s="51">
        <v>373</v>
      </c>
      <c r="AJ52" s="52">
        <f t="shared" si="1"/>
        <v>2748</v>
      </c>
    </row>
    <row r="53" spans="1:36" s="53" customFormat="1" ht="18.75" customHeight="1">
      <c r="A53" s="54" t="s">
        <v>63</v>
      </c>
      <c r="B53" s="49">
        <v>323</v>
      </c>
      <c r="C53" s="49">
        <v>371</v>
      </c>
      <c r="D53" s="49">
        <v>168</v>
      </c>
      <c r="E53" s="49">
        <v>195</v>
      </c>
      <c r="F53" s="49">
        <v>172</v>
      </c>
      <c r="G53" s="49">
        <v>128</v>
      </c>
      <c r="H53" s="50">
        <v>1357</v>
      </c>
      <c r="I53" s="49">
        <v>84</v>
      </c>
      <c r="J53" s="49">
        <v>70</v>
      </c>
      <c r="K53" s="49">
        <v>39</v>
      </c>
      <c r="L53" s="49">
        <v>43</v>
      </c>
      <c r="M53" s="49">
        <v>26</v>
      </c>
      <c r="N53" s="49">
        <v>24</v>
      </c>
      <c r="O53" s="50">
        <v>286</v>
      </c>
      <c r="P53" s="49">
        <v>239</v>
      </c>
      <c r="Q53" s="49">
        <v>301</v>
      </c>
      <c r="R53" s="49">
        <v>129</v>
      </c>
      <c r="S53" s="49">
        <v>152</v>
      </c>
      <c r="T53" s="49">
        <v>146</v>
      </c>
      <c r="U53" s="49">
        <v>104</v>
      </c>
      <c r="V53" s="50">
        <v>1071</v>
      </c>
      <c r="W53" s="49">
        <v>10</v>
      </c>
      <c r="X53" s="49">
        <v>24</v>
      </c>
      <c r="Y53" s="49">
        <v>13</v>
      </c>
      <c r="Z53" s="49">
        <v>15</v>
      </c>
      <c r="AA53" s="49">
        <v>8</v>
      </c>
      <c r="AB53" s="49">
        <v>4</v>
      </c>
      <c r="AC53" s="51">
        <v>74</v>
      </c>
      <c r="AD53" s="51">
        <v>333</v>
      </c>
      <c r="AE53" s="51">
        <v>395</v>
      </c>
      <c r="AF53" s="51">
        <v>181</v>
      </c>
      <c r="AG53" s="51">
        <v>210</v>
      </c>
      <c r="AH53" s="51">
        <v>180</v>
      </c>
      <c r="AI53" s="51">
        <v>132</v>
      </c>
      <c r="AJ53" s="52">
        <f t="shared" si="1"/>
        <v>1431</v>
      </c>
    </row>
    <row r="54" spans="1:36" s="53" customFormat="1" ht="18.75" customHeight="1">
      <c r="A54" s="54" t="s">
        <v>64</v>
      </c>
      <c r="B54" s="49">
        <v>168</v>
      </c>
      <c r="C54" s="49">
        <v>406</v>
      </c>
      <c r="D54" s="49">
        <v>182</v>
      </c>
      <c r="E54" s="49">
        <v>148</v>
      </c>
      <c r="F54" s="49">
        <v>144</v>
      </c>
      <c r="G54" s="49">
        <v>141</v>
      </c>
      <c r="H54" s="50">
        <v>1189</v>
      </c>
      <c r="I54" s="49">
        <v>30</v>
      </c>
      <c r="J54" s="49">
        <v>88</v>
      </c>
      <c r="K54" s="49">
        <v>36</v>
      </c>
      <c r="L54" s="49">
        <v>32</v>
      </c>
      <c r="M54" s="49">
        <v>17</v>
      </c>
      <c r="N54" s="49">
        <v>33</v>
      </c>
      <c r="O54" s="50">
        <v>236</v>
      </c>
      <c r="P54" s="49">
        <v>138</v>
      </c>
      <c r="Q54" s="49">
        <v>318</v>
      </c>
      <c r="R54" s="49">
        <v>146</v>
      </c>
      <c r="S54" s="49">
        <v>116</v>
      </c>
      <c r="T54" s="49">
        <v>127</v>
      </c>
      <c r="U54" s="49">
        <v>108</v>
      </c>
      <c r="V54" s="50">
        <v>953</v>
      </c>
      <c r="W54" s="49">
        <v>4</v>
      </c>
      <c r="X54" s="49">
        <v>14</v>
      </c>
      <c r="Y54" s="49">
        <v>11</v>
      </c>
      <c r="Z54" s="49">
        <v>12</v>
      </c>
      <c r="AA54" s="49">
        <v>9</v>
      </c>
      <c r="AB54" s="49">
        <v>7</v>
      </c>
      <c r="AC54" s="51">
        <v>57</v>
      </c>
      <c r="AD54" s="51">
        <v>172</v>
      </c>
      <c r="AE54" s="51">
        <v>420</v>
      </c>
      <c r="AF54" s="51">
        <v>193</v>
      </c>
      <c r="AG54" s="51">
        <v>160</v>
      </c>
      <c r="AH54" s="51">
        <v>153</v>
      </c>
      <c r="AI54" s="51">
        <v>148</v>
      </c>
      <c r="AJ54" s="52">
        <f t="shared" si="1"/>
        <v>1246</v>
      </c>
    </row>
    <row r="55" spans="1:36" s="53" customFormat="1" ht="18.75" customHeight="1">
      <c r="A55" s="54" t="s">
        <v>65</v>
      </c>
      <c r="B55" s="49">
        <v>349</v>
      </c>
      <c r="C55" s="49">
        <v>622</v>
      </c>
      <c r="D55" s="49">
        <v>342</v>
      </c>
      <c r="E55" s="49">
        <v>307</v>
      </c>
      <c r="F55" s="49">
        <v>264</v>
      </c>
      <c r="G55" s="49">
        <v>226</v>
      </c>
      <c r="H55" s="50">
        <v>2110</v>
      </c>
      <c r="I55" s="49">
        <v>51</v>
      </c>
      <c r="J55" s="49">
        <v>108</v>
      </c>
      <c r="K55" s="49">
        <v>63</v>
      </c>
      <c r="L55" s="49">
        <v>54</v>
      </c>
      <c r="M55" s="49">
        <v>52</v>
      </c>
      <c r="N55" s="49">
        <v>33</v>
      </c>
      <c r="O55" s="50">
        <v>361</v>
      </c>
      <c r="P55" s="49">
        <v>298</v>
      </c>
      <c r="Q55" s="49">
        <v>514</v>
      </c>
      <c r="R55" s="49">
        <v>279</v>
      </c>
      <c r="S55" s="49">
        <v>253</v>
      </c>
      <c r="T55" s="49">
        <v>212</v>
      </c>
      <c r="U55" s="49">
        <v>193</v>
      </c>
      <c r="V55" s="50">
        <v>1749</v>
      </c>
      <c r="W55" s="49">
        <v>9</v>
      </c>
      <c r="X55" s="49">
        <v>37</v>
      </c>
      <c r="Y55" s="49">
        <v>14</v>
      </c>
      <c r="Z55" s="49">
        <v>14</v>
      </c>
      <c r="AA55" s="49">
        <v>11</v>
      </c>
      <c r="AB55" s="49">
        <v>12</v>
      </c>
      <c r="AC55" s="51">
        <v>97</v>
      </c>
      <c r="AD55" s="51">
        <v>358</v>
      </c>
      <c r="AE55" s="51">
        <v>659</v>
      </c>
      <c r="AF55" s="51">
        <v>356</v>
      </c>
      <c r="AG55" s="51">
        <v>321</v>
      </c>
      <c r="AH55" s="51">
        <v>275</v>
      </c>
      <c r="AI55" s="51">
        <v>238</v>
      </c>
      <c r="AJ55" s="52">
        <f t="shared" si="1"/>
        <v>2207</v>
      </c>
    </row>
    <row r="56" spans="1:36" s="53" customFormat="1" ht="18.75" customHeight="1">
      <c r="A56" s="54" t="s">
        <v>66</v>
      </c>
      <c r="B56" s="49">
        <v>913</v>
      </c>
      <c r="C56" s="49">
        <v>1622</v>
      </c>
      <c r="D56" s="49">
        <v>824</v>
      </c>
      <c r="E56" s="49">
        <v>646</v>
      </c>
      <c r="F56" s="49">
        <v>593</v>
      </c>
      <c r="G56" s="49">
        <v>701</v>
      </c>
      <c r="H56" s="50">
        <v>5299</v>
      </c>
      <c r="I56" s="49">
        <v>185</v>
      </c>
      <c r="J56" s="49">
        <v>284</v>
      </c>
      <c r="K56" s="49">
        <v>159</v>
      </c>
      <c r="L56" s="49">
        <v>100</v>
      </c>
      <c r="M56" s="49">
        <v>73</v>
      </c>
      <c r="N56" s="49">
        <v>105</v>
      </c>
      <c r="O56" s="50">
        <v>906</v>
      </c>
      <c r="P56" s="49">
        <v>728</v>
      </c>
      <c r="Q56" s="49">
        <v>1338</v>
      </c>
      <c r="R56" s="49">
        <v>665</v>
      </c>
      <c r="S56" s="49">
        <v>546</v>
      </c>
      <c r="T56" s="49">
        <v>520</v>
      </c>
      <c r="U56" s="49">
        <v>596</v>
      </c>
      <c r="V56" s="50">
        <v>4393</v>
      </c>
      <c r="W56" s="49">
        <v>15</v>
      </c>
      <c r="X56" s="49">
        <v>68</v>
      </c>
      <c r="Y56" s="49">
        <v>36</v>
      </c>
      <c r="Z56" s="49">
        <v>26</v>
      </c>
      <c r="AA56" s="49">
        <v>14</v>
      </c>
      <c r="AB56" s="49">
        <v>28</v>
      </c>
      <c r="AC56" s="51">
        <v>187</v>
      </c>
      <c r="AD56" s="51">
        <v>928</v>
      </c>
      <c r="AE56" s="51">
        <v>1690</v>
      </c>
      <c r="AF56" s="51">
        <v>860</v>
      </c>
      <c r="AG56" s="51">
        <v>672</v>
      </c>
      <c r="AH56" s="51">
        <v>607</v>
      </c>
      <c r="AI56" s="51">
        <v>729</v>
      </c>
      <c r="AJ56" s="52">
        <f t="shared" si="1"/>
        <v>5486</v>
      </c>
    </row>
    <row r="57" spans="1:36" s="53" customFormat="1" ht="18.75" customHeight="1">
      <c r="A57" s="54" t="s">
        <v>67</v>
      </c>
      <c r="B57" s="50">
        <f>SUM(B31:B56)</f>
        <v>16021</v>
      </c>
      <c r="C57" s="50">
        <f aca="true" t="shared" si="3" ref="C57:AJ57">SUM(C31:C56)</f>
        <v>35226</v>
      </c>
      <c r="D57" s="50">
        <f t="shared" si="3"/>
        <v>16184</v>
      </c>
      <c r="E57" s="50">
        <f t="shared" si="3"/>
        <v>13534</v>
      </c>
      <c r="F57" s="50">
        <f t="shared" si="3"/>
        <v>12673</v>
      </c>
      <c r="G57" s="50">
        <f t="shared" si="3"/>
        <v>11661</v>
      </c>
      <c r="H57" s="50">
        <f t="shared" si="3"/>
        <v>105299</v>
      </c>
      <c r="I57" s="50">
        <f t="shared" si="3"/>
        <v>3216</v>
      </c>
      <c r="J57" s="50">
        <f t="shared" si="3"/>
        <v>6741</v>
      </c>
      <c r="K57" s="50">
        <f t="shared" si="3"/>
        <v>3270</v>
      </c>
      <c r="L57" s="50">
        <f t="shared" si="3"/>
        <v>2361</v>
      </c>
      <c r="M57" s="50">
        <f t="shared" si="3"/>
        <v>1916</v>
      </c>
      <c r="N57" s="50">
        <f t="shared" si="3"/>
        <v>1955</v>
      </c>
      <c r="O57" s="50">
        <f t="shared" si="3"/>
        <v>19459</v>
      </c>
      <c r="P57" s="50">
        <f t="shared" si="3"/>
        <v>12805</v>
      </c>
      <c r="Q57" s="50">
        <f t="shared" si="3"/>
        <v>28485</v>
      </c>
      <c r="R57" s="50">
        <f t="shared" si="3"/>
        <v>12914</v>
      </c>
      <c r="S57" s="50">
        <f t="shared" si="3"/>
        <v>11173</v>
      </c>
      <c r="T57" s="50">
        <f t="shared" si="3"/>
        <v>10757</v>
      </c>
      <c r="U57" s="50">
        <f t="shared" si="3"/>
        <v>9706</v>
      </c>
      <c r="V57" s="50">
        <f t="shared" si="3"/>
        <v>85840</v>
      </c>
      <c r="W57" s="50">
        <f t="shared" si="3"/>
        <v>266</v>
      </c>
      <c r="X57" s="50">
        <f t="shared" si="3"/>
        <v>1342</v>
      </c>
      <c r="Y57" s="50">
        <f t="shared" si="3"/>
        <v>873</v>
      </c>
      <c r="Z57" s="50">
        <f t="shared" si="3"/>
        <v>626</v>
      </c>
      <c r="AA57" s="50">
        <f t="shared" si="3"/>
        <v>508</v>
      </c>
      <c r="AB57" s="50">
        <f t="shared" si="3"/>
        <v>628</v>
      </c>
      <c r="AC57" s="50">
        <f t="shared" si="3"/>
        <v>4243</v>
      </c>
      <c r="AD57" s="50">
        <f t="shared" si="3"/>
        <v>16287</v>
      </c>
      <c r="AE57" s="50">
        <f t="shared" si="3"/>
        <v>36568</v>
      </c>
      <c r="AF57" s="50">
        <f t="shared" si="3"/>
        <v>17057</v>
      </c>
      <c r="AG57" s="50">
        <f t="shared" si="3"/>
        <v>14160</v>
      </c>
      <c r="AH57" s="50">
        <f t="shared" si="3"/>
        <v>13181</v>
      </c>
      <c r="AI57" s="50">
        <f t="shared" si="3"/>
        <v>12289</v>
      </c>
      <c r="AJ57" s="55">
        <f t="shared" si="3"/>
        <v>109542</v>
      </c>
    </row>
    <row r="58" spans="1:36" s="53" customFormat="1" ht="18.75" customHeight="1">
      <c r="A58" s="54" t="s">
        <v>68</v>
      </c>
      <c r="B58" s="49">
        <v>85</v>
      </c>
      <c r="C58" s="49">
        <v>187</v>
      </c>
      <c r="D58" s="49">
        <v>90</v>
      </c>
      <c r="E58" s="49">
        <v>93</v>
      </c>
      <c r="F58" s="49">
        <v>105</v>
      </c>
      <c r="G58" s="49">
        <v>85</v>
      </c>
      <c r="H58" s="50">
        <v>645</v>
      </c>
      <c r="I58" s="49">
        <v>21</v>
      </c>
      <c r="J58" s="49">
        <v>40</v>
      </c>
      <c r="K58" s="49">
        <v>28</v>
      </c>
      <c r="L58" s="49">
        <v>17</v>
      </c>
      <c r="M58" s="49">
        <v>18</v>
      </c>
      <c r="N58" s="49">
        <v>14</v>
      </c>
      <c r="O58" s="50">
        <v>138</v>
      </c>
      <c r="P58" s="49">
        <v>64</v>
      </c>
      <c r="Q58" s="49">
        <v>147</v>
      </c>
      <c r="R58" s="49">
        <v>62</v>
      </c>
      <c r="S58" s="49">
        <v>76</v>
      </c>
      <c r="T58" s="49">
        <v>87</v>
      </c>
      <c r="U58" s="49">
        <v>71</v>
      </c>
      <c r="V58" s="50">
        <v>507</v>
      </c>
      <c r="W58" s="49">
        <v>6</v>
      </c>
      <c r="X58" s="49">
        <v>18</v>
      </c>
      <c r="Y58" s="49">
        <v>11</v>
      </c>
      <c r="Z58" s="49">
        <v>11</v>
      </c>
      <c r="AA58" s="49">
        <v>2</v>
      </c>
      <c r="AB58" s="49">
        <v>6</v>
      </c>
      <c r="AC58" s="51">
        <v>54</v>
      </c>
      <c r="AD58" s="51">
        <v>91</v>
      </c>
      <c r="AE58" s="51">
        <v>205</v>
      </c>
      <c r="AF58" s="51">
        <v>101</v>
      </c>
      <c r="AG58" s="51">
        <v>104</v>
      </c>
      <c r="AH58" s="51">
        <v>107</v>
      </c>
      <c r="AI58" s="51">
        <v>91</v>
      </c>
      <c r="AJ58" s="52">
        <f t="shared" si="1"/>
        <v>699</v>
      </c>
    </row>
    <row r="59" spans="1:36" s="53" customFormat="1" ht="18.75" customHeight="1">
      <c r="A59" s="54" t="s">
        <v>69</v>
      </c>
      <c r="B59" s="49">
        <v>49</v>
      </c>
      <c r="C59" s="49">
        <v>166</v>
      </c>
      <c r="D59" s="49">
        <v>68</v>
      </c>
      <c r="E59" s="49">
        <v>67</v>
      </c>
      <c r="F59" s="49">
        <v>60</v>
      </c>
      <c r="G59" s="49">
        <v>51</v>
      </c>
      <c r="H59" s="50">
        <v>461</v>
      </c>
      <c r="I59" s="49">
        <v>12</v>
      </c>
      <c r="J59" s="49">
        <v>33</v>
      </c>
      <c r="K59" s="49">
        <v>8</v>
      </c>
      <c r="L59" s="49">
        <v>11</v>
      </c>
      <c r="M59" s="49">
        <v>9</v>
      </c>
      <c r="N59" s="49">
        <v>6</v>
      </c>
      <c r="O59" s="50">
        <v>79</v>
      </c>
      <c r="P59" s="49">
        <v>37</v>
      </c>
      <c r="Q59" s="49">
        <v>133</v>
      </c>
      <c r="R59" s="49">
        <v>60</v>
      </c>
      <c r="S59" s="49">
        <v>56</v>
      </c>
      <c r="T59" s="49">
        <v>51</v>
      </c>
      <c r="U59" s="49">
        <v>45</v>
      </c>
      <c r="V59" s="50">
        <v>382</v>
      </c>
      <c r="W59" s="49">
        <v>0</v>
      </c>
      <c r="X59" s="49">
        <v>9</v>
      </c>
      <c r="Y59" s="49">
        <v>6</v>
      </c>
      <c r="Z59" s="49">
        <v>1</v>
      </c>
      <c r="AA59" s="49">
        <v>3</v>
      </c>
      <c r="AB59" s="49">
        <v>3</v>
      </c>
      <c r="AC59" s="51">
        <v>22</v>
      </c>
      <c r="AD59" s="51">
        <v>49</v>
      </c>
      <c r="AE59" s="51">
        <v>175</v>
      </c>
      <c r="AF59" s="51">
        <v>74</v>
      </c>
      <c r="AG59" s="51">
        <v>68</v>
      </c>
      <c r="AH59" s="51">
        <v>63</v>
      </c>
      <c r="AI59" s="51">
        <v>54</v>
      </c>
      <c r="AJ59" s="52">
        <f t="shared" si="1"/>
        <v>483</v>
      </c>
    </row>
    <row r="60" spans="1:36" s="53" customFormat="1" ht="18.75" customHeight="1">
      <c r="A60" s="54" t="s">
        <v>70</v>
      </c>
      <c r="B60" s="49">
        <v>16</v>
      </c>
      <c r="C60" s="49">
        <v>43</v>
      </c>
      <c r="D60" s="49">
        <v>23</v>
      </c>
      <c r="E60" s="49">
        <v>35</v>
      </c>
      <c r="F60" s="49">
        <v>24</v>
      </c>
      <c r="G60" s="49">
        <v>17</v>
      </c>
      <c r="H60" s="50">
        <v>158</v>
      </c>
      <c r="I60" s="49">
        <v>2</v>
      </c>
      <c r="J60" s="49">
        <v>2</v>
      </c>
      <c r="K60" s="49">
        <v>4</v>
      </c>
      <c r="L60" s="49">
        <v>8</v>
      </c>
      <c r="M60" s="49">
        <v>1</v>
      </c>
      <c r="N60" s="49">
        <v>1</v>
      </c>
      <c r="O60" s="50">
        <v>18</v>
      </c>
      <c r="P60" s="49">
        <v>14</v>
      </c>
      <c r="Q60" s="49">
        <v>41</v>
      </c>
      <c r="R60" s="49">
        <v>19</v>
      </c>
      <c r="S60" s="49">
        <v>27</v>
      </c>
      <c r="T60" s="49">
        <v>23</v>
      </c>
      <c r="U60" s="49">
        <v>16</v>
      </c>
      <c r="V60" s="50">
        <v>140</v>
      </c>
      <c r="W60" s="49">
        <v>2</v>
      </c>
      <c r="X60" s="49">
        <v>1</v>
      </c>
      <c r="Y60" s="49">
        <v>2</v>
      </c>
      <c r="Z60" s="49">
        <v>1</v>
      </c>
      <c r="AA60" s="49">
        <v>0</v>
      </c>
      <c r="AB60" s="49">
        <v>0</v>
      </c>
      <c r="AC60" s="51">
        <v>6</v>
      </c>
      <c r="AD60" s="51">
        <v>18</v>
      </c>
      <c r="AE60" s="51">
        <v>44</v>
      </c>
      <c r="AF60" s="51">
        <v>25</v>
      </c>
      <c r="AG60" s="51">
        <v>36</v>
      </c>
      <c r="AH60" s="51">
        <v>24</v>
      </c>
      <c r="AI60" s="51">
        <v>17</v>
      </c>
      <c r="AJ60" s="52">
        <f t="shared" si="1"/>
        <v>164</v>
      </c>
    </row>
    <row r="61" spans="1:36" s="53" customFormat="1" ht="18.75" customHeight="1">
      <c r="A61" s="54" t="s">
        <v>71</v>
      </c>
      <c r="B61" s="49">
        <v>42</v>
      </c>
      <c r="C61" s="49">
        <v>87</v>
      </c>
      <c r="D61" s="49">
        <v>59</v>
      </c>
      <c r="E61" s="49">
        <v>42</v>
      </c>
      <c r="F61" s="49">
        <v>46</v>
      </c>
      <c r="G61" s="49">
        <v>35</v>
      </c>
      <c r="H61" s="50">
        <v>311</v>
      </c>
      <c r="I61" s="49">
        <v>7</v>
      </c>
      <c r="J61" s="49">
        <v>16</v>
      </c>
      <c r="K61" s="49">
        <v>4</v>
      </c>
      <c r="L61" s="49">
        <v>9</v>
      </c>
      <c r="M61" s="49">
        <v>8</v>
      </c>
      <c r="N61" s="49">
        <v>6</v>
      </c>
      <c r="O61" s="50">
        <v>50</v>
      </c>
      <c r="P61" s="49">
        <v>35</v>
      </c>
      <c r="Q61" s="49">
        <v>71</v>
      </c>
      <c r="R61" s="49">
        <v>55</v>
      </c>
      <c r="S61" s="49">
        <v>33</v>
      </c>
      <c r="T61" s="49">
        <v>38</v>
      </c>
      <c r="U61" s="49">
        <v>29</v>
      </c>
      <c r="V61" s="50">
        <v>261</v>
      </c>
      <c r="W61" s="49">
        <v>1</v>
      </c>
      <c r="X61" s="49">
        <v>7</v>
      </c>
      <c r="Y61" s="49">
        <v>2</v>
      </c>
      <c r="Z61" s="49">
        <v>0</v>
      </c>
      <c r="AA61" s="49">
        <v>2</v>
      </c>
      <c r="AB61" s="49">
        <v>1</v>
      </c>
      <c r="AC61" s="51">
        <v>13</v>
      </c>
      <c r="AD61" s="51">
        <v>43</v>
      </c>
      <c r="AE61" s="51">
        <v>94</v>
      </c>
      <c r="AF61" s="51">
        <v>61</v>
      </c>
      <c r="AG61" s="51">
        <v>42</v>
      </c>
      <c r="AH61" s="51">
        <v>48</v>
      </c>
      <c r="AI61" s="51">
        <v>36</v>
      </c>
      <c r="AJ61" s="52">
        <f t="shared" si="1"/>
        <v>324</v>
      </c>
    </row>
    <row r="62" spans="1:36" s="53" customFormat="1" ht="18.75" customHeight="1">
      <c r="A62" s="54" t="s">
        <v>72</v>
      </c>
      <c r="B62" s="50">
        <f>SUM(B58:B61)</f>
        <v>192</v>
      </c>
      <c r="C62" s="50">
        <f aca="true" t="shared" si="4" ref="C62:AJ62">SUM(C58:C61)</f>
        <v>483</v>
      </c>
      <c r="D62" s="50">
        <f t="shared" si="4"/>
        <v>240</v>
      </c>
      <c r="E62" s="50">
        <f t="shared" si="4"/>
        <v>237</v>
      </c>
      <c r="F62" s="50">
        <f t="shared" si="4"/>
        <v>235</v>
      </c>
      <c r="G62" s="50">
        <f t="shared" si="4"/>
        <v>188</v>
      </c>
      <c r="H62" s="50">
        <f t="shared" si="4"/>
        <v>1575</v>
      </c>
      <c r="I62" s="50">
        <f t="shared" si="4"/>
        <v>42</v>
      </c>
      <c r="J62" s="50">
        <f t="shared" si="4"/>
        <v>91</v>
      </c>
      <c r="K62" s="50">
        <f t="shared" si="4"/>
        <v>44</v>
      </c>
      <c r="L62" s="50">
        <f t="shared" si="4"/>
        <v>45</v>
      </c>
      <c r="M62" s="50">
        <f t="shared" si="4"/>
        <v>36</v>
      </c>
      <c r="N62" s="50">
        <f t="shared" si="4"/>
        <v>27</v>
      </c>
      <c r="O62" s="50">
        <f t="shared" si="4"/>
        <v>285</v>
      </c>
      <c r="P62" s="50">
        <f t="shared" si="4"/>
        <v>150</v>
      </c>
      <c r="Q62" s="50">
        <f t="shared" si="4"/>
        <v>392</v>
      </c>
      <c r="R62" s="50">
        <f t="shared" si="4"/>
        <v>196</v>
      </c>
      <c r="S62" s="50">
        <f t="shared" si="4"/>
        <v>192</v>
      </c>
      <c r="T62" s="50">
        <f t="shared" si="4"/>
        <v>199</v>
      </c>
      <c r="U62" s="50">
        <f t="shared" si="4"/>
        <v>161</v>
      </c>
      <c r="V62" s="50">
        <f t="shared" si="4"/>
        <v>1290</v>
      </c>
      <c r="W62" s="50">
        <f t="shared" si="4"/>
        <v>9</v>
      </c>
      <c r="X62" s="50">
        <f t="shared" si="4"/>
        <v>35</v>
      </c>
      <c r="Y62" s="50">
        <f t="shared" si="4"/>
        <v>21</v>
      </c>
      <c r="Z62" s="50">
        <f t="shared" si="4"/>
        <v>13</v>
      </c>
      <c r="AA62" s="50">
        <f t="shared" si="4"/>
        <v>7</v>
      </c>
      <c r="AB62" s="50">
        <f t="shared" si="4"/>
        <v>10</v>
      </c>
      <c r="AC62" s="50">
        <f t="shared" si="4"/>
        <v>95</v>
      </c>
      <c r="AD62" s="50">
        <f t="shared" si="4"/>
        <v>201</v>
      </c>
      <c r="AE62" s="50">
        <f t="shared" si="4"/>
        <v>518</v>
      </c>
      <c r="AF62" s="50">
        <f t="shared" si="4"/>
        <v>261</v>
      </c>
      <c r="AG62" s="50">
        <f t="shared" si="4"/>
        <v>250</v>
      </c>
      <c r="AH62" s="50">
        <f t="shared" si="4"/>
        <v>242</v>
      </c>
      <c r="AI62" s="50">
        <f t="shared" si="4"/>
        <v>198</v>
      </c>
      <c r="AJ62" s="55">
        <f t="shared" si="4"/>
        <v>1670</v>
      </c>
    </row>
    <row r="63" spans="1:36" s="53" customFormat="1" ht="18.75" customHeight="1">
      <c r="A63" s="54" t="s">
        <v>73</v>
      </c>
      <c r="B63" s="49">
        <v>51</v>
      </c>
      <c r="C63" s="49">
        <v>159</v>
      </c>
      <c r="D63" s="49">
        <v>66</v>
      </c>
      <c r="E63" s="49">
        <v>64</v>
      </c>
      <c r="F63" s="49">
        <v>55</v>
      </c>
      <c r="G63" s="49">
        <v>37</v>
      </c>
      <c r="H63" s="50">
        <v>432</v>
      </c>
      <c r="I63" s="49">
        <v>8</v>
      </c>
      <c r="J63" s="49">
        <v>15</v>
      </c>
      <c r="K63" s="49">
        <v>9</v>
      </c>
      <c r="L63" s="49">
        <v>8</v>
      </c>
      <c r="M63" s="49">
        <v>6</v>
      </c>
      <c r="N63" s="49">
        <v>4</v>
      </c>
      <c r="O63" s="50">
        <v>50</v>
      </c>
      <c r="P63" s="49">
        <v>43</v>
      </c>
      <c r="Q63" s="49">
        <v>144</v>
      </c>
      <c r="R63" s="49">
        <v>57</v>
      </c>
      <c r="S63" s="49">
        <v>56</v>
      </c>
      <c r="T63" s="49">
        <v>49</v>
      </c>
      <c r="U63" s="49">
        <v>33</v>
      </c>
      <c r="V63" s="50">
        <v>382</v>
      </c>
      <c r="W63" s="49">
        <v>0</v>
      </c>
      <c r="X63" s="49">
        <v>1</v>
      </c>
      <c r="Y63" s="49">
        <v>1</v>
      </c>
      <c r="Z63" s="49">
        <v>2</v>
      </c>
      <c r="AA63" s="49">
        <v>3</v>
      </c>
      <c r="AB63" s="49">
        <v>2</v>
      </c>
      <c r="AC63" s="51">
        <v>9</v>
      </c>
      <c r="AD63" s="51">
        <v>51</v>
      </c>
      <c r="AE63" s="51">
        <v>160</v>
      </c>
      <c r="AF63" s="51">
        <v>67</v>
      </c>
      <c r="AG63" s="51">
        <v>66</v>
      </c>
      <c r="AH63" s="51">
        <v>58</v>
      </c>
      <c r="AI63" s="51">
        <v>39</v>
      </c>
      <c r="AJ63" s="52">
        <f t="shared" si="1"/>
        <v>441</v>
      </c>
    </row>
    <row r="64" spans="1:36" s="53" customFormat="1" ht="18.75" customHeight="1">
      <c r="A64" s="54" t="s">
        <v>74</v>
      </c>
      <c r="B64" s="49">
        <v>0</v>
      </c>
      <c r="C64" s="49">
        <v>3</v>
      </c>
      <c r="D64" s="49">
        <v>3</v>
      </c>
      <c r="E64" s="49">
        <v>5</v>
      </c>
      <c r="F64" s="49">
        <v>0</v>
      </c>
      <c r="G64" s="49">
        <v>2</v>
      </c>
      <c r="H64" s="50">
        <v>13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50">
        <v>0</v>
      </c>
      <c r="P64" s="49">
        <v>0</v>
      </c>
      <c r="Q64" s="49">
        <v>3</v>
      </c>
      <c r="R64" s="49">
        <v>3</v>
      </c>
      <c r="S64" s="49">
        <v>5</v>
      </c>
      <c r="T64" s="49">
        <v>0</v>
      </c>
      <c r="U64" s="49">
        <v>2</v>
      </c>
      <c r="V64" s="50">
        <v>13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51">
        <v>0</v>
      </c>
      <c r="AD64" s="51">
        <v>0</v>
      </c>
      <c r="AE64" s="51">
        <v>3</v>
      </c>
      <c r="AF64" s="51">
        <v>3</v>
      </c>
      <c r="AG64" s="51">
        <v>5</v>
      </c>
      <c r="AH64" s="51">
        <v>0</v>
      </c>
      <c r="AI64" s="51">
        <v>2</v>
      </c>
      <c r="AJ64" s="52">
        <f t="shared" si="1"/>
        <v>13</v>
      </c>
    </row>
    <row r="65" spans="1:36" s="53" customFormat="1" ht="18.75" customHeight="1">
      <c r="A65" s="54" t="s">
        <v>75</v>
      </c>
      <c r="B65" s="49">
        <v>20</v>
      </c>
      <c r="C65" s="49">
        <v>48</v>
      </c>
      <c r="D65" s="49">
        <v>35</v>
      </c>
      <c r="E65" s="49">
        <v>19</v>
      </c>
      <c r="F65" s="49">
        <v>26</v>
      </c>
      <c r="G65" s="49">
        <v>25</v>
      </c>
      <c r="H65" s="50">
        <v>173</v>
      </c>
      <c r="I65" s="49">
        <v>2</v>
      </c>
      <c r="J65" s="49">
        <v>5</v>
      </c>
      <c r="K65" s="49">
        <v>5</v>
      </c>
      <c r="L65" s="49">
        <v>3</v>
      </c>
      <c r="M65" s="49">
        <v>5</v>
      </c>
      <c r="N65" s="49">
        <v>1</v>
      </c>
      <c r="O65" s="50">
        <v>21</v>
      </c>
      <c r="P65" s="49">
        <v>18</v>
      </c>
      <c r="Q65" s="49">
        <v>43</v>
      </c>
      <c r="R65" s="49">
        <v>30</v>
      </c>
      <c r="S65" s="49">
        <v>16</v>
      </c>
      <c r="T65" s="49">
        <v>21</v>
      </c>
      <c r="U65" s="49">
        <v>24</v>
      </c>
      <c r="V65" s="50">
        <v>152</v>
      </c>
      <c r="W65" s="49">
        <v>0</v>
      </c>
      <c r="X65" s="49">
        <v>2</v>
      </c>
      <c r="Y65" s="49">
        <v>1</v>
      </c>
      <c r="Z65" s="49">
        <v>0</v>
      </c>
      <c r="AA65" s="49">
        <v>0</v>
      </c>
      <c r="AB65" s="49">
        <v>1</v>
      </c>
      <c r="AC65" s="51">
        <v>4</v>
      </c>
      <c r="AD65" s="51">
        <v>20</v>
      </c>
      <c r="AE65" s="51">
        <v>50</v>
      </c>
      <c r="AF65" s="51">
        <v>36</v>
      </c>
      <c r="AG65" s="51">
        <v>19</v>
      </c>
      <c r="AH65" s="51">
        <v>26</v>
      </c>
      <c r="AI65" s="51">
        <v>26</v>
      </c>
      <c r="AJ65" s="52">
        <f t="shared" si="1"/>
        <v>177</v>
      </c>
    </row>
    <row r="66" spans="1:36" s="53" customFormat="1" ht="18.75" customHeight="1">
      <c r="A66" s="54" t="s">
        <v>76</v>
      </c>
      <c r="B66" s="49">
        <v>11</v>
      </c>
      <c r="C66" s="49">
        <v>52</v>
      </c>
      <c r="D66" s="49">
        <v>13</v>
      </c>
      <c r="E66" s="49">
        <v>14</v>
      </c>
      <c r="F66" s="49">
        <v>18</v>
      </c>
      <c r="G66" s="49">
        <v>11</v>
      </c>
      <c r="H66" s="50">
        <v>119</v>
      </c>
      <c r="I66" s="49">
        <v>0</v>
      </c>
      <c r="J66" s="49">
        <v>9</v>
      </c>
      <c r="K66" s="49">
        <v>2</v>
      </c>
      <c r="L66" s="49">
        <v>4</v>
      </c>
      <c r="M66" s="49">
        <v>3</v>
      </c>
      <c r="N66" s="49">
        <v>5</v>
      </c>
      <c r="O66" s="50">
        <v>23</v>
      </c>
      <c r="P66" s="49">
        <v>11</v>
      </c>
      <c r="Q66" s="49">
        <v>43</v>
      </c>
      <c r="R66" s="49">
        <v>11</v>
      </c>
      <c r="S66" s="49">
        <v>10</v>
      </c>
      <c r="T66" s="49">
        <v>15</v>
      </c>
      <c r="U66" s="49">
        <v>6</v>
      </c>
      <c r="V66" s="50">
        <v>96</v>
      </c>
      <c r="W66" s="49">
        <v>0</v>
      </c>
      <c r="X66" s="49">
        <v>2</v>
      </c>
      <c r="Y66" s="49">
        <v>0</v>
      </c>
      <c r="Z66" s="49">
        <v>1</v>
      </c>
      <c r="AA66" s="49">
        <v>1</v>
      </c>
      <c r="AB66" s="49">
        <v>1</v>
      </c>
      <c r="AC66" s="51">
        <v>5</v>
      </c>
      <c r="AD66" s="51">
        <v>11</v>
      </c>
      <c r="AE66" s="51">
        <v>54</v>
      </c>
      <c r="AF66" s="51">
        <v>13</v>
      </c>
      <c r="AG66" s="51">
        <v>15</v>
      </c>
      <c r="AH66" s="51">
        <v>19</v>
      </c>
      <c r="AI66" s="51">
        <v>12</v>
      </c>
      <c r="AJ66" s="52">
        <f t="shared" si="1"/>
        <v>124</v>
      </c>
    </row>
    <row r="67" spans="1:36" s="53" customFormat="1" ht="18.75" customHeight="1">
      <c r="A67" s="54" t="s">
        <v>77</v>
      </c>
      <c r="B67" s="49">
        <v>13</v>
      </c>
      <c r="C67" s="49">
        <v>85</v>
      </c>
      <c r="D67" s="49">
        <v>48</v>
      </c>
      <c r="E67" s="49">
        <v>26</v>
      </c>
      <c r="F67" s="49">
        <v>29</v>
      </c>
      <c r="G67" s="49">
        <v>17</v>
      </c>
      <c r="H67" s="50">
        <v>218</v>
      </c>
      <c r="I67" s="49">
        <v>3</v>
      </c>
      <c r="J67" s="49">
        <v>12</v>
      </c>
      <c r="K67" s="49">
        <v>7</v>
      </c>
      <c r="L67" s="49">
        <v>9</v>
      </c>
      <c r="M67" s="49">
        <v>3</v>
      </c>
      <c r="N67" s="49">
        <v>2</v>
      </c>
      <c r="O67" s="50">
        <v>36</v>
      </c>
      <c r="P67" s="49">
        <v>10</v>
      </c>
      <c r="Q67" s="49">
        <v>73</v>
      </c>
      <c r="R67" s="49">
        <v>41</v>
      </c>
      <c r="S67" s="49">
        <v>17</v>
      </c>
      <c r="T67" s="49">
        <v>26</v>
      </c>
      <c r="U67" s="49">
        <v>15</v>
      </c>
      <c r="V67" s="50">
        <v>182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0</v>
      </c>
      <c r="AC67" s="51">
        <v>2</v>
      </c>
      <c r="AD67" s="51">
        <v>13</v>
      </c>
      <c r="AE67" s="51">
        <v>87</v>
      </c>
      <c r="AF67" s="51">
        <v>48</v>
      </c>
      <c r="AG67" s="51">
        <v>26</v>
      </c>
      <c r="AH67" s="51">
        <v>29</v>
      </c>
      <c r="AI67" s="51">
        <v>17</v>
      </c>
      <c r="AJ67" s="52">
        <f t="shared" si="1"/>
        <v>220</v>
      </c>
    </row>
    <row r="68" spans="1:36" s="53" customFormat="1" ht="18.75" customHeight="1">
      <c r="A68" s="54" t="s">
        <v>78</v>
      </c>
      <c r="B68" s="49">
        <v>4</v>
      </c>
      <c r="C68" s="49">
        <v>2</v>
      </c>
      <c r="D68" s="49">
        <v>1</v>
      </c>
      <c r="E68" s="49">
        <v>3</v>
      </c>
      <c r="F68" s="49">
        <v>0</v>
      </c>
      <c r="G68" s="49">
        <v>0</v>
      </c>
      <c r="H68" s="50">
        <v>10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50">
        <v>0</v>
      </c>
      <c r="P68" s="49">
        <v>4</v>
      </c>
      <c r="Q68" s="49">
        <v>2</v>
      </c>
      <c r="R68" s="49">
        <v>1</v>
      </c>
      <c r="S68" s="49">
        <v>3</v>
      </c>
      <c r="T68" s="49">
        <v>0</v>
      </c>
      <c r="U68" s="49">
        <v>0</v>
      </c>
      <c r="V68" s="50">
        <v>10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51">
        <v>0</v>
      </c>
      <c r="AD68" s="51">
        <v>4</v>
      </c>
      <c r="AE68" s="51">
        <v>2</v>
      </c>
      <c r="AF68" s="51">
        <v>1</v>
      </c>
      <c r="AG68" s="51">
        <v>3</v>
      </c>
      <c r="AH68" s="51">
        <v>0</v>
      </c>
      <c r="AI68" s="51">
        <v>0</v>
      </c>
      <c r="AJ68" s="52">
        <f t="shared" si="1"/>
        <v>10</v>
      </c>
    </row>
    <row r="69" spans="1:36" s="53" customFormat="1" ht="18.75" customHeight="1">
      <c r="A69" s="54" t="s">
        <v>79</v>
      </c>
      <c r="B69" s="49">
        <v>85</v>
      </c>
      <c r="C69" s="49">
        <v>102</v>
      </c>
      <c r="D69" s="49">
        <v>62</v>
      </c>
      <c r="E69" s="49">
        <v>56</v>
      </c>
      <c r="F69" s="49">
        <v>63</v>
      </c>
      <c r="G69" s="49">
        <v>44</v>
      </c>
      <c r="H69" s="50">
        <v>412</v>
      </c>
      <c r="I69" s="49">
        <v>13</v>
      </c>
      <c r="J69" s="49">
        <v>15</v>
      </c>
      <c r="K69" s="49">
        <v>13</v>
      </c>
      <c r="L69" s="49">
        <v>9</v>
      </c>
      <c r="M69" s="49">
        <v>8</v>
      </c>
      <c r="N69" s="49">
        <v>7</v>
      </c>
      <c r="O69" s="50">
        <v>65</v>
      </c>
      <c r="P69" s="49">
        <v>72</v>
      </c>
      <c r="Q69" s="49">
        <v>87</v>
      </c>
      <c r="R69" s="49">
        <v>49</v>
      </c>
      <c r="S69" s="49">
        <v>47</v>
      </c>
      <c r="T69" s="49">
        <v>55</v>
      </c>
      <c r="U69" s="49">
        <v>37</v>
      </c>
      <c r="V69" s="50">
        <v>347</v>
      </c>
      <c r="W69" s="49">
        <v>1</v>
      </c>
      <c r="X69" s="49">
        <v>5</v>
      </c>
      <c r="Y69" s="49">
        <v>4</v>
      </c>
      <c r="Z69" s="49">
        <v>3</v>
      </c>
      <c r="AA69" s="49">
        <v>2</v>
      </c>
      <c r="AB69" s="49">
        <v>2</v>
      </c>
      <c r="AC69" s="51">
        <v>17</v>
      </c>
      <c r="AD69" s="51">
        <v>86</v>
      </c>
      <c r="AE69" s="51">
        <v>107</v>
      </c>
      <c r="AF69" s="51">
        <v>66</v>
      </c>
      <c r="AG69" s="51">
        <v>59</v>
      </c>
      <c r="AH69" s="51">
        <v>65</v>
      </c>
      <c r="AI69" s="51">
        <v>46</v>
      </c>
      <c r="AJ69" s="52">
        <f t="shared" si="1"/>
        <v>429</v>
      </c>
    </row>
    <row r="70" spans="1:36" s="53" customFormat="1" ht="18.75" customHeight="1">
      <c r="A70" s="54" t="s">
        <v>80</v>
      </c>
      <c r="B70" s="49">
        <v>1</v>
      </c>
      <c r="C70" s="49">
        <v>3</v>
      </c>
      <c r="D70" s="49">
        <v>2</v>
      </c>
      <c r="E70" s="49">
        <v>0</v>
      </c>
      <c r="F70" s="49">
        <v>0</v>
      </c>
      <c r="G70" s="49">
        <v>1</v>
      </c>
      <c r="H70" s="50">
        <v>7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50">
        <v>0</v>
      </c>
      <c r="P70" s="49">
        <v>1</v>
      </c>
      <c r="Q70" s="49">
        <v>3</v>
      </c>
      <c r="R70" s="49">
        <v>2</v>
      </c>
      <c r="S70" s="49">
        <v>0</v>
      </c>
      <c r="T70" s="49">
        <v>0</v>
      </c>
      <c r="U70" s="49">
        <v>1</v>
      </c>
      <c r="V70" s="50">
        <v>7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51">
        <v>0</v>
      </c>
      <c r="AD70" s="51">
        <v>1</v>
      </c>
      <c r="AE70" s="51">
        <v>3</v>
      </c>
      <c r="AF70" s="51">
        <v>2</v>
      </c>
      <c r="AG70" s="51">
        <v>0</v>
      </c>
      <c r="AH70" s="51">
        <v>0</v>
      </c>
      <c r="AI70" s="51">
        <v>1</v>
      </c>
      <c r="AJ70" s="52">
        <f t="shared" si="1"/>
        <v>7</v>
      </c>
    </row>
    <row r="71" spans="1:36" s="53" customFormat="1" ht="18.75" customHeight="1">
      <c r="A71" s="54" t="s">
        <v>81</v>
      </c>
      <c r="B71" s="49">
        <v>10</v>
      </c>
      <c r="C71" s="49">
        <v>18</v>
      </c>
      <c r="D71" s="49">
        <v>9</v>
      </c>
      <c r="E71" s="49">
        <v>6</v>
      </c>
      <c r="F71" s="49">
        <v>5</v>
      </c>
      <c r="G71" s="49">
        <v>4</v>
      </c>
      <c r="H71" s="50">
        <v>52</v>
      </c>
      <c r="I71" s="49">
        <v>2</v>
      </c>
      <c r="J71" s="49">
        <v>5</v>
      </c>
      <c r="K71" s="49">
        <v>3</v>
      </c>
      <c r="L71" s="49">
        <v>0</v>
      </c>
      <c r="M71" s="49">
        <v>2</v>
      </c>
      <c r="N71" s="49">
        <v>1</v>
      </c>
      <c r="O71" s="50">
        <v>13</v>
      </c>
      <c r="P71" s="49">
        <v>8</v>
      </c>
      <c r="Q71" s="49">
        <v>13</v>
      </c>
      <c r="R71" s="49">
        <v>6</v>
      </c>
      <c r="S71" s="49">
        <v>6</v>
      </c>
      <c r="T71" s="49">
        <v>3</v>
      </c>
      <c r="U71" s="49">
        <v>3</v>
      </c>
      <c r="V71" s="50">
        <v>39</v>
      </c>
      <c r="W71" s="49">
        <v>0</v>
      </c>
      <c r="X71" s="49">
        <v>2</v>
      </c>
      <c r="Y71" s="49">
        <v>0</v>
      </c>
      <c r="Z71" s="49">
        <v>0</v>
      </c>
      <c r="AA71" s="49">
        <v>0</v>
      </c>
      <c r="AB71" s="49">
        <v>0</v>
      </c>
      <c r="AC71" s="51">
        <v>2</v>
      </c>
      <c r="AD71" s="51">
        <v>10</v>
      </c>
      <c r="AE71" s="51">
        <v>20</v>
      </c>
      <c r="AF71" s="51">
        <v>9</v>
      </c>
      <c r="AG71" s="51">
        <v>6</v>
      </c>
      <c r="AH71" s="51">
        <v>5</v>
      </c>
      <c r="AI71" s="51">
        <v>4</v>
      </c>
      <c r="AJ71" s="52">
        <f t="shared" si="1"/>
        <v>54</v>
      </c>
    </row>
    <row r="72" spans="1:36" s="53" customFormat="1" ht="18.75" customHeight="1" thickBot="1">
      <c r="A72" s="56" t="s">
        <v>82</v>
      </c>
      <c r="B72" s="57">
        <f>SUM(B63:B71)</f>
        <v>195</v>
      </c>
      <c r="C72" s="57">
        <f aca="true" t="shared" si="5" ref="C72:AJ72">SUM(C63:C71)</f>
        <v>472</v>
      </c>
      <c r="D72" s="57">
        <f t="shared" si="5"/>
        <v>239</v>
      </c>
      <c r="E72" s="57">
        <f t="shared" si="5"/>
        <v>193</v>
      </c>
      <c r="F72" s="57">
        <f t="shared" si="5"/>
        <v>196</v>
      </c>
      <c r="G72" s="57">
        <f t="shared" si="5"/>
        <v>141</v>
      </c>
      <c r="H72" s="57">
        <f t="shared" si="5"/>
        <v>1436</v>
      </c>
      <c r="I72" s="57">
        <f t="shared" si="5"/>
        <v>28</v>
      </c>
      <c r="J72" s="57">
        <f t="shared" si="5"/>
        <v>61</v>
      </c>
      <c r="K72" s="57">
        <f t="shared" si="5"/>
        <v>39</v>
      </c>
      <c r="L72" s="57">
        <f t="shared" si="5"/>
        <v>33</v>
      </c>
      <c r="M72" s="57">
        <f t="shared" si="5"/>
        <v>27</v>
      </c>
      <c r="N72" s="57">
        <f t="shared" si="5"/>
        <v>20</v>
      </c>
      <c r="O72" s="57">
        <f t="shared" si="5"/>
        <v>208</v>
      </c>
      <c r="P72" s="57">
        <f t="shared" si="5"/>
        <v>167</v>
      </c>
      <c r="Q72" s="57">
        <f t="shared" si="5"/>
        <v>411</v>
      </c>
      <c r="R72" s="57">
        <f t="shared" si="5"/>
        <v>200</v>
      </c>
      <c r="S72" s="57">
        <f t="shared" si="5"/>
        <v>160</v>
      </c>
      <c r="T72" s="57">
        <f t="shared" si="5"/>
        <v>169</v>
      </c>
      <c r="U72" s="57">
        <f t="shared" si="5"/>
        <v>121</v>
      </c>
      <c r="V72" s="57">
        <f>SUM(V63:V71)</f>
        <v>1228</v>
      </c>
      <c r="W72" s="57">
        <f t="shared" si="5"/>
        <v>1</v>
      </c>
      <c r="X72" s="57">
        <f t="shared" si="5"/>
        <v>14</v>
      </c>
      <c r="Y72" s="57">
        <f t="shared" si="5"/>
        <v>6</v>
      </c>
      <c r="Z72" s="57">
        <f t="shared" si="5"/>
        <v>6</v>
      </c>
      <c r="AA72" s="57">
        <f t="shared" si="5"/>
        <v>6</v>
      </c>
      <c r="AB72" s="57">
        <f t="shared" si="5"/>
        <v>6</v>
      </c>
      <c r="AC72" s="57">
        <f t="shared" si="5"/>
        <v>39</v>
      </c>
      <c r="AD72" s="57">
        <f t="shared" si="5"/>
        <v>196</v>
      </c>
      <c r="AE72" s="57">
        <f t="shared" si="5"/>
        <v>486</v>
      </c>
      <c r="AF72" s="57">
        <f t="shared" si="5"/>
        <v>245</v>
      </c>
      <c r="AG72" s="57">
        <f t="shared" si="5"/>
        <v>199</v>
      </c>
      <c r="AH72" s="57">
        <f t="shared" si="5"/>
        <v>202</v>
      </c>
      <c r="AI72" s="57">
        <f t="shared" si="5"/>
        <v>147</v>
      </c>
      <c r="AJ72" s="58">
        <f t="shared" si="5"/>
        <v>1475</v>
      </c>
    </row>
    <row r="73" s="53" customFormat="1" ht="14.25"/>
    <row r="74" s="53" customFormat="1" ht="14.25"/>
    <row r="75" s="53" customFormat="1" ht="14.25"/>
    <row r="76" s="53" customFormat="1" ht="14.25"/>
    <row r="77" s="53" customFormat="1" ht="14.25"/>
    <row r="78" s="53" customFormat="1" ht="14.25"/>
    <row r="79" s="53" customFormat="1" ht="14.25"/>
    <row r="80" s="53" customFormat="1" ht="14.25"/>
    <row r="81" s="53" customFormat="1" ht="14.25"/>
    <row r="82" s="53" customFormat="1" ht="14.25"/>
    <row r="83" s="53" customFormat="1" ht="14.25"/>
    <row r="84" s="53" customFormat="1" ht="14.25"/>
    <row r="85" s="53" customFormat="1" ht="14.25"/>
    <row r="86" s="53" customFormat="1" ht="14.25"/>
    <row r="87" s="53" customFormat="1" ht="14.25"/>
    <row r="88" s="53" customFormat="1" ht="14.25"/>
    <row r="89" s="53" customFormat="1" ht="14.25"/>
    <row r="90" s="53" customFormat="1" ht="14.25"/>
    <row r="91" s="53" customFormat="1" ht="14.25"/>
    <row r="92" s="53" customFormat="1" ht="14.25"/>
    <row r="93" s="53" customFormat="1" ht="14.25"/>
    <row r="94" s="53" customFormat="1" ht="14.25"/>
    <row r="95" s="53" customFormat="1" ht="14.25"/>
    <row r="96" s="53" customFormat="1" ht="14.25"/>
    <row r="97" s="53" customFormat="1" ht="14.25"/>
    <row r="98" s="53" customFormat="1" ht="14.25"/>
    <row r="99" s="53" customFormat="1" ht="14.25"/>
    <row r="100" s="53" customFormat="1" ht="14.25"/>
    <row r="101" s="53" customFormat="1" ht="14.25"/>
    <row r="102" s="53" customFormat="1" ht="14.25"/>
    <row r="103" s="53" customFormat="1" ht="14.25"/>
    <row r="104" s="53" customFormat="1" ht="14.25"/>
    <row r="105" s="53" customFormat="1" ht="14.25"/>
    <row r="106" s="53" customFormat="1" ht="14.25"/>
    <row r="107" s="53" customFormat="1" ht="14.25"/>
    <row r="108" s="53" customFormat="1" ht="14.25"/>
    <row r="109" s="53" customFormat="1" ht="14.25"/>
    <row r="110" s="53" customFormat="1" ht="14.25"/>
    <row r="111" s="53" customFormat="1" ht="14.25"/>
    <row r="112" s="53" customFormat="1" ht="14.25"/>
    <row r="113" s="53" customFormat="1" ht="14.25"/>
    <row r="114" s="53" customFormat="1" ht="14.25"/>
    <row r="115" s="53" customFormat="1" ht="14.25"/>
    <row r="116" s="53" customFormat="1" ht="14.25"/>
    <row r="117" s="53" customFormat="1" ht="14.25"/>
    <row r="118" s="53" customFormat="1" ht="14.25"/>
    <row r="119" s="53" customFormat="1" ht="14.25"/>
    <row r="120" s="53" customFormat="1" ht="14.25"/>
    <row r="121" s="53" customFormat="1" ht="14.25"/>
    <row r="122" s="53" customFormat="1" ht="14.25"/>
    <row r="123" s="53" customFormat="1" ht="14.25"/>
    <row r="124" s="53" customFormat="1" ht="14.25"/>
    <row r="125" s="53" customFormat="1" ht="14.25"/>
    <row r="126" s="53" customFormat="1" ht="14.25"/>
    <row r="127" s="53" customFormat="1" ht="14.25"/>
    <row r="128" s="53" customFormat="1" ht="14.25"/>
    <row r="129" s="53" customFormat="1" ht="14.25"/>
    <row r="130" s="53" customFormat="1" ht="14.25"/>
    <row r="131" s="53" customFormat="1" ht="14.25"/>
    <row r="132" s="53" customFormat="1" ht="14.25"/>
    <row r="133" s="53" customFormat="1" ht="14.25"/>
    <row r="134" s="53" customFormat="1" ht="14.25"/>
    <row r="135" s="53" customFormat="1" ht="14.25"/>
    <row r="136" s="53" customFormat="1" ht="14.25"/>
    <row r="137" s="53" customFormat="1" ht="14.25"/>
    <row r="138" s="53" customFormat="1" ht="14.25"/>
    <row r="139" s="53" customFormat="1" ht="14.25"/>
    <row r="140" s="53" customFormat="1" ht="14.25"/>
    <row r="141" s="53" customFormat="1" ht="14.25"/>
    <row r="142" s="53" customFormat="1" ht="14.25"/>
    <row r="143" s="67" customFormat="1" ht="14.25"/>
    <row r="144" s="67" customFormat="1" ht="14.25"/>
    <row r="145" s="67" customFormat="1" ht="14.25"/>
    <row r="146" s="67" customFormat="1" ht="14.25"/>
    <row r="147" s="67" customFormat="1" ht="14.25"/>
    <row r="148" s="67" customFormat="1" ht="14.25"/>
    <row r="149" s="67" customFormat="1" ht="14.25"/>
    <row r="150" s="67" customFormat="1" ht="14.25"/>
    <row r="151" s="67" customFormat="1" ht="14.25"/>
    <row r="152" s="67" customFormat="1" ht="14.25"/>
    <row r="153" s="67" customFormat="1" ht="14.25"/>
    <row r="154" s="67" customFormat="1" ht="14.25"/>
    <row r="155" s="67" customFormat="1" ht="14.25"/>
    <row r="156" s="67" customFormat="1" ht="14.25"/>
    <row r="157" s="67" customFormat="1" ht="14.25"/>
    <row r="158" s="67" customFormat="1" ht="14.25"/>
    <row r="159" s="67" customFormat="1" ht="14.25"/>
    <row r="160" s="67" customFormat="1" ht="14.25"/>
    <row r="161" s="67" customFormat="1" ht="14.25"/>
    <row r="162" s="67" customFormat="1" ht="14.25"/>
    <row r="163" s="67" customFormat="1" ht="14.25"/>
    <row r="164" s="67" customFormat="1" ht="14.25"/>
    <row r="165" s="67" customFormat="1" ht="14.25"/>
    <row r="166" s="67" customFormat="1" ht="14.25"/>
    <row r="167" s="67" customFormat="1" ht="14.25"/>
    <row r="168" s="67" customFormat="1" ht="14.25"/>
    <row r="169" s="67" customFormat="1" ht="14.25"/>
    <row r="170" s="67" customFormat="1" ht="14.25"/>
    <row r="171" s="67" customFormat="1" ht="14.25"/>
    <row r="172" s="67" customFormat="1" ht="14.25"/>
    <row r="173" s="67" customFormat="1" ht="14.25"/>
    <row r="174" s="67" customFormat="1" ht="14.25"/>
    <row r="175" s="67" customFormat="1" ht="14.25"/>
    <row r="176" s="67" customFormat="1" ht="14.25"/>
    <row r="177" s="67" customFormat="1" ht="14.25"/>
    <row r="178" s="67" customFormat="1" ht="14.25"/>
    <row r="179" s="67" customFormat="1" ht="14.25"/>
    <row r="180" s="67" customFormat="1" ht="14.25"/>
    <row r="181" s="67" customFormat="1" ht="14.25"/>
    <row r="182" s="67" customFormat="1" ht="14.25"/>
    <row r="183" s="67" customFormat="1" ht="14.25"/>
    <row r="184" s="67" customFormat="1" ht="14.25"/>
    <row r="185" s="67" customFormat="1" ht="14.25"/>
    <row r="186" s="67" customFormat="1" ht="14.25"/>
    <row r="187" s="67" customFormat="1" ht="14.25"/>
    <row r="188" s="67" customFormat="1" ht="14.25"/>
    <row r="189" s="67" customFormat="1" ht="14.25"/>
    <row r="190" s="67" customFormat="1" ht="14.25"/>
    <row r="191" s="67" customFormat="1" ht="14.25"/>
    <row r="192" s="67" customFormat="1" ht="14.25"/>
    <row r="193" s="67" customFormat="1" ht="14.25"/>
    <row r="194" s="67" customFormat="1" ht="14.25"/>
    <row r="195" s="67" customFormat="1" ht="14.25"/>
    <row r="196" s="67" customFormat="1" ht="14.25"/>
    <row r="197" s="67" customFormat="1" ht="14.25"/>
    <row r="198" s="67" customFormat="1" ht="14.25"/>
    <row r="199" s="67" customFormat="1" ht="14.25"/>
    <row r="200" s="67" customFormat="1" ht="14.25"/>
    <row r="201" s="67" customFormat="1" ht="14.25"/>
    <row r="202" s="67" customFormat="1" ht="14.25"/>
    <row r="203" s="67" customFormat="1" ht="14.25"/>
    <row r="204" s="67" customFormat="1" ht="14.25"/>
    <row r="205" s="67" customFormat="1" ht="14.25"/>
    <row r="206" s="53" customFormat="1" ht="14.25"/>
    <row r="207" s="53" customFormat="1" ht="14.25"/>
    <row r="208" s="53" customFormat="1" ht="14.25"/>
    <row r="209" s="53" customFormat="1" ht="14.25"/>
    <row r="210" s="53" customFormat="1" ht="14.25"/>
    <row r="211" s="53" customFormat="1" ht="14.25"/>
    <row r="212" s="53" customFormat="1" ht="14.25"/>
    <row r="213" s="53" customFormat="1" ht="14.25"/>
    <row r="214" s="53" customFormat="1" ht="14.25"/>
    <row r="215" s="53" customFormat="1" ht="14.25"/>
    <row r="216" s="53" customFormat="1" ht="14.25"/>
    <row r="217" s="53" customFormat="1" ht="14.25"/>
    <row r="218" s="53" customFormat="1" ht="14.25"/>
    <row r="219" s="53" customFormat="1" ht="14.25"/>
    <row r="220" s="53" customFormat="1" ht="14.25"/>
    <row r="221" s="53" customFormat="1" ht="14.25"/>
    <row r="222" s="53" customFormat="1" ht="14.25"/>
    <row r="223" s="53" customFormat="1" ht="14.25"/>
    <row r="224" s="53" customFormat="1" ht="14.25"/>
    <row r="225" s="53" customFormat="1" ht="14.25"/>
    <row r="226" s="53" customFormat="1" ht="14.25"/>
    <row r="227" s="53" customFormat="1" ht="14.25"/>
    <row r="228" s="53" customFormat="1" ht="14.25"/>
    <row r="229" s="53" customFormat="1" ht="14.25"/>
    <row r="230" s="53" customFormat="1" ht="14.25"/>
    <row r="231" s="53" customFormat="1" ht="14.25"/>
    <row r="232" s="53" customFormat="1" ht="14.25"/>
    <row r="233" s="53" customFormat="1" ht="14.25"/>
    <row r="234" s="53" customFormat="1" ht="14.25"/>
    <row r="235" s="53" customFormat="1" ht="14.25"/>
    <row r="236" s="53" customFormat="1" ht="14.25"/>
    <row r="237" s="53" customFormat="1" ht="14.25"/>
    <row r="238" s="53" customFormat="1" ht="14.25"/>
    <row r="239" s="53" customFormat="1" ht="14.25"/>
    <row r="240" s="53" customFormat="1" ht="14.25"/>
    <row r="241" s="53" customFormat="1" ht="14.25"/>
    <row r="242" s="53" customFormat="1" ht="14.25"/>
    <row r="243" s="53" customFormat="1" ht="14.25"/>
    <row r="244" s="53" customFormat="1" ht="14.25"/>
    <row r="245" s="53" customFormat="1" ht="14.25"/>
    <row r="246" s="53" customFormat="1" ht="14.25"/>
    <row r="247" s="53" customFormat="1" ht="14.25"/>
    <row r="248" s="53" customFormat="1" ht="14.25"/>
    <row r="249" s="53" customFormat="1" ht="14.25"/>
    <row r="250" s="53" customFormat="1" ht="14.25"/>
    <row r="251" s="53" customFormat="1" ht="14.25"/>
    <row r="252" s="53" customFormat="1" ht="14.25"/>
    <row r="253" s="53" customFormat="1" ht="14.25"/>
    <row r="254" s="53" customFormat="1" ht="14.25"/>
    <row r="255" s="53" customFormat="1" ht="14.25"/>
    <row r="256" s="53" customFormat="1" ht="14.25"/>
    <row r="257" s="53" customFormat="1" ht="14.25"/>
    <row r="258" s="53" customFormat="1" ht="14.25"/>
    <row r="259" s="53" customFormat="1" ht="14.25"/>
    <row r="260" s="53" customFormat="1" ht="14.25"/>
    <row r="261" s="53" customFormat="1" ht="14.25"/>
    <row r="262" s="53" customFormat="1" ht="14.25"/>
    <row r="263" s="53" customFormat="1" ht="14.25"/>
    <row r="264" s="53" customFormat="1" ht="14.25"/>
    <row r="265" s="53" customFormat="1" ht="14.25"/>
    <row r="266" s="53" customFormat="1" ht="14.25"/>
    <row r="267" s="53" customFormat="1" ht="14.25"/>
    <row r="268" s="53" customFormat="1" ht="14.25"/>
    <row r="269" s="53" customFormat="1" ht="14.25"/>
    <row r="270" s="53" customFormat="1" ht="14.25"/>
    <row r="271" s="53" customFormat="1" ht="14.25"/>
    <row r="272" s="53" customFormat="1" ht="14.25"/>
    <row r="273" s="53" customFormat="1" ht="14.25"/>
    <row r="274" s="53" customFormat="1" ht="14.25"/>
    <row r="275" s="53" customFormat="1" ht="14.25"/>
    <row r="276" s="53" customFormat="1" ht="14.25"/>
    <row r="277" s="53" customFormat="1" ht="14.25"/>
    <row r="278" s="53" customFormat="1" ht="14.25"/>
    <row r="279" s="53" customFormat="1" ht="14.25"/>
    <row r="280" s="53" customFormat="1" ht="14.25"/>
    <row r="281" s="53" customFormat="1" ht="14.25"/>
    <row r="282" s="53" customFormat="1" ht="14.25"/>
    <row r="283" s="53" customFormat="1" ht="14.25"/>
    <row r="284" s="53" customFormat="1" ht="14.25"/>
    <row r="285" s="53" customFormat="1" ht="14.25"/>
    <row r="286" s="53" customFormat="1" ht="14.25"/>
    <row r="287" s="53" customFormat="1" ht="14.25"/>
    <row r="288" s="53" customFormat="1" ht="14.25"/>
    <row r="289" s="53" customFormat="1" ht="14.25"/>
    <row r="290" s="53" customFormat="1" ht="14.25"/>
    <row r="291" s="53" customFormat="1" ht="14.25"/>
    <row r="292" s="53" customFormat="1" ht="14.25"/>
    <row r="293" s="53" customFormat="1" ht="14.25"/>
    <row r="294" s="53" customFormat="1" ht="14.25"/>
    <row r="295" s="53" customFormat="1" ht="14.25"/>
    <row r="296" s="53" customFormat="1" ht="14.25"/>
    <row r="297" s="53" customFormat="1" ht="14.25"/>
    <row r="298" s="53" customFormat="1" ht="14.25"/>
    <row r="299" s="53" customFormat="1" ht="14.25"/>
    <row r="300" s="53" customFormat="1" ht="14.25"/>
    <row r="301" s="53" customFormat="1" ht="14.25"/>
    <row r="302" s="53" customFormat="1" ht="14.25"/>
    <row r="303" s="53" customFormat="1" ht="14.25"/>
    <row r="304" s="53" customFormat="1" ht="14.25"/>
    <row r="305" s="53" customFormat="1" ht="14.25"/>
    <row r="306" s="53" customFormat="1" ht="14.25"/>
    <row r="307" s="53" customFormat="1" ht="14.25"/>
    <row r="308" s="53" customFormat="1" ht="14.25"/>
    <row r="309" s="53" customFormat="1" ht="14.25"/>
    <row r="310" s="53" customFormat="1" ht="14.25"/>
    <row r="311" s="53" customFormat="1" ht="14.25"/>
    <row r="312" s="53" customFormat="1" ht="14.25"/>
    <row r="313" s="53" customFormat="1" ht="14.25"/>
    <row r="314" s="53" customFormat="1" ht="14.25"/>
    <row r="315" s="53" customFormat="1" ht="14.25"/>
    <row r="316" s="53" customFormat="1" ht="14.25"/>
    <row r="317" s="53" customFormat="1" ht="14.25"/>
    <row r="318" s="53" customFormat="1" ht="14.25"/>
    <row r="319" s="53" customFormat="1" ht="14.25"/>
    <row r="320" s="53" customFormat="1" ht="14.25"/>
    <row r="321" s="53" customFormat="1" ht="14.25"/>
    <row r="322" s="53" customFormat="1" ht="14.25"/>
    <row r="323" s="53" customFormat="1" ht="14.25"/>
    <row r="324" s="53" customFormat="1" ht="14.25"/>
    <row r="325" s="53" customFormat="1" ht="14.25"/>
    <row r="326" s="53" customFormat="1" ht="14.25"/>
    <row r="327" s="53" customFormat="1" ht="14.25"/>
    <row r="328" s="53" customFormat="1" ht="14.25"/>
    <row r="329" s="53" customFormat="1" ht="14.25"/>
    <row r="330" s="53" customFormat="1" ht="14.25"/>
    <row r="331" s="53" customFormat="1" ht="14.25"/>
    <row r="332" s="53" customFormat="1" ht="14.25"/>
    <row r="333" s="53" customFormat="1" ht="14.25"/>
    <row r="334" s="53" customFormat="1" ht="14.25"/>
    <row r="335" s="53" customFormat="1" ht="14.25"/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1">
      <pane xSplit="1" ySplit="4" topLeftCell="AB5" activePane="bottomRight" state="frozen"/>
      <selection pane="topLeft" activeCell="A1" sqref="A1"/>
      <selection pane="topRight" activeCell="A1" sqref="A1"/>
      <selection pane="bottomLeft" activeCell="A3" sqref="A3"/>
      <selection pane="bottomRight" activeCell="AB69" sqref="AB69"/>
    </sheetView>
  </sheetViews>
  <sheetFormatPr defaultColWidth="8.796875" defaultRowHeight="14.25"/>
  <cols>
    <col min="1" max="1" width="11.09765625" style="46" customWidth="1"/>
    <col min="2" max="2" width="9.5" style="46" customWidth="1"/>
    <col min="3" max="3" width="10" style="46" customWidth="1"/>
    <col min="4" max="4" width="9.59765625" style="46" customWidth="1"/>
    <col min="5" max="5" width="9.3984375" style="46" customWidth="1"/>
    <col min="6" max="7" width="9.19921875" style="46" customWidth="1"/>
    <col min="8" max="8" width="10.5" style="46" customWidth="1"/>
    <col min="9" max="9" width="9.3984375" style="46" customWidth="1"/>
    <col min="10" max="10" width="9.59765625" style="46" customWidth="1"/>
    <col min="11" max="11" width="9.09765625" style="46" customWidth="1"/>
    <col min="12" max="13" width="9.5" style="46" customWidth="1"/>
    <col min="14" max="14" width="9.19921875" style="46" customWidth="1"/>
    <col min="15" max="15" width="9.5" style="46" customWidth="1"/>
    <col min="16" max="16" width="9.8984375" style="46" customWidth="1"/>
    <col min="17" max="17" width="9.59765625" style="46" customWidth="1"/>
    <col min="18" max="18" width="9.3984375" style="46" customWidth="1"/>
    <col min="19" max="19" width="9.59765625" style="46" customWidth="1"/>
    <col min="20" max="20" width="9.69921875" style="46" customWidth="1"/>
    <col min="21" max="21" width="9.8984375" style="46" customWidth="1"/>
    <col min="22" max="22" width="10.5" style="46" customWidth="1"/>
    <col min="23" max="24" width="9.59765625" style="46" customWidth="1"/>
    <col min="25" max="25" width="9.3984375" style="46" customWidth="1"/>
    <col min="26" max="26" width="9.19921875" style="46" customWidth="1"/>
    <col min="27" max="28" width="9.19921875" style="45" customWidth="1"/>
    <col min="29" max="29" width="9" style="45" customWidth="1"/>
    <col min="30" max="30" width="9" style="46" customWidth="1"/>
    <col min="31" max="31" width="9.09765625" style="46" customWidth="1"/>
    <col min="32" max="32" width="9.69921875" style="46" customWidth="1"/>
    <col min="33" max="33" width="9.19921875" style="46" customWidth="1"/>
    <col min="34" max="34" width="9.5" style="46" customWidth="1"/>
    <col min="35" max="43" width="8.8984375" style="46" customWidth="1"/>
    <col min="44" max="16384" width="9" style="46" customWidth="1"/>
  </cols>
  <sheetData>
    <row r="1" spans="1:26" ht="18.75" customHeight="1" thickBot="1">
      <c r="A1" s="44" t="s">
        <v>109</v>
      </c>
      <c r="Z1" s="44" t="s">
        <v>156</v>
      </c>
    </row>
    <row r="2" spans="1:45" ht="18" customHeight="1">
      <c r="A2" s="198" t="s">
        <v>0</v>
      </c>
      <c r="B2" s="203" t="s">
        <v>96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 t="s">
        <v>97</v>
      </c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8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ht="18" customHeight="1" thickBot="1">
      <c r="A3" s="199"/>
      <c r="B3" s="209" t="s">
        <v>98</v>
      </c>
      <c r="C3" s="209"/>
      <c r="D3" s="209"/>
      <c r="E3" s="209"/>
      <c r="F3" s="209"/>
      <c r="G3" s="209"/>
      <c r="H3" s="209"/>
      <c r="I3" s="209" t="s">
        <v>91</v>
      </c>
      <c r="J3" s="209"/>
      <c r="K3" s="209"/>
      <c r="L3" s="209"/>
      <c r="M3" s="209"/>
      <c r="N3" s="209"/>
      <c r="O3" s="209"/>
      <c r="P3" s="209" t="s">
        <v>92</v>
      </c>
      <c r="Q3" s="209"/>
      <c r="R3" s="209"/>
      <c r="S3" s="209"/>
      <c r="T3" s="209"/>
      <c r="U3" s="209"/>
      <c r="V3" s="209"/>
      <c r="W3" s="209" t="s">
        <v>98</v>
      </c>
      <c r="X3" s="209"/>
      <c r="Y3" s="209"/>
      <c r="Z3" s="209"/>
      <c r="AA3" s="209" t="s">
        <v>91</v>
      </c>
      <c r="AB3" s="209"/>
      <c r="AC3" s="209"/>
      <c r="AD3" s="209"/>
      <c r="AE3" s="209" t="s">
        <v>92</v>
      </c>
      <c r="AF3" s="209"/>
      <c r="AG3" s="209"/>
      <c r="AH3" s="210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5" ht="18" customHeight="1" thickBot="1" thickTop="1">
      <c r="A4" s="207"/>
      <c r="B4" s="59" t="s">
        <v>84</v>
      </c>
      <c r="C4" s="60" t="s">
        <v>85</v>
      </c>
      <c r="D4" s="60" t="s">
        <v>86</v>
      </c>
      <c r="E4" s="60" t="s">
        <v>87</v>
      </c>
      <c r="F4" s="60" t="s">
        <v>88</v>
      </c>
      <c r="G4" s="60" t="s">
        <v>89</v>
      </c>
      <c r="H4" s="60" t="s">
        <v>95</v>
      </c>
      <c r="I4" s="60" t="s">
        <v>84</v>
      </c>
      <c r="J4" s="60" t="s">
        <v>85</v>
      </c>
      <c r="K4" s="60" t="s">
        <v>86</v>
      </c>
      <c r="L4" s="60" t="s">
        <v>87</v>
      </c>
      <c r="M4" s="60" t="s">
        <v>88</v>
      </c>
      <c r="N4" s="60" t="s">
        <v>89</v>
      </c>
      <c r="O4" s="60" t="s">
        <v>95</v>
      </c>
      <c r="P4" s="60" t="s">
        <v>84</v>
      </c>
      <c r="Q4" s="60" t="s">
        <v>85</v>
      </c>
      <c r="R4" s="60" t="s">
        <v>86</v>
      </c>
      <c r="S4" s="60" t="s">
        <v>87</v>
      </c>
      <c r="T4" s="60" t="s">
        <v>88</v>
      </c>
      <c r="U4" s="60" t="s">
        <v>89</v>
      </c>
      <c r="V4" s="60" t="s">
        <v>95</v>
      </c>
      <c r="W4" s="60" t="s">
        <v>99</v>
      </c>
      <c r="X4" s="60" t="s">
        <v>100</v>
      </c>
      <c r="Y4" s="60" t="s">
        <v>101</v>
      </c>
      <c r="Z4" s="60" t="s">
        <v>95</v>
      </c>
      <c r="AA4" s="60" t="s">
        <v>99</v>
      </c>
      <c r="AB4" s="60" t="s">
        <v>100</v>
      </c>
      <c r="AC4" s="60" t="s">
        <v>101</v>
      </c>
      <c r="AD4" s="60" t="s">
        <v>95</v>
      </c>
      <c r="AE4" s="60" t="s">
        <v>99</v>
      </c>
      <c r="AF4" s="60" t="s">
        <v>100</v>
      </c>
      <c r="AG4" s="60" t="s">
        <v>101</v>
      </c>
      <c r="AH4" s="61" t="s">
        <v>95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34" s="47" customFormat="1" ht="18.75" customHeight="1" thickTop="1">
      <c r="A5" s="48" t="s">
        <v>83</v>
      </c>
      <c r="B5" s="51">
        <f>B29+B56+B61+B71</f>
        <v>36984</v>
      </c>
      <c r="C5" s="51">
        <f aca="true" t="shared" si="0" ref="C5:AH5">C29+C56+C61+C71</f>
        <v>84738</v>
      </c>
      <c r="D5" s="51">
        <f t="shared" si="0"/>
        <v>39202</v>
      </c>
      <c r="E5" s="51">
        <f t="shared" si="0"/>
        <v>29817</v>
      </c>
      <c r="F5" s="51">
        <f t="shared" si="0"/>
        <v>22103</v>
      </c>
      <c r="G5" s="51">
        <f t="shared" si="0"/>
        <v>15671</v>
      </c>
      <c r="H5" s="51">
        <f t="shared" si="0"/>
        <v>228515</v>
      </c>
      <c r="I5" s="51">
        <f t="shared" si="0"/>
        <v>493</v>
      </c>
      <c r="J5" s="51">
        <f t="shared" si="0"/>
        <v>2643</v>
      </c>
      <c r="K5" s="51">
        <f t="shared" si="0"/>
        <v>2007</v>
      </c>
      <c r="L5" s="51">
        <f t="shared" si="0"/>
        <v>1418</v>
      </c>
      <c r="M5" s="51">
        <f t="shared" si="0"/>
        <v>1023</v>
      </c>
      <c r="N5" s="51">
        <f t="shared" si="0"/>
        <v>966</v>
      </c>
      <c r="O5" s="51">
        <f t="shared" si="0"/>
        <v>8550</v>
      </c>
      <c r="P5" s="51">
        <f t="shared" si="0"/>
        <v>37477</v>
      </c>
      <c r="Q5" s="51">
        <f t="shared" si="0"/>
        <v>87381</v>
      </c>
      <c r="R5" s="51">
        <f t="shared" si="0"/>
        <v>41209</v>
      </c>
      <c r="S5" s="51">
        <f t="shared" si="0"/>
        <v>31235</v>
      </c>
      <c r="T5" s="51">
        <f t="shared" si="0"/>
        <v>23126</v>
      </c>
      <c r="U5" s="51">
        <f t="shared" si="0"/>
        <v>16637</v>
      </c>
      <c r="V5" s="51">
        <f t="shared" si="0"/>
        <v>237065</v>
      </c>
      <c r="W5" s="51">
        <f t="shared" si="0"/>
        <v>32285</v>
      </c>
      <c r="X5" s="51">
        <f t="shared" si="0"/>
        <v>15959</v>
      </c>
      <c r="Y5" s="51">
        <f t="shared" si="0"/>
        <v>9079</v>
      </c>
      <c r="Z5" s="51">
        <f t="shared" si="0"/>
        <v>57323</v>
      </c>
      <c r="AA5" s="51">
        <f t="shared" si="0"/>
        <v>352</v>
      </c>
      <c r="AB5" s="51">
        <f t="shared" si="0"/>
        <v>434</v>
      </c>
      <c r="AC5" s="51">
        <f t="shared" si="0"/>
        <v>320</v>
      </c>
      <c r="AD5" s="51">
        <f t="shared" si="0"/>
        <v>1106</v>
      </c>
      <c r="AE5" s="51">
        <f t="shared" si="0"/>
        <v>32637</v>
      </c>
      <c r="AF5" s="51">
        <f t="shared" si="0"/>
        <v>16393</v>
      </c>
      <c r="AG5" s="51">
        <f t="shared" si="0"/>
        <v>9399</v>
      </c>
      <c r="AH5" s="52">
        <f t="shared" si="0"/>
        <v>58429</v>
      </c>
    </row>
    <row r="6" spans="1:34" s="53" customFormat="1" ht="18.75" customHeight="1">
      <c r="A6" s="54" t="s">
        <v>17</v>
      </c>
      <c r="B6" s="49">
        <v>181</v>
      </c>
      <c r="C6" s="49">
        <v>329</v>
      </c>
      <c r="D6" s="49">
        <v>181</v>
      </c>
      <c r="E6" s="49">
        <v>156</v>
      </c>
      <c r="F6" s="49">
        <v>111</v>
      </c>
      <c r="G6" s="49">
        <v>85</v>
      </c>
      <c r="H6" s="50">
        <f aca="true" t="shared" si="1" ref="H6:H23">SUM(B6:G6)</f>
        <v>1043</v>
      </c>
      <c r="I6" s="49">
        <v>1</v>
      </c>
      <c r="J6" s="49">
        <v>7</v>
      </c>
      <c r="K6" s="49">
        <v>3</v>
      </c>
      <c r="L6" s="49">
        <v>5</v>
      </c>
      <c r="M6" s="49">
        <v>4</v>
      </c>
      <c r="N6" s="49">
        <v>5</v>
      </c>
      <c r="O6" s="50">
        <f aca="true" t="shared" si="2" ref="O6:O28">SUM(I6:N6)</f>
        <v>25</v>
      </c>
      <c r="P6" s="50">
        <f aca="true" t="shared" si="3" ref="P6:U21">SUM(B6,I6)</f>
        <v>182</v>
      </c>
      <c r="Q6" s="50">
        <f t="shared" si="3"/>
        <v>336</v>
      </c>
      <c r="R6" s="50">
        <f t="shared" si="3"/>
        <v>184</v>
      </c>
      <c r="S6" s="50">
        <f t="shared" si="3"/>
        <v>161</v>
      </c>
      <c r="T6" s="50">
        <f t="shared" si="3"/>
        <v>115</v>
      </c>
      <c r="U6" s="50">
        <f t="shared" si="3"/>
        <v>90</v>
      </c>
      <c r="V6" s="50">
        <f aca="true" t="shared" si="4" ref="V6:V28">SUM(P6:U6)</f>
        <v>1068</v>
      </c>
      <c r="W6" s="49">
        <v>158</v>
      </c>
      <c r="X6" s="49">
        <v>36</v>
      </c>
      <c r="Y6" s="49">
        <v>26</v>
      </c>
      <c r="Z6" s="50">
        <f aca="true" t="shared" si="5" ref="Z6:Z60">SUM(W6:Y6)</f>
        <v>220</v>
      </c>
      <c r="AA6" s="49">
        <v>3</v>
      </c>
      <c r="AB6" s="49">
        <v>0</v>
      </c>
      <c r="AC6" s="49">
        <v>1</v>
      </c>
      <c r="AD6" s="50">
        <f aca="true" t="shared" si="6" ref="AD6:AD28">SUM(AA6,AB6,AC6)</f>
        <v>4</v>
      </c>
      <c r="AE6" s="50">
        <f aca="true" t="shared" si="7" ref="AE6:AH28">SUM(W6,AA6)</f>
        <v>161</v>
      </c>
      <c r="AF6" s="50">
        <f t="shared" si="7"/>
        <v>36</v>
      </c>
      <c r="AG6" s="50">
        <f t="shared" si="7"/>
        <v>27</v>
      </c>
      <c r="AH6" s="55">
        <f t="shared" si="7"/>
        <v>224</v>
      </c>
    </row>
    <row r="7" spans="1:34" s="53" customFormat="1" ht="18.75" customHeight="1">
      <c r="A7" s="54" t="s">
        <v>18</v>
      </c>
      <c r="B7" s="49">
        <v>354</v>
      </c>
      <c r="C7" s="49">
        <v>577</v>
      </c>
      <c r="D7" s="49">
        <v>295</v>
      </c>
      <c r="E7" s="49">
        <v>270</v>
      </c>
      <c r="F7" s="49">
        <v>179</v>
      </c>
      <c r="G7" s="49">
        <v>133</v>
      </c>
      <c r="H7" s="50">
        <f t="shared" si="1"/>
        <v>1808</v>
      </c>
      <c r="I7" s="49">
        <v>8</v>
      </c>
      <c r="J7" s="49">
        <v>19</v>
      </c>
      <c r="K7" s="49">
        <v>14</v>
      </c>
      <c r="L7" s="49">
        <v>8</v>
      </c>
      <c r="M7" s="49">
        <v>6</v>
      </c>
      <c r="N7" s="49">
        <v>5</v>
      </c>
      <c r="O7" s="50">
        <f t="shared" si="2"/>
        <v>60</v>
      </c>
      <c r="P7" s="50">
        <f t="shared" si="3"/>
        <v>362</v>
      </c>
      <c r="Q7" s="50">
        <f t="shared" si="3"/>
        <v>596</v>
      </c>
      <c r="R7" s="50">
        <f t="shared" si="3"/>
        <v>309</v>
      </c>
      <c r="S7" s="50">
        <f t="shared" si="3"/>
        <v>278</v>
      </c>
      <c r="T7" s="50">
        <f t="shared" si="3"/>
        <v>185</v>
      </c>
      <c r="U7" s="50">
        <f t="shared" si="3"/>
        <v>138</v>
      </c>
      <c r="V7" s="50">
        <f t="shared" si="4"/>
        <v>1868</v>
      </c>
      <c r="W7" s="49">
        <v>280</v>
      </c>
      <c r="X7" s="49">
        <v>123</v>
      </c>
      <c r="Y7" s="49">
        <v>60</v>
      </c>
      <c r="Z7" s="50">
        <f t="shared" si="5"/>
        <v>463</v>
      </c>
      <c r="AA7" s="49">
        <v>3</v>
      </c>
      <c r="AB7" s="49">
        <v>4</v>
      </c>
      <c r="AC7" s="49">
        <v>1</v>
      </c>
      <c r="AD7" s="50">
        <f t="shared" si="6"/>
        <v>8</v>
      </c>
      <c r="AE7" s="50">
        <f t="shared" si="7"/>
        <v>283</v>
      </c>
      <c r="AF7" s="50">
        <f t="shared" si="7"/>
        <v>127</v>
      </c>
      <c r="AG7" s="50">
        <f t="shared" si="7"/>
        <v>61</v>
      </c>
      <c r="AH7" s="55">
        <f t="shared" si="7"/>
        <v>471</v>
      </c>
    </row>
    <row r="8" spans="1:34" s="53" customFormat="1" ht="18.75" customHeight="1">
      <c r="A8" s="54" t="s">
        <v>19</v>
      </c>
      <c r="B8" s="49">
        <v>584</v>
      </c>
      <c r="C8" s="49">
        <v>1103</v>
      </c>
      <c r="D8" s="49">
        <v>618</v>
      </c>
      <c r="E8" s="49">
        <v>517</v>
      </c>
      <c r="F8" s="49">
        <v>406</v>
      </c>
      <c r="G8" s="49">
        <v>300</v>
      </c>
      <c r="H8" s="50">
        <f t="shared" si="1"/>
        <v>3528</v>
      </c>
      <c r="I8" s="49">
        <v>8</v>
      </c>
      <c r="J8" s="49">
        <v>33</v>
      </c>
      <c r="K8" s="49">
        <v>23</v>
      </c>
      <c r="L8" s="49">
        <v>22</v>
      </c>
      <c r="M8" s="49">
        <v>10</v>
      </c>
      <c r="N8" s="49">
        <v>13</v>
      </c>
      <c r="O8" s="50">
        <f t="shared" si="2"/>
        <v>109</v>
      </c>
      <c r="P8" s="50">
        <f t="shared" si="3"/>
        <v>592</v>
      </c>
      <c r="Q8" s="50">
        <f t="shared" si="3"/>
        <v>1136</v>
      </c>
      <c r="R8" s="50">
        <f t="shared" si="3"/>
        <v>641</v>
      </c>
      <c r="S8" s="50">
        <f t="shared" si="3"/>
        <v>539</v>
      </c>
      <c r="T8" s="50">
        <f t="shared" si="3"/>
        <v>416</v>
      </c>
      <c r="U8" s="50">
        <f t="shared" si="3"/>
        <v>313</v>
      </c>
      <c r="V8" s="50">
        <f t="shared" si="4"/>
        <v>3637</v>
      </c>
      <c r="W8" s="49">
        <v>520</v>
      </c>
      <c r="X8" s="49">
        <v>213</v>
      </c>
      <c r="Y8" s="49">
        <v>136</v>
      </c>
      <c r="Z8" s="50">
        <f t="shared" si="5"/>
        <v>869</v>
      </c>
      <c r="AA8" s="49">
        <v>1</v>
      </c>
      <c r="AB8" s="49">
        <v>2</v>
      </c>
      <c r="AC8" s="49">
        <v>2</v>
      </c>
      <c r="AD8" s="50">
        <f t="shared" si="6"/>
        <v>5</v>
      </c>
      <c r="AE8" s="50">
        <f t="shared" si="7"/>
        <v>521</v>
      </c>
      <c r="AF8" s="50">
        <f t="shared" si="7"/>
        <v>215</v>
      </c>
      <c r="AG8" s="50">
        <f t="shared" si="7"/>
        <v>138</v>
      </c>
      <c r="AH8" s="55">
        <f t="shared" si="7"/>
        <v>874</v>
      </c>
    </row>
    <row r="9" spans="1:34" s="53" customFormat="1" ht="18.75" customHeight="1">
      <c r="A9" s="54" t="s">
        <v>20</v>
      </c>
      <c r="B9" s="49">
        <v>1029</v>
      </c>
      <c r="C9" s="49">
        <v>2424</v>
      </c>
      <c r="D9" s="49">
        <v>1076</v>
      </c>
      <c r="E9" s="49">
        <v>887</v>
      </c>
      <c r="F9" s="49">
        <v>653</v>
      </c>
      <c r="G9" s="49">
        <v>470</v>
      </c>
      <c r="H9" s="50">
        <f t="shared" si="1"/>
        <v>6539</v>
      </c>
      <c r="I9" s="49">
        <v>9</v>
      </c>
      <c r="J9" s="49">
        <v>55</v>
      </c>
      <c r="K9" s="49">
        <v>35</v>
      </c>
      <c r="L9" s="49">
        <v>24</v>
      </c>
      <c r="M9" s="49">
        <v>25</v>
      </c>
      <c r="N9" s="49">
        <v>21</v>
      </c>
      <c r="O9" s="50">
        <f t="shared" si="2"/>
        <v>169</v>
      </c>
      <c r="P9" s="50">
        <f t="shared" si="3"/>
        <v>1038</v>
      </c>
      <c r="Q9" s="50">
        <f t="shared" si="3"/>
        <v>2479</v>
      </c>
      <c r="R9" s="50">
        <f t="shared" si="3"/>
        <v>1111</v>
      </c>
      <c r="S9" s="50">
        <f t="shared" si="3"/>
        <v>911</v>
      </c>
      <c r="T9" s="50">
        <f t="shared" si="3"/>
        <v>678</v>
      </c>
      <c r="U9" s="50">
        <f t="shared" si="3"/>
        <v>491</v>
      </c>
      <c r="V9" s="50">
        <f t="shared" si="4"/>
        <v>6708</v>
      </c>
      <c r="W9" s="49">
        <v>856</v>
      </c>
      <c r="X9" s="49">
        <v>399</v>
      </c>
      <c r="Y9" s="49">
        <v>217</v>
      </c>
      <c r="Z9" s="50">
        <f t="shared" si="5"/>
        <v>1472</v>
      </c>
      <c r="AA9" s="49">
        <v>6</v>
      </c>
      <c r="AB9" s="49">
        <v>2</v>
      </c>
      <c r="AC9" s="49">
        <v>9</v>
      </c>
      <c r="AD9" s="50">
        <f t="shared" si="6"/>
        <v>17</v>
      </c>
      <c r="AE9" s="50">
        <f t="shared" si="7"/>
        <v>862</v>
      </c>
      <c r="AF9" s="50">
        <f t="shared" si="7"/>
        <v>401</v>
      </c>
      <c r="AG9" s="50">
        <f t="shared" si="7"/>
        <v>226</v>
      </c>
      <c r="AH9" s="55">
        <f t="shared" si="7"/>
        <v>1489</v>
      </c>
    </row>
    <row r="10" spans="1:34" s="53" customFormat="1" ht="18.75" customHeight="1">
      <c r="A10" s="54" t="s">
        <v>21</v>
      </c>
      <c r="B10" s="49">
        <v>1018</v>
      </c>
      <c r="C10" s="49">
        <v>1198</v>
      </c>
      <c r="D10" s="49">
        <v>710</v>
      </c>
      <c r="E10" s="49">
        <v>545</v>
      </c>
      <c r="F10" s="49">
        <v>428</v>
      </c>
      <c r="G10" s="49">
        <v>277</v>
      </c>
      <c r="H10" s="50">
        <f t="shared" si="1"/>
        <v>4176</v>
      </c>
      <c r="I10" s="49">
        <v>17</v>
      </c>
      <c r="J10" s="49">
        <v>34</v>
      </c>
      <c r="K10" s="49">
        <v>38</v>
      </c>
      <c r="L10" s="49">
        <v>15</v>
      </c>
      <c r="M10" s="49">
        <v>18</v>
      </c>
      <c r="N10" s="49">
        <v>7</v>
      </c>
      <c r="O10" s="50">
        <f t="shared" si="2"/>
        <v>129</v>
      </c>
      <c r="P10" s="50">
        <f t="shared" si="3"/>
        <v>1035</v>
      </c>
      <c r="Q10" s="50">
        <f t="shared" si="3"/>
        <v>1232</v>
      </c>
      <c r="R10" s="50">
        <f t="shared" si="3"/>
        <v>748</v>
      </c>
      <c r="S10" s="50">
        <f t="shared" si="3"/>
        <v>560</v>
      </c>
      <c r="T10" s="50">
        <f t="shared" si="3"/>
        <v>446</v>
      </c>
      <c r="U10" s="50">
        <f t="shared" si="3"/>
        <v>284</v>
      </c>
      <c r="V10" s="50">
        <f t="shared" si="4"/>
        <v>4305</v>
      </c>
      <c r="W10" s="49">
        <v>583</v>
      </c>
      <c r="X10" s="49">
        <v>216</v>
      </c>
      <c r="Y10" s="49">
        <v>149</v>
      </c>
      <c r="Z10" s="50">
        <f t="shared" si="5"/>
        <v>948</v>
      </c>
      <c r="AA10" s="49">
        <v>7</v>
      </c>
      <c r="AB10" s="49">
        <v>6</v>
      </c>
      <c r="AC10" s="49">
        <v>3</v>
      </c>
      <c r="AD10" s="50">
        <f t="shared" si="6"/>
        <v>16</v>
      </c>
      <c r="AE10" s="50">
        <f t="shared" si="7"/>
        <v>590</v>
      </c>
      <c r="AF10" s="50">
        <f t="shared" si="7"/>
        <v>222</v>
      </c>
      <c r="AG10" s="50">
        <f t="shared" si="7"/>
        <v>152</v>
      </c>
      <c r="AH10" s="55">
        <f t="shared" si="7"/>
        <v>964</v>
      </c>
    </row>
    <row r="11" spans="1:34" s="53" customFormat="1" ht="18.75" customHeight="1">
      <c r="A11" s="54" t="s">
        <v>22</v>
      </c>
      <c r="B11" s="49">
        <v>516</v>
      </c>
      <c r="C11" s="49">
        <v>1427</v>
      </c>
      <c r="D11" s="49">
        <v>790</v>
      </c>
      <c r="E11" s="49">
        <v>522</v>
      </c>
      <c r="F11" s="49">
        <v>386</v>
      </c>
      <c r="G11" s="49">
        <v>266</v>
      </c>
      <c r="H11" s="50">
        <f t="shared" si="1"/>
        <v>3907</v>
      </c>
      <c r="I11" s="49">
        <v>9</v>
      </c>
      <c r="J11" s="49">
        <v>34</v>
      </c>
      <c r="K11" s="49">
        <v>28</v>
      </c>
      <c r="L11" s="49">
        <v>22</v>
      </c>
      <c r="M11" s="49">
        <v>17</v>
      </c>
      <c r="N11" s="49">
        <v>16</v>
      </c>
      <c r="O11" s="50">
        <f t="shared" si="2"/>
        <v>126</v>
      </c>
      <c r="P11" s="50">
        <f t="shared" si="3"/>
        <v>525</v>
      </c>
      <c r="Q11" s="50">
        <f t="shared" si="3"/>
        <v>1461</v>
      </c>
      <c r="R11" s="50">
        <f t="shared" si="3"/>
        <v>818</v>
      </c>
      <c r="S11" s="50">
        <f t="shared" si="3"/>
        <v>544</v>
      </c>
      <c r="T11" s="50">
        <f t="shared" si="3"/>
        <v>403</v>
      </c>
      <c r="U11" s="50">
        <f t="shared" si="3"/>
        <v>282</v>
      </c>
      <c r="V11" s="50">
        <f t="shared" si="4"/>
        <v>4033</v>
      </c>
      <c r="W11" s="49">
        <v>529</v>
      </c>
      <c r="X11" s="49">
        <v>321</v>
      </c>
      <c r="Y11" s="49">
        <v>126</v>
      </c>
      <c r="Z11" s="50">
        <f t="shared" si="5"/>
        <v>976</v>
      </c>
      <c r="AA11" s="49">
        <v>7</v>
      </c>
      <c r="AB11" s="49">
        <v>13</v>
      </c>
      <c r="AC11" s="49">
        <v>6</v>
      </c>
      <c r="AD11" s="50">
        <f t="shared" si="6"/>
        <v>26</v>
      </c>
      <c r="AE11" s="50">
        <f t="shared" si="7"/>
        <v>536</v>
      </c>
      <c r="AF11" s="50">
        <f t="shared" si="7"/>
        <v>334</v>
      </c>
      <c r="AG11" s="50">
        <f t="shared" si="7"/>
        <v>132</v>
      </c>
      <c r="AH11" s="55">
        <f t="shared" si="7"/>
        <v>1002</v>
      </c>
    </row>
    <row r="12" spans="1:34" s="53" customFormat="1" ht="18.75" customHeight="1">
      <c r="A12" s="54" t="s">
        <v>23</v>
      </c>
      <c r="B12" s="49">
        <v>1371</v>
      </c>
      <c r="C12" s="49">
        <v>1434</v>
      </c>
      <c r="D12" s="49">
        <v>610</v>
      </c>
      <c r="E12" s="49">
        <v>513</v>
      </c>
      <c r="F12" s="49">
        <v>402</v>
      </c>
      <c r="G12" s="49">
        <v>283</v>
      </c>
      <c r="H12" s="50">
        <f t="shared" si="1"/>
        <v>4613</v>
      </c>
      <c r="I12" s="49">
        <v>31</v>
      </c>
      <c r="J12" s="49">
        <v>64</v>
      </c>
      <c r="K12" s="49">
        <v>30</v>
      </c>
      <c r="L12" s="49">
        <v>26</v>
      </c>
      <c r="M12" s="49">
        <v>19</v>
      </c>
      <c r="N12" s="49">
        <v>13</v>
      </c>
      <c r="O12" s="50">
        <f t="shared" si="2"/>
        <v>183</v>
      </c>
      <c r="P12" s="50">
        <f t="shared" si="3"/>
        <v>1402</v>
      </c>
      <c r="Q12" s="50">
        <f t="shared" si="3"/>
        <v>1498</v>
      </c>
      <c r="R12" s="50">
        <f t="shared" si="3"/>
        <v>640</v>
      </c>
      <c r="S12" s="50">
        <f t="shared" si="3"/>
        <v>539</v>
      </c>
      <c r="T12" s="50">
        <f t="shared" si="3"/>
        <v>421</v>
      </c>
      <c r="U12" s="50">
        <f t="shared" si="3"/>
        <v>296</v>
      </c>
      <c r="V12" s="50">
        <f t="shared" si="4"/>
        <v>4796</v>
      </c>
      <c r="W12" s="49">
        <v>637</v>
      </c>
      <c r="X12" s="49">
        <v>495</v>
      </c>
      <c r="Y12" s="49">
        <v>97</v>
      </c>
      <c r="Z12" s="50">
        <f t="shared" si="5"/>
        <v>1229</v>
      </c>
      <c r="AA12" s="49">
        <v>3</v>
      </c>
      <c r="AB12" s="49">
        <v>7</v>
      </c>
      <c r="AC12" s="49">
        <v>8</v>
      </c>
      <c r="AD12" s="50">
        <f t="shared" si="6"/>
        <v>18</v>
      </c>
      <c r="AE12" s="50">
        <f t="shared" si="7"/>
        <v>640</v>
      </c>
      <c r="AF12" s="50">
        <f t="shared" si="7"/>
        <v>502</v>
      </c>
      <c r="AG12" s="50">
        <f t="shared" si="7"/>
        <v>105</v>
      </c>
      <c r="AH12" s="55">
        <f t="shared" si="7"/>
        <v>1247</v>
      </c>
    </row>
    <row r="13" spans="1:34" s="53" customFormat="1" ht="18.75" customHeight="1">
      <c r="A13" s="54" t="s">
        <v>24</v>
      </c>
      <c r="B13" s="49">
        <v>1464</v>
      </c>
      <c r="C13" s="49">
        <v>2252</v>
      </c>
      <c r="D13" s="49">
        <v>1103</v>
      </c>
      <c r="E13" s="49">
        <v>890</v>
      </c>
      <c r="F13" s="49">
        <v>655</v>
      </c>
      <c r="G13" s="49">
        <v>407</v>
      </c>
      <c r="H13" s="50">
        <f t="shared" si="1"/>
        <v>6771</v>
      </c>
      <c r="I13" s="49">
        <v>26</v>
      </c>
      <c r="J13" s="49">
        <v>100</v>
      </c>
      <c r="K13" s="49">
        <v>82</v>
      </c>
      <c r="L13" s="49">
        <v>51</v>
      </c>
      <c r="M13" s="49">
        <v>26</v>
      </c>
      <c r="N13" s="49">
        <v>23</v>
      </c>
      <c r="O13" s="50">
        <f t="shared" si="2"/>
        <v>308</v>
      </c>
      <c r="P13" s="50">
        <f t="shared" si="3"/>
        <v>1490</v>
      </c>
      <c r="Q13" s="50">
        <f t="shared" si="3"/>
        <v>2352</v>
      </c>
      <c r="R13" s="50">
        <f t="shared" si="3"/>
        <v>1185</v>
      </c>
      <c r="S13" s="50">
        <f t="shared" si="3"/>
        <v>941</v>
      </c>
      <c r="T13" s="50">
        <f t="shared" si="3"/>
        <v>681</v>
      </c>
      <c r="U13" s="50">
        <f t="shared" si="3"/>
        <v>430</v>
      </c>
      <c r="V13" s="50">
        <f t="shared" si="4"/>
        <v>7079</v>
      </c>
      <c r="W13" s="49">
        <v>973</v>
      </c>
      <c r="X13" s="49">
        <v>555</v>
      </c>
      <c r="Y13" s="49">
        <v>177</v>
      </c>
      <c r="Z13" s="50">
        <f t="shared" si="5"/>
        <v>1705</v>
      </c>
      <c r="AA13" s="49">
        <v>14</v>
      </c>
      <c r="AB13" s="49">
        <v>24</v>
      </c>
      <c r="AC13" s="49">
        <v>12</v>
      </c>
      <c r="AD13" s="50">
        <f t="shared" si="6"/>
        <v>50</v>
      </c>
      <c r="AE13" s="50">
        <f t="shared" si="7"/>
        <v>987</v>
      </c>
      <c r="AF13" s="50">
        <f t="shared" si="7"/>
        <v>579</v>
      </c>
      <c r="AG13" s="50">
        <f t="shared" si="7"/>
        <v>189</v>
      </c>
      <c r="AH13" s="55">
        <f t="shared" si="7"/>
        <v>1755</v>
      </c>
    </row>
    <row r="14" spans="1:34" s="53" customFormat="1" ht="18.75" customHeight="1">
      <c r="A14" s="54" t="s">
        <v>25</v>
      </c>
      <c r="B14" s="49">
        <v>1703</v>
      </c>
      <c r="C14" s="49">
        <v>2380</v>
      </c>
      <c r="D14" s="49">
        <v>868</v>
      </c>
      <c r="E14" s="49">
        <v>782</v>
      </c>
      <c r="F14" s="49">
        <v>434</v>
      </c>
      <c r="G14" s="49">
        <v>343</v>
      </c>
      <c r="H14" s="50">
        <f t="shared" si="1"/>
        <v>6510</v>
      </c>
      <c r="I14" s="49">
        <v>27</v>
      </c>
      <c r="J14" s="49">
        <v>86</v>
      </c>
      <c r="K14" s="49">
        <v>39</v>
      </c>
      <c r="L14" s="49">
        <v>29</v>
      </c>
      <c r="M14" s="49">
        <v>19</v>
      </c>
      <c r="N14" s="49">
        <v>24</v>
      </c>
      <c r="O14" s="50">
        <f t="shared" si="2"/>
        <v>224</v>
      </c>
      <c r="P14" s="50">
        <f t="shared" si="3"/>
        <v>1730</v>
      </c>
      <c r="Q14" s="50">
        <f t="shared" si="3"/>
        <v>2466</v>
      </c>
      <c r="R14" s="50">
        <f t="shared" si="3"/>
        <v>907</v>
      </c>
      <c r="S14" s="50">
        <f t="shared" si="3"/>
        <v>811</v>
      </c>
      <c r="T14" s="50">
        <f t="shared" si="3"/>
        <v>453</v>
      </c>
      <c r="U14" s="50">
        <f t="shared" si="3"/>
        <v>367</v>
      </c>
      <c r="V14" s="50">
        <f t="shared" si="4"/>
        <v>6734</v>
      </c>
      <c r="W14" s="49">
        <v>959</v>
      </c>
      <c r="X14" s="49">
        <v>474</v>
      </c>
      <c r="Y14" s="49">
        <v>240</v>
      </c>
      <c r="Z14" s="50">
        <f t="shared" si="5"/>
        <v>1673</v>
      </c>
      <c r="AA14" s="49">
        <v>12</v>
      </c>
      <c r="AB14" s="49">
        <v>19</v>
      </c>
      <c r="AC14" s="49">
        <v>12</v>
      </c>
      <c r="AD14" s="50">
        <f t="shared" si="6"/>
        <v>43</v>
      </c>
      <c r="AE14" s="50">
        <f t="shared" si="7"/>
        <v>971</v>
      </c>
      <c r="AF14" s="50">
        <f t="shared" si="7"/>
        <v>493</v>
      </c>
      <c r="AG14" s="50">
        <f t="shared" si="7"/>
        <v>252</v>
      </c>
      <c r="AH14" s="55">
        <f t="shared" si="7"/>
        <v>1716</v>
      </c>
    </row>
    <row r="15" spans="1:34" s="53" customFormat="1" ht="18.75" customHeight="1">
      <c r="A15" s="54" t="s">
        <v>26</v>
      </c>
      <c r="B15" s="49">
        <v>833</v>
      </c>
      <c r="C15" s="49">
        <v>1765</v>
      </c>
      <c r="D15" s="49">
        <v>837</v>
      </c>
      <c r="E15" s="49">
        <v>600</v>
      </c>
      <c r="F15" s="49">
        <v>543</v>
      </c>
      <c r="G15" s="49">
        <v>369</v>
      </c>
      <c r="H15" s="50">
        <f t="shared" si="1"/>
        <v>4947</v>
      </c>
      <c r="I15" s="49">
        <v>8</v>
      </c>
      <c r="J15" s="49">
        <v>57</v>
      </c>
      <c r="K15" s="49">
        <v>40</v>
      </c>
      <c r="L15" s="49">
        <v>25</v>
      </c>
      <c r="M15" s="49">
        <v>13</v>
      </c>
      <c r="N15" s="49">
        <v>11</v>
      </c>
      <c r="O15" s="50">
        <f t="shared" si="2"/>
        <v>154</v>
      </c>
      <c r="P15" s="50">
        <f t="shared" si="3"/>
        <v>841</v>
      </c>
      <c r="Q15" s="50">
        <f t="shared" si="3"/>
        <v>1822</v>
      </c>
      <c r="R15" s="50">
        <f t="shared" si="3"/>
        <v>877</v>
      </c>
      <c r="S15" s="50">
        <f t="shared" si="3"/>
        <v>625</v>
      </c>
      <c r="T15" s="50">
        <f t="shared" si="3"/>
        <v>556</v>
      </c>
      <c r="U15" s="50">
        <f t="shared" si="3"/>
        <v>380</v>
      </c>
      <c r="V15" s="50">
        <f t="shared" si="4"/>
        <v>5101</v>
      </c>
      <c r="W15" s="49">
        <v>839</v>
      </c>
      <c r="X15" s="49">
        <v>286</v>
      </c>
      <c r="Y15" s="49">
        <v>154</v>
      </c>
      <c r="Z15" s="50">
        <f t="shared" si="5"/>
        <v>1279</v>
      </c>
      <c r="AA15" s="49">
        <v>11</v>
      </c>
      <c r="AB15" s="49">
        <v>6</v>
      </c>
      <c r="AC15" s="49">
        <v>8</v>
      </c>
      <c r="AD15" s="50">
        <f t="shared" si="6"/>
        <v>25</v>
      </c>
      <c r="AE15" s="50">
        <f t="shared" si="7"/>
        <v>850</v>
      </c>
      <c r="AF15" s="50">
        <f t="shared" si="7"/>
        <v>292</v>
      </c>
      <c r="AG15" s="50">
        <f t="shared" si="7"/>
        <v>162</v>
      </c>
      <c r="AH15" s="55">
        <f t="shared" si="7"/>
        <v>1304</v>
      </c>
    </row>
    <row r="16" spans="1:34" s="53" customFormat="1" ht="18.75" customHeight="1">
      <c r="A16" s="54" t="s">
        <v>27</v>
      </c>
      <c r="B16" s="49">
        <v>2024</v>
      </c>
      <c r="C16" s="49">
        <v>4811</v>
      </c>
      <c r="D16" s="49">
        <v>1995</v>
      </c>
      <c r="E16" s="49">
        <v>1965</v>
      </c>
      <c r="F16" s="49">
        <v>1451</v>
      </c>
      <c r="G16" s="49">
        <v>1123</v>
      </c>
      <c r="H16" s="50">
        <f t="shared" si="1"/>
        <v>13369</v>
      </c>
      <c r="I16" s="49">
        <v>19</v>
      </c>
      <c r="J16" s="49">
        <v>132</v>
      </c>
      <c r="K16" s="49">
        <v>98</v>
      </c>
      <c r="L16" s="49">
        <v>88</v>
      </c>
      <c r="M16" s="49">
        <v>57</v>
      </c>
      <c r="N16" s="49">
        <v>74</v>
      </c>
      <c r="O16" s="50">
        <f t="shared" si="2"/>
        <v>468</v>
      </c>
      <c r="P16" s="50">
        <f t="shared" si="3"/>
        <v>2043</v>
      </c>
      <c r="Q16" s="50">
        <f t="shared" si="3"/>
        <v>4943</v>
      </c>
      <c r="R16" s="50">
        <f t="shared" si="3"/>
        <v>2093</v>
      </c>
      <c r="S16" s="50">
        <f t="shared" si="3"/>
        <v>2053</v>
      </c>
      <c r="T16" s="50">
        <f t="shared" si="3"/>
        <v>1508</v>
      </c>
      <c r="U16" s="50">
        <f t="shared" si="3"/>
        <v>1197</v>
      </c>
      <c r="V16" s="50">
        <f t="shared" si="4"/>
        <v>13837</v>
      </c>
      <c r="W16" s="49">
        <v>1661</v>
      </c>
      <c r="X16" s="49">
        <v>631</v>
      </c>
      <c r="Y16" s="49">
        <v>495</v>
      </c>
      <c r="Z16" s="50">
        <f t="shared" si="5"/>
        <v>2787</v>
      </c>
      <c r="AA16" s="49">
        <v>14</v>
      </c>
      <c r="AB16" s="49">
        <v>20</v>
      </c>
      <c r="AC16" s="49">
        <v>20</v>
      </c>
      <c r="AD16" s="50">
        <f t="shared" si="6"/>
        <v>54</v>
      </c>
      <c r="AE16" s="50">
        <f t="shared" si="7"/>
        <v>1675</v>
      </c>
      <c r="AF16" s="50">
        <f t="shared" si="7"/>
        <v>651</v>
      </c>
      <c r="AG16" s="50">
        <f t="shared" si="7"/>
        <v>515</v>
      </c>
      <c r="AH16" s="55">
        <f t="shared" si="7"/>
        <v>2841</v>
      </c>
    </row>
    <row r="17" spans="1:34" s="53" customFormat="1" ht="18.75" customHeight="1">
      <c r="A17" s="54" t="s">
        <v>28</v>
      </c>
      <c r="B17" s="49">
        <v>2292</v>
      </c>
      <c r="C17" s="49">
        <v>5745</v>
      </c>
      <c r="D17" s="49">
        <v>2874</v>
      </c>
      <c r="E17" s="49">
        <v>2312</v>
      </c>
      <c r="F17" s="49">
        <v>1830</v>
      </c>
      <c r="G17" s="49">
        <v>1284</v>
      </c>
      <c r="H17" s="50">
        <f t="shared" si="1"/>
        <v>16337</v>
      </c>
      <c r="I17" s="49">
        <v>15</v>
      </c>
      <c r="J17" s="49">
        <v>101</v>
      </c>
      <c r="K17" s="49">
        <v>118</v>
      </c>
      <c r="L17" s="49">
        <v>96</v>
      </c>
      <c r="M17" s="49">
        <v>65</v>
      </c>
      <c r="N17" s="49">
        <v>64</v>
      </c>
      <c r="O17" s="50">
        <f t="shared" si="2"/>
        <v>459</v>
      </c>
      <c r="P17" s="50">
        <f t="shared" si="3"/>
        <v>2307</v>
      </c>
      <c r="Q17" s="50">
        <f t="shared" si="3"/>
        <v>5846</v>
      </c>
      <c r="R17" s="50">
        <f t="shared" si="3"/>
        <v>2992</v>
      </c>
      <c r="S17" s="50">
        <f t="shared" si="3"/>
        <v>2408</v>
      </c>
      <c r="T17" s="50">
        <f t="shared" si="3"/>
        <v>1895</v>
      </c>
      <c r="U17" s="50">
        <f t="shared" si="3"/>
        <v>1348</v>
      </c>
      <c r="V17" s="50">
        <f t="shared" si="4"/>
        <v>16796</v>
      </c>
      <c r="W17" s="49">
        <v>1778</v>
      </c>
      <c r="X17" s="49">
        <v>873</v>
      </c>
      <c r="Y17" s="49">
        <v>638</v>
      </c>
      <c r="Z17" s="50">
        <f t="shared" si="5"/>
        <v>3289</v>
      </c>
      <c r="AA17" s="49">
        <v>15</v>
      </c>
      <c r="AB17" s="49">
        <v>13</v>
      </c>
      <c r="AC17" s="49">
        <v>12</v>
      </c>
      <c r="AD17" s="50">
        <f t="shared" si="6"/>
        <v>40</v>
      </c>
      <c r="AE17" s="50">
        <f t="shared" si="7"/>
        <v>1793</v>
      </c>
      <c r="AF17" s="50">
        <f t="shared" si="7"/>
        <v>886</v>
      </c>
      <c r="AG17" s="50">
        <f t="shared" si="7"/>
        <v>650</v>
      </c>
      <c r="AH17" s="55">
        <f t="shared" si="7"/>
        <v>3329</v>
      </c>
    </row>
    <row r="18" spans="1:34" s="53" customFormat="1" ht="18.75" customHeight="1">
      <c r="A18" s="54" t="s">
        <v>29</v>
      </c>
      <c r="B18" s="49">
        <v>879</v>
      </c>
      <c r="C18" s="49">
        <v>1622</v>
      </c>
      <c r="D18" s="49">
        <v>610</v>
      </c>
      <c r="E18" s="49">
        <v>469</v>
      </c>
      <c r="F18" s="49">
        <v>355</v>
      </c>
      <c r="G18" s="49">
        <v>284</v>
      </c>
      <c r="H18" s="50">
        <f t="shared" si="1"/>
        <v>4219</v>
      </c>
      <c r="I18" s="49">
        <v>13</v>
      </c>
      <c r="J18" s="49">
        <v>34</v>
      </c>
      <c r="K18" s="49">
        <v>19</v>
      </c>
      <c r="L18" s="49">
        <v>12</v>
      </c>
      <c r="M18" s="49">
        <v>11</v>
      </c>
      <c r="N18" s="49">
        <v>12</v>
      </c>
      <c r="O18" s="50">
        <f t="shared" si="2"/>
        <v>101</v>
      </c>
      <c r="P18" s="50">
        <f t="shared" si="3"/>
        <v>892</v>
      </c>
      <c r="Q18" s="50">
        <f t="shared" si="3"/>
        <v>1656</v>
      </c>
      <c r="R18" s="50">
        <f t="shared" si="3"/>
        <v>629</v>
      </c>
      <c r="S18" s="50">
        <f t="shared" si="3"/>
        <v>481</v>
      </c>
      <c r="T18" s="50">
        <f t="shared" si="3"/>
        <v>366</v>
      </c>
      <c r="U18" s="50">
        <f t="shared" si="3"/>
        <v>296</v>
      </c>
      <c r="V18" s="50">
        <f t="shared" si="4"/>
        <v>4320</v>
      </c>
      <c r="W18" s="49">
        <v>558</v>
      </c>
      <c r="X18" s="49">
        <v>236</v>
      </c>
      <c r="Y18" s="49">
        <v>164</v>
      </c>
      <c r="Z18" s="50">
        <f t="shared" si="5"/>
        <v>958</v>
      </c>
      <c r="AA18" s="49">
        <v>3</v>
      </c>
      <c r="AB18" s="49">
        <v>2</v>
      </c>
      <c r="AC18" s="49">
        <v>6</v>
      </c>
      <c r="AD18" s="50">
        <f t="shared" si="6"/>
        <v>11</v>
      </c>
      <c r="AE18" s="50">
        <f t="shared" si="7"/>
        <v>561</v>
      </c>
      <c r="AF18" s="50">
        <f t="shared" si="7"/>
        <v>238</v>
      </c>
      <c r="AG18" s="50">
        <f t="shared" si="7"/>
        <v>170</v>
      </c>
      <c r="AH18" s="55">
        <f t="shared" si="7"/>
        <v>969</v>
      </c>
    </row>
    <row r="19" spans="1:34" s="53" customFormat="1" ht="18.75" customHeight="1">
      <c r="A19" s="54" t="s">
        <v>30</v>
      </c>
      <c r="B19" s="49">
        <v>841</v>
      </c>
      <c r="C19" s="49">
        <v>2400</v>
      </c>
      <c r="D19" s="49">
        <v>1327</v>
      </c>
      <c r="E19" s="49">
        <v>862</v>
      </c>
      <c r="F19" s="49">
        <v>663</v>
      </c>
      <c r="G19" s="49">
        <v>433</v>
      </c>
      <c r="H19" s="50">
        <f t="shared" si="1"/>
        <v>6526</v>
      </c>
      <c r="I19" s="49">
        <v>8</v>
      </c>
      <c r="J19" s="49">
        <v>53</v>
      </c>
      <c r="K19" s="49">
        <v>63</v>
      </c>
      <c r="L19" s="49">
        <v>34</v>
      </c>
      <c r="M19" s="49">
        <v>15</v>
      </c>
      <c r="N19" s="49">
        <v>20</v>
      </c>
      <c r="O19" s="50">
        <f t="shared" si="2"/>
        <v>193</v>
      </c>
      <c r="P19" s="50">
        <f t="shared" si="3"/>
        <v>849</v>
      </c>
      <c r="Q19" s="50">
        <f t="shared" si="3"/>
        <v>2453</v>
      </c>
      <c r="R19" s="50">
        <f t="shared" si="3"/>
        <v>1390</v>
      </c>
      <c r="S19" s="50">
        <f t="shared" si="3"/>
        <v>896</v>
      </c>
      <c r="T19" s="50">
        <f t="shared" si="3"/>
        <v>678</v>
      </c>
      <c r="U19" s="50">
        <f t="shared" si="3"/>
        <v>453</v>
      </c>
      <c r="V19" s="50">
        <f t="shared" si="4"/>
        <v>6719</v>
      </c>
      <c r="W19" s="49">
        <v>791</v>
      </c>
      <c r="X19" s="49">
        <v>380</v>
      </c>
      <c r="Y19" s="49">
        <v>264</v>
      </c>
      <c r="Z19" s="50">
        <f t="shared" si="5"/>
        <v>1435</v>
      </c>
      <c r="AA19" s="49">
        <v>6</v>
      </c>
      <c r="AB19" s="49">
        <v>12</v>
      </c>
      <c r="AC19" s="49">
        <v>4</v>
      </c>
      <c r="AD19" s="50">
        <f t="shared" si="6"/>
        <v>22</v>
      </c>
      <c r="AE19" s="50">
        <f>SUM(W19,AA19)</f>
        <v>797</v>
      </c>
      <c r="AF19" s="50">
        <f t="shared" si="7"/>
        <v>392</v>
      </c>
      <c r="AG19" s="50">
        <f t="shared" si="7"/>
        <v>268</v>
      </c>
      <c r="AH19" s="55">
        <f t="shared" si="7"/>
        <v>1457</v>
      </c>
    </row>
    <row r="20" spans="1:34" s="53" customFormat="1" ht="18.75" customHeight="1">
      <c r="A20" s="54" t="s">
        <v>31</v>
      </c>
      <c r="B20" s="49">
        <v>1916</v>
      </c>
      <c r="C20" s="49">
        <v>4361</v>
      </c>
      <c r="D20" s="49">
        <v>1598</v>
      </c>
      <c r="E20" s="49">
        <v>1317</v>
      </c>
      <c r="F20" s="49">
        <v>937</v>
      </c>
      <c r="G20" s="49">
        <v>707</v>
      </c>
      <c r="H20" s="50">
        <f t="shared" si="1"/>
        <v>10836</v>
      </c>
      <c r="I20" s="49">
        <v>15</v>
      </c>
      <c r="J20" s="49">
        <v>100</v>
      </c>
      <c r="K20" s="49">
        <v>55</v>
      </c>
      <c r="L20" s="49">
        <v>54</v>
      </c>
      <c r="M20" s="49">
        <v>35</v>
      </c>
      <c r="N20" s="49">
        <v>38</v>
      </c>
      <c r="O20" s="50">
        <f t="shared" si="2"/>
        <v>297</v>
      </c>
      <c r="P20" s="50">
        <f t="shared" si="3"/>
        <v>1931</v>
      </c>
      <c r="Q20" s="50">
        <f t="shared" si="3"/>
        <v>4461</v>
      </c>
      <c r="R20" s="50">
        <f t="shared" si="3"/>
        <v>1653</v>
      </c>
      <c r="S20" s="50">
        <f t="shared" si="3"/>
        <v>1371</v>
      </c>
      <c r="T20" s="50">
        <f t="shared" si="3"/>
        <v>972</v>
      </c>
      <c r="U20" s="50">
        <f t="shared" si="3"/>
        <v>745</v>
      </c>
      <c r="V20" s="50">
        <f t="shared" si="4"/>
        <v>11133</v>
      </c>
      <c r="W20" s="49">
        <v>1450</v>
      </c>
      <c r="X20" s="49">
        <v>588</v>
      </c>
      <c r="Y20" s="49">
        <v>397</v>
      </c>
      <c r="Z20" s="50">
        <f t="shared" si="5"/>
        <v>2435</v>
      </c>
      <c r="AA20" s="49">
        <v>15</v>
      </c>
      <c r="AB20" s="49">
        <v>10</v>
      </c>
      <c r="AC20" s="49">
        <v>9</v>
      </c>
      <c r="AD20" s="50">
        <f t="shared" si="6"/>
        <v>34</v>
      </c>
      <c r="AE20" s="50">
        <f t="shared" si="7"/>
        <v>1465</v>
      </c>
      <c r="AF20" s="50">
        <f t="shared" si="7"/>
        <v>598</v>
      </c>
      <c r="AG20" s="50">
        <f t="shared" si="7"/>
        <v>406</v>
      </c>
      <c r="AH20" s="55">
        <f t="shared" si="7"/>
        <v>2469</v>
      </c>
    </row>
    <row r="21" spans="1:34" s="53" customFormat="1" ht="18.75" customHeight="1">
      <c r="A21" s="54" t="s">
        <v>32</v>
      </c>
      <c r="B21" s="49">
        <v>900</v>
      </c>
      <c r="C21" s="49">
        <v>1840</v>
      </c>
      <c r="D21" s="49">
        <v>946</v>
      </c>
      <c r="E21" s="49">
        <v>706</v>
      </c>
      <c r="F21" s="49">
        <v>550</v>
      </c>
      <c r="G21" s="49">
        <v>281</v>
      </c>
      <c r="H21" s="50">
        <f t="shared" si="1"/>
        <v>5223</v>
      </c>
      <c r="I21" s="49">
        <v>7</v>
      </c>
      <c r="J21" s="49">
        <v>40</v>
      </c>
      <c r="K21" s="49">
        <v>39</v>
      </c>
      <c r="L21" s="49">
        <v>30</v>
      </c>
      <c r="M21" s="49">
        <v>19</v>
      </c>
      <c r="N21" s="49">
        <v>23</v>
      </c>
      <c r="O21" s="50">
        <f t="shared" si="2"/>
        <v>158</v>
      </c>
      <c r="P21" s="50">
        <f t="shared" si="3"/>
        <v>907</v>
      </c>
      <c r="Q21" s="50">
        <f t="shared" si="3"/>
        <v>1880</v>
      </c>
      <c r="R21" s="50">
        <f t="shared" si="3"/>
        <v>985</v>
      </c>
      <c r="S21" s="50">
        <f t="shared" si="3"/>
        <v>736</v>
      </c>
      <c r="T21" s="50">
        <f t="shared" si="3"/>
        <v>569</v>
      </c>
      <c r="U21" s="50">
        <f t="shared" si="3"/>
        <v>304</v>
      </c>
      <c r="V21" s="50">
        <f t="shared" si="4"/>
        <v>5381</v>
      </c>
      <c r="W21" s="49">
        <v>786</v>
      </c>
      <c r="X21" s="49">
        <v>311</v>
      </c>
      <c r="Y21" s="49">
        <v>190</v>
      </c>
      <c r="Z21" s="50">
        <f t="shared" si="5"/>
        <v>1287</v>
      </c>
      <c r="AA21" s="49">
        <v>8</v>
      </c>
      <c r="AB21" s="49">
        <v>10</v>
      </c>
      <c r="AC21" s="49">
        <v>4</v>
      </c>
      <c r="AD21" s="50">
        <f t="shared" si="6"/>
        <v>22</v>
      </c>
      <c r="AE21" s="50">
        <f t="shared" si="7"/>
        <v>794</v>
      </c>
      <c r="AF21" s="50">
        <f t="shared" si="7"/>
        <v>321</v>
      </c>
      <c r="AG21" s="50">
        <f t="shared" si="7"/>
        <v>194</v>
      </c>
      <c r="AH21" s="55">
        <f t="shared" si="7"/>
        <v>1309</v>
      </c>
    </row>
    <row r="22" spans="1:34" s="53" customFormat="1" ht="18.75" customHeight="1">
      <c r="A22" s="54" t="s">
        <v>33</v>
      </c>
      <c r="B22" s="49">
        <v>1914</v>
      </c>
      <c r="C22" s="49">
        <v>2558</v>
      </c>
      <c r="D22" s="49">
        <v>1152</v>
      </c>
      <c r="E22" s="49">
        <v>871</v>
      </c>
      <c r="F22" s="49">
        <v>688</v>
      </c>
      <c r="G22" s="49">
        <v>478</v>
      </c>
      <c r="H22" s="50">
        <f t="shared" si="1"/>
        <v>7661</v>
      </c>
      <c r="I22" s="49">
        <v>31</v>
      </c>
      <c r="J22" s="49">
        <v>103</v>
      </c>
      <c r="K22" s="49">
        <v>53</v>
      </c>
      <c r="L22" s="49">
        <v>37</v>
      </c>
      <c r="M22" s="49">
        <v>24</v>
      </c>
      <c r="N22" s="49">
        <v>26</v>
      </c>
      <c r="O22" s="50">
        <f t="shared" si="2"/>
        <v>274</v>
      </c>
      <c r="P22" s="50">
        <f aca="true" t="shared" si="8" ref="P22:U68">SUM(B22,I22)</f>
        <v>1945</v>
      </c>
      <c r="Q22" s="50">
        <f t="shared" si="8"/>
        <v>2661</v>
      </c>
      <c r="R22" s="50">
        <f t="shared" si="8"/>
        <v>1205</v>
      </c>
      <c r="S22" s="50">
        <f t="shared" si="8"/>
        <v>908</v>
      </c>
      <c r="T22" s="50">
        <f t="shared" si="8"/>
        <v>712</v>
      </c>
      <c r="U22" s="50">
        <f t="shared" si="8"/>
        <v>504</v>
      </c>
      <c r="V22" s="50">
        <f t="shared" si="4"/>
        <v>7935</v>
      </c>
      <c r="W22" s="49">
        <v>949</v>
      </c>
      <c r="X22" s="49">
        <v>477</v>
      </c>
      <c r="Y22" s="49">
        <v>261</v>
      </c>
      <c r="Z22" s="50">
        <f t="shared" si="5"/>
        <v>1687</v>
      </c>
      <c r="AA22" s="49">
        <v>6</v>
      </c>
      <c r="AB22" s="49">
        <v>13</v>
      </c>
      <c r="AC22" s="49">
        <v>9</v>
      </c>
      <c r="AD22" s="50">
        <f t="shared" si="6"/>
        <v>28</v>
      </c>
      <c r="AE22" s="50">
        <f t="shared" si="7"/>
        <v>955</v>
      </c>
      <c r="AF22" s="50">
        <f t="shared" si="7"/>
        <v>490</v>
      </c>
      <c r="AG22" s="50">
        <f t="shared" si="7"/>
        <v>270</v>
      </c>
      <c r="AH22" s="55">
        <f t="shared" si="7"/>
        <v>1715</v>
      </c>
    </row>
    <row r="23" spans="1:34" s="53" customFormat="1" ht="18.75" customHeight="1">
      <c r="A23" s="54" t="s">
        <v>34</v>
      </c>
      <c r="B23" s="49">
        <v>408</v>
      </c>
      <c r="C23" s="49">
        <v>1645</v>
      </c>
      <c r="D23" s="49">
        <v>817</v>
      </c>
      <c r="E23" s="49">
        <v>670</v>
      </c>
      <c r="F23" s="49">
        <v>525</v>
      </c>
      <c r="G23" s="49">
        <v>306</v>
      </c>
      <c r="H23" s="50">
        <f t="shared" si="1"/>
        <v>4371</v>
      </c>
      <c r="I23" s="49">
        <v>5</v>
      </c>
      <c r="J23" s="49">
        <v>51</v>
      </c>
      <c r="K23" s="49">
        <v>42</v>
      </c>
      <c r="L23" s="49">
        <v>34</v>
      </c>
      <c r="M23" s="49">
        <v>21</v>
      </c>
      <c r="N23" s="49">
        <v>8</v>
      </c>
      <c r="O23" s="50">
        <f t="shared" si="2"/>
        <v>161</v>
      </c>
      <c r="P23" s="50">
        <f t="shared" si="8"/>
        <v>413</v>
      </c>
      <c r="Q23" s="50">
        <f t="shared" si="8"/>
        <v>1696</v>
      </c>
      <c r="R23" s="50">
        <f t="shared" si="8"/>
        <v>859</v>
      </c>
      <c r="S23" s="50">
        <f t="shared" si="8"/>
        <v>704</v>
      </c>
      <c r="T23" s="50">
        <f t="shared" si="8"/>
        <v>546</v>
      </c>
      <c r="U23" s="50">
        <f t="shared" si="8"/>
        <v>314</v>
      </c>
      <c r="V23" s="50">
        <f t="shared" si="4"/>
        <v>4532</v>
      </c>
      <c r="W23" s="49">
        <v>484</v>
      </c>
      <c r="X23" s="49">
        <v>319</v>
      </c>
      <c r="Y23" s="49">
        <v>200</v>
      </c>
      <c r="Z23" s="50">
        <f t="shared" si="5"/>
        <v>1003</v>
      </c>
      <c r="AA23" s="49">
        <v>7</v>
      </c>
      <c r="AB23" s="49">
        <v>5</v>
      </c>
      <c r="AC23" s="49">
        <v>7</v>
      </c>
      <c r="AD23" s="50">
        <f t="shared" si="6"/>
        <v>19</v>
      </c>
      <c r="AE23" s="50">
        <f t="shared" si="7"/>
        <v>491</v>
      </c>
      <c r="AF23" s="50">
        <f t="shared" si="7"/>
        <v>324</v>
      </c>
      <c r="AG23" s="50">
        <f t="shared" si="7"/>
        <v>207</v>
      </c>
      <c r="AH23" s="55">
        <f t="shared" si="7"/>
        <v>1022</v>
      </c>
    </row>
    <row r="24" spans="1:34" s="53" customFormat="1" ht="18.75" customHeight="1">
      <c r="A24" s="54" t="s">
        <v>35</v>
      </c>
      <c r="B24" s="49">
        <v>1327</v>
      </c>
      <c r="C24" s="49">
        <v>3628</v>
      </c>
      <c r="D24" s="49">
        <v>1924</v>
      </c>
      <c r="E24" s="49">
        <v>1285</v>
      </c>
      <c r="F24" s="49">
        <v>1149</v>
      </c>
      <c r="G24" s="49">
        <v>758</v>
      </c>
      <c r="H24" s="50">
        <f>SUM(B24:G24)</f>
        <v>10071</v>
      </c>
      <c r="I24" s="49">
        <v>8</v>
      </c>
      <c r="J24" s="49">
        <v>98</v>
      </c>
      <c r="K24" s="49">
        <v>94</v>
      </c>
      <c r="L24" s="49">
        <v>66</v>
      </c>
      <c r="M24" s="49">
        <v>55</v>
      </c>
      <c r="N24" s="49">
        <v>50</v>
      </c>
      <c r="O24" s="50">
        <f t="shared" si="2"/>
        <v>371</v>
      </c>
      <c r="P24" s="50">
        <f t="shared" si="8"/>
        <v>1335</v>
      </c>
      <c r="Q24" s="50">
        <f t="shared" si="8"/>
        <v>3726</v>
      </c>
      <c r="R24" s="50">
        <f t="shared" si="8"/>
        <v>2018</v>
      </c>
      <c r="S24" s="50">
        <f t="shared" si="8"/>
        <v>1351</v>
      </c>
      <c r="T24" s="50">
        <f t="shared" si="8"/>
        <v>1204</v>
      </c>
      <c r="U24" s="50">
        <f t="shared" si="8"/>
        <v>808</v>
      </c>
      <c r="V24" s="50">
        <f t="shared" si="4"/>
        <v>10442</v>
      </c>
      <c r="W24" s="49">
        <v>1087</v>
      </c>
      <c r="X24" s="49">
        <v>704</v>
      </c>
      <c r="Y24" s="49">
        <v>420</v>
      </c>
      <c r="Z24" s="50">
        <f t="shared" si="5"/>
        <v>2211</v>
      </c>
      <c r="AA24" s="49">
        <v>7</v>
      </c>
      <c r="AB24" s="49">
        <v>13</v>
      </c>
      <c r="AC24" s="49">
        <v>14</v>
      </c>
      <c r="AD24" s="50">
        <f t="shared" si="6"/>
        <v>34</v>
      </c>
      <c r="AE24" s="50">
        <f t="shared" si="7"/>
        <v>1094</v>
      </c>
      <c r="AF24" s="50">
        <f t="shared" si="7"/>
        <v>717</v>
      </c>
      <c r="AG24" s="50">
        <f t="shared" si="7"/>
        <v>434</v>
      </c>
      <c r="AH24" s="55">
        <f t="shared" si="7"/>
        <v>2245</v>
      </c>
    </row>
    <row r="25" spans="1:34" s="53" customFormat="1" ht="18.75" customHeight="1">
      <c r="A25" s="54" t="s">
        <v>36</v>
      </c>
      <c r="B25" s="49">
        <v>1229</v>
      </c>
      <c r="C25" s="49">
        <v>4889</v>
      </c>
      <c r="D25" s="49">
        <v>2291</v>
      </c>
      <c r="E25" s="49">
        <v>1675</v>
      </c>
      <c r="F25" s="49">
        <v>1306</v>
      </c>
      <c r="G25" s="49">
        <v>886</v>
      </c>
      <c r="H25" s="50">
        <f>SUM(B25:G25)</f>
        <v>12276</v>
      </c>
      <c r="I25" s="49">
        <v>10</v>
      </c>
      <c r="J25" s="49">
        <v>132</v>
      </c>
      <c r="K25" s="49">
        <v>98</v>
      </c>
      <c r="L25" s="49">
        <v>62</v>
      </c>
      <c r="M25" s="49">
        <v>67</v>
      </c>
      <c r="N25" s="49">
        <v>42</v>
      </c>
      <c r="O25" s="50">
        <f t="shared" si="2"/>
        <v>411</v>
      </c>
      <c r="P25" s="50">
        <f t="shared" si="8"/>
        <v>1239</v>
      </c>
      <c r="Q25" s="50">
        <f t="shared" si="8"/>
        <v>5021</v>
      </c>
      <c r="R25" s="50">
        <f t="shared" si="8"/>
        <v>2389</v>
      </c>
      <c r="S25" s="50">
        <f t="shared" si="8"/>
        <v>1737</v>
      </c>
      <c r="T25" s="50">
        <f t="shared" si="8"/>
        <v>1373</v>
      </c>
      <c r="U25" s="50">
        <f t="shared" si="8"/>
        <v>928</v>
      </c>
      <c r="V25" s="50">
        <f t="shared" si="4"/>
        <v>12687</v>
      </c>
      <c r="W25" s="49">
        <v>1407</v>
      </c>
      <c r="X25" s="49">
        <v>697</v>
      </c>
      <c r="Y25" s="49">
        <v>499</v>
      </c>
      <c r="Z25" s="50">
        <f t="shared" si="5"/>
        <v>2603</v>
      </c>
      <c r="AA25" s="49">
        <v>18</v>
      </c>
      <c r="AB25" s="49">
        <v>16</v>
      </c>
      <c r="AC25" s="49">
        <v>14</v>
      </c>
      <c r="AD25" s="50">
        <f t="shared" si="6"/>
        <v>48</v>
      </c>
      <c r="AE25" s="50">
        <f t="shared" si="7"/>
        <v>1425</v>
      </c>
      <c r="AF25" s="50">
        <f t="shared" si="7"/>
        <v>713</v>
      </c>
      <c r="AG25" s="50">
        <f t="shared" si="7"/>
        <v>513</v>
      </c>
      <c r="AH25" s="55">
        <f t="shared" si="7"/>
        <v>2651</v>
      </c>
    </row>
    <row r="26" spans="1:34" s="53" customFormat="1" ht="18.75" customHeight="1">
      <c r="A26" s="54" t="s">
        <v>37</v>
      </c>
      <c r="B26" s="49">
        <v>1508</v>
      </c>
      <c r="C26" s="49">
        <v>4625</v>
      </c>
      <c r="D26" s="49">
        <v>2491</v>
      </c>
      <c r="E26" s="49">
        <v>1906</v>
      </c>
      <c r="F26" s="49">
        <v>1340</v>
      </c>
      <c r="G26" s="49">
        <v>1067</v>
      </c>
      <c r="H26" s="50">
        <f>SUM(B26:G26)</f>
        <v>12937</v>
      </c>
      <c r="I26" s="49">
        <v>17</v>
      </c>
      <c r="J26" s="49">
        <v>152</v>
      </c>
      <c r="K26" s="49">
        <v>131</v>
      </c>
      <c r="L26" s="49">
        <v>105</v>
      </c>
      <c r="M26" s="49">
        <v>86</v>
      </c>
      <c r="N26" s="49">
        <v>75</v>
      </c>
      <c r="O26" s="50">
        <f t="shared" si="2"/>
        <v>566</v>
      </c>
      <c r="P26" s="50">
        <f t="shared" si="8"/>
        <v>1525</v>
      </c>
      <c r="Q26" s="50">
        <f t="shared" si="8"/>
        <v>4777</v>
      </c>
      <c r="R26" s="50">
        <f t="shared" si="8"/>
        <v>2622</v>
      </c>
      <c r="S26" s="50">
        <f t="shared" si="8"/>
        <v>2011</v>
      </c>
      <c r="T26" s="50">
        <f t="shared" si="8"/>
        <v>1426</v>
      </c>
      <c r="U26" s="50">
        <f t="shared" si="8"/>
        <v>1142</v>
      </c>
      <c r="V26" s="50">
        <f t="shared" si="4"/>
        <v>13503</v>
      </c>
      <c r="W26" s="49">
        <v>1313</v>
      </c>
      <c r="X26" s="49">
        <v>832</v>
      </c>
      <c r="Y26" s="49">
        <v>370</v>
      </c>
      <c r="Z26" s="50">
        <f t="shared" si="5"/>
        <v>2515</v>
      </c>
      <c r="AA26" s="49">
        <v>17</v>
      </c>
      <c r="AB26" s="49">
        <v>33</v>
      </c>
      <c r="AC26" s="49">
        <v>20</v>
      </c>
      <c r="AD26" s="50">
        <f t="shared" si="6"/>
        <v>70</v>
      </c>
      <c r="AE26" s="50">
        <f t="shared" si="7"/>
        <v>1330</v>
      </c>
      <c r="AF26" s="50">
        <f t="shared" si="7"/>
        <v>865</v>
      </c>
      <c r="AG26" s="50">
        <f t="shared" si="7"/>
        <v>390</v>
      </c>
      <c r="AH26" s="55">
        <f t="shared" si="7"/>
        <v>2585</v>
      </c>
    </row>
    <row r="27" spans="1:34" s="53" customFormat="1" ht="18.75" customHeight="1">
      <c r="A27" s="54" t="s">
        <v>38</v>
      </c>
      <c r="B27" s="49">
        <v>1019</v>
      </c>
      <c r="C27" s="49">
        <v>2783</v>
      </c>
      <c r="D27" s="49">
        <v>1338</v>
      </c>
      <c r="E27" s="49">
        <v>996</v>
      </c>
      <c r="F27" s="49">
        <v>820</v>
      </c>
      <c r="G27" s="49">
        <v>573</v>
      </c>
      <c r="H27" s="50">
        <f>SUM(B27:G27)</f>
        <v>7529</v>
      </c>
      <c r="I27" s="49">
        <v>17</v>
      </c>
      <c r="J27" s="49">
        <v>112</v>
      </c>
      <c r="K27" s="49">
        <v>71</v>
      </c>
      <c r="L27" s="49">
        <v>57</v>
      </c>
      <c r="M27" s="49">
        <v>36</v>
      </c>
      <c r="N27" s="49">
        <v>33</v>
      </c>
      <c r="O27" s="50">
        <f t="shared" si="2"/>
        <v>326</v>
      </c>
      <c r="P27" s="50">
        <f t="shared" si="8"/>
        <v>1036</v>
      </c>
      <c r="Q27" s="50">
        <f t="shared" si="8"/>
        <v>2895</v>
      </c>
      <c r="R27" s="50">
        <f t="shared" si="8"/>
        <v>1409</v>
      </c>
      <c r="S27" s="50">
        <f t="shared" si="8"/>
        <v>1053</v>
      </c>
      <c r="T27" s="50">
        <f t="shared" si="8"/>
        <v>856</v>
      </c>
      <c r="U27" s="50">
        <f t="shared" si="8"/>
        <v>606</v>
      </c>
      <c r="V27" s="50">
        <f t="shared" si="4"/>
        <v>7855</v>
      </c>
      <c r="W27" s="49">
        <v>1088</v>
      </c>
      <c r="X27" s="49">
        <v>697</v>
      </c>
      <c r="Y27" s="49">
        <v>265</v>
      </c>
      <c r="Z27" s="50">
        <f t="shared" si="5"/>
        <v>2050</v>
      </c>
      <c r="AA27" s="49">
        <v>15</v>
      </c>
      <c r="AB27" s="49">
        <v>20</v>
      </c>
      <c r="AC27" s="49">
        <v>10</v>
      </c>
      <c r="AD27" s="50">
        <f t="shared" si="6"/>
        <v>45</v>
      </c>
      <c r="AE27" s="50">
        <f t="shared" si="7"/>
        <v>1103</v>
      </c>
      <c r="AF27" s="50">
        <f t="shared" si="7"/>
        <v>717</v>
      </c>
      <c r="AG27" s="50">
        <f t="shared" si="7"/>
        <v>275</v>
      </c>
      <c r="AH27" s="55">
        <f t="shared" si="7"/>
        <v>2095</v>
      </c>
    </row>
    <row r="28" spans="1:34" s="53" customFormat="1" ht="18.75" customHeight="1">
      <c r="A28" s="54" t="s">
        <v>39</v>
      </c>
      <c r="B28" s="49">
        <v>1542</v>
      </c>
      <c r="C28" s="49">
        <v>2837</v>
      </c>
      <c r="D28" s="49">
        <v>1265</v>
      </c>
      <c r="E28" s="49">
        <v>1098</v>
      </c>
      <c r="F28" s="49">
        <v>929</v>
      </c>
      <c r="G28" s="49">
        <v>607</v>
      </c>
      <c r="H28" s="50">
        <f>SUM(B28:G28)</f>
        <v>8278</v>
      </c>
      <c r="I28" s="49">
        <v>36</v>
      </c>
      <c r="J28" s="49">
        <v>149</v>
      </c>
      <c r="K28" s="49">
        <v>99</v>
      </c>
      <c r="L28" s="49">
        <v>74</v>
      </c>
      <c r="M28" s="49">
        <v>63</v>
      </c>
      <c r="N28" s="49">
        <v>46</v>
      </c>
      <c r="O28" s="50">
        <f t="shared" si="2"/>
        <v>467</v>
      </c>
      <c r="P28" s="50">
        <f t="shared" si="8"/>
        <v>1578</v>
      </c>
      <c r="Q28" s="50">
        <f t="shared" si="8"/>
        <v>2986</v>
      </c>
      <c r="R28" s="50">
        <f t="shared" si="8"/>
        <v>1364</v>
      </c>
      <c r="S28" s="50">
        <f t="shared" si="8"/>
        <v>1172</v>
      </c>
      <c r="T28" s="50">
        <f t="shared" si="8"/>
        <v>992</v>
      </c>
      <c r="U28" s="50">
        <f t="shared" si="8"/>
        <v>653</v>
      </c>
      <c r="V28" s="50">
        <f t="shared" si="4"/>
        <v>8745</v>
      </c>
      <c r="W28" s="49">
        <v>1070</v>
      </c>
      <c r="X28" s="49">
        <v>788</v>
      </c>
      <c r="Y28" s="49">
        <v>223</v>
      </c>
      <c r="Z28" s="50">
        <f t="shared" si="5"/>
        <v>2081</v>
      </c>
      <c r="AA28" s="49">
        <v>16</v>
      </c>
      <c r="AB28" s="49">
        <v>34</v>
      </c>
      <c r="AC28" s="49">
        <v>15</v>
      </c>
      <c r="AD28" s="50">
        <f t="shared" si="6"/>
        <v>65</v>
      </c>
      <c r="AE28" s="50">
        <f t="shared" si="7"/>
        <v>1086</v>
      </c>
      <c r="AF28" s="50">
        <f t="shared" si="7"/>
        <v>822</v>
      </c>
      <c r="AG28" s="50">
        <f t="shared" si="7"/>
        <v>238</v>
      </c>
      <c r="AH28" s="55">
        <f t="shared" si="7"/>
        <v>2146</v>
      </c>
    </row>
    <row r="29" spans="1:34" s="53" customFormat="1" ht="18.75" customHeight="1">
      <c r="A29" s="54" t="s">
        <v>40</v>
      </c>
      <c r="B29" s="50">
        <f>SUM(B6:B28)</f>
        <v>26852</v>
      </c>
      <c r="C29" s="50">
        <f aca="true" t="shared" si="9" ref="C29:AH29">SUM(C6:C28)</f>
        <v>58633</v>
      </c>
      <c r="D29" s="50">
        <f t="shared" si="9"/>
        <v>27716</v>
      </c>
      <c r="E29" s="50">
        <f t="shared" si="9"/>
        <v>21814</v>
      </c>
      <c r="F29" s="50">
        <f t="shared" si="9"/>
        <v>16740</v>
      </c>
      <c r="G29" s="50">
        <f t="shared" si="9"/>
        <v>11720</v>
      </c>
      <c r="H29" s="50">
        <f t="shared" si="9"/>
        <v>163475</v>
      </c>
      <c r="I29" s="50">
        <f t="shared" si="9"/>
        <v>345</v>
      </c>
      <c r="J29" s="50">
        <f t="shared" si="9"/>
        <v>1746</v>
      </c>
      <c r="K29" s="50">
        <f t="shared" si="9"/>
        <v>1312</v>
      </c>
      <c r="L29" s="50">
        <f t="shared" si="9"/>
        <v>976</v>
      </c>
      <c r="M29" s="50">
        <f t="shared" si="9"/>
        <v>711</v>
      </c>
      <c r="N29" s="50">
        <f t="shared" si="9"/>
        <v>649</v>
      </c>
      <c r="O29" s="50">
        <f t="shared" si="9"/>
        <v>5739</v>
      </c>
      <c r="P29" s="50">
        <f>SUM(P6:P28)</f>
        <v>27197</v>
      </c>
      <c r="Q29" s="50">
        <f t="shared" si="9"/>
        <v>60379</v>
      </c>
      <c r="R29" s="50">
        <f t="shared" si="9"/>
        <v>29028</v>
      </c>
      <c r="S29" s="50">
        <f t="shared" si="9"/>
        <v>22790</v>
      </c>
      <c r="T29" s="50">
        <f t="shared" si="9"/>
        <v>17451</v>
      </c>
      <c r="U29" s="50">
        <f t="shared" si="9"/>
        <v>12369</v>
      </c>
      <c r="V29" s="50">
        <f t="shared" si="9"/>
        <v>169214</v>
      </c>
      <c r="W29" s="50">
        <f t="shared" si="9"/>
        <v>20756</v>
      </c>
      <c r="X29" s="50">
        <f t="shared" si="9"/>
        <v>10651</v>
      </c>
      <c r="Y29" s="50">
        <f t="shared" si="9"/>
        <v>5768</v>
      </c>
      <c r="Z29" s="50">
        <f t="shared" si="9"/>
        <v>37175</v>
      </c>
      <c r="AA29" s="50">
        <f t="shared" si="9"/>
        <v>214</v>
      </c>
      <c r="AB29" s="50">
        <f t="shared" si="9"/>
        <v>284</v>
      </c>
      <c r="AC29" s="50">
        <f t="shared" si="9"/>
        <v>206</v>
      </c>
      <c r="AD29" s="50">
        <f t="shared" si="9"/>
        <v>704</v>
      </c>
      <c r="AE29" s="50">
        <f t="shared" si="9"/>
        <v>20970</v>
      </c>
      <c r="AF29" s="50">
        <f>SUM(AF6:AF28)</f>
        <v>10935</v>
      </c>
      <c r="AG29" s="50">
        <f t="shared" si="9"/>
        <v>5974</v>
      </c>
      <c r="AH29" s="55">
        <f t="shared" si="9"/>
        <v>37879</v>
      </c>
    </row>
    <row r="30" spans="1:34" s="53" customFormat="1" ht="18.75" customHeight="1">
      <c r="A30" s="54" t="s">
        <v>41</v>
      </c>
      <c r="B30" s="49">
        <v>1273</v>
      </c>
      <c r="C30" s="49">
        <v>3696</v>
      </c>
      <c r="D30" s="49">
        <v>1639</v>
      </c>
      <c r="E30" s="49">
        <v>1143</v>
      </c>
      <c r="F30" s="49">
        <v>732</v>
      </c>
      <c r="G30" s="49">
        <v>538</v>
      </c>
      <c r="H30" s="50">
        <f aca="true" t="shared" si="10" ref="H30:H55">SUM(B30:G30)</f>
        <v>9021</v>
      </c>
      <c r="I30" s="49">
        <v>6</v>
      </c>
      <c r="J30" s="49">
        <v>119</v>
      </c>
      <c r="K30" s="49">
        <v>102</v>
      </c>
      <c r="L30" s="49">
        <v>69</v>
      </c>
      <c r="M30" s="49">
        <v>38</v>
      </c>
      <c r="N30" s="49">
        <v>48</v>
      </c>
      <c r="O30" s="50">
        <f aca="true" t="shared" si="11" ref="O30:O70">SUM(I30:N30)</f>
        <v>382</v>
      </c>
      <c r="P30" s="50">
        <f t="shared" si="8"/>
        <v>1279</v>
      </c>
      <c r="Q30" s="50">
        <f t="shared" si="8"/>
        <v>3815</v>
      </c>
      <c r="R30" s="50">
        <f>SUM(D30,K30)</f>
        <v>1741</v>
      </c>
      <c r="S30" s="50">
        <f>SUM(E30,L30)</f>
        <v>1212</v>
      </c>
      <c r="T30" s="50">
        <f>SUM(F30,M30)</f>
        <v>770</v>
      </c>
      <c r="U30" s="50">
        <f>SUM(G30,N30)</f>
        <v>586</v>
      </c>
      <c r="V30" s="50">
        <f>SUM(P30:U30)</f>
        <v>9403</v>
      </c>
      <c r="W30" s="49">
        <v>1231</v>
      </c>
      <c r="X30" s="49">
        <v>653</v>
      </c>
      <c r="Y30" s="49">
        <v>689</v>
      </c>
      <c r="Z30" s="50">
        <f t="shared" si="5"/>
        <v>2573</v>
      </c>
      <c r="AA30" s="49">
        <v>17</v>
      </c>
      <c r="AB30" s="49">
        <v>14</v>
      </c>
      <c r="AC30" s="49">
        <v>26</v>
      </c>
      <c r="AD30" s="50">
        <f>SUM(AA30,AB30,AC30)</f>
        <v>57</v>
      </c>
      <c r="AE30" s="50">
        <f>SUM(W30,AA30)</f>
        <v>1248</v>
      </c>
      <c r="AF30" s="50">
        <f>SUM(X30,AB30)</f>
        <v>667</v>
      </c>
      <c r="AG30" s="50">
        <f>SUM(Y30,AC30)</f>
        <v>715</v>
      </c>
      <c r="AH30" s="55">
        <f>SUM(Z30,AD30)</f>
        <v>2630</v>
      </c>
    </row>
    <row r="31" spans="1:34" s="53" customFormat="1" ht="18.75" customHeight="1">
      <c r="A31" s="54" t="s">
        <v>42</v>
      </c>
      <c r="B31" s="49">
        <v>708</v>
      </c>
      <c r="C31" s="49">
        <v>1013</v>
      </c>
      <c r="D31" s="49">
        <v>345</v>
      </c>
      <c r="E31" s="49">
        <v>259</v>
      </c>
      <c r="F31" s="49">
        <v>188</v>
      </c>
      <c r="G31" s="49">
        <v>149</v>
      </c>
      <c r="H31" s="50">
        <f t="shared" si="10"/>
        <v>2662</v>
      </c>
      <c r="I31" s="49">
        <v>16</v>
      </c>
      <c r="J31" s="49">
        <v>55</v>
      </c>
      <c r="K31" s="49">
        <v>29</v>
      </c>
      <c r="L31" s="49">
        <v>17</v>
      </c>
      <c r="M31" s="49">
        <v>13</v>
      </c>
      <c r="N31" s="49">
        <v>21</v>
      </c>
      <c r="O31" s="50">
        <f t="shared" si="11"/>
        <v>151</v>
      </c>
      <c r="P31" s="50">
        <f t="shared" si="8"/>
        <v>724</v>
      </c>
      <c r="Q31" s="50">
        <f t="shared" si="8"/>
        <v>1068</v>
      </c>
      <c r="R31" s="50">
        <f t="shared" si="8"/>
        <v>374</v>
      </c>
      <c r="S31" s="50">
        <f t="shared" si="8"/>
        <v>276</v>
      </c>
      <c r="T31" s="50">
        <f t="shared" si="8"/>
        <v>201</v>
      </c>
      <c r="U31" s="50">
        <f t="shared" si="8"/>
        <v>170</v>
      </c>
      <c r="V31" s="50">
        <f aca="true" t="shared" si="12" ref="V31:V70">SUM(P31:U31)</f>
        <v>2813</v>
      </c>
      <c r="W31" s="49">
        <v>496</v>
      </c>
      <c r="X31" s="49">
        <v>323</v>
      </c>
      <c r="Y31" s="49">
        <v>85</v>
      </c>
      <c r="Z31" s="50">
        <f t="shared" si="5"/>
        <v>904</v>
      </c>
      <c r="AA31" s="49">
        <v>4</v>
      </c>
      <c r="AB31" s="49">
        <v>12</v>
      </c>
      <c r="AC31" s="49">
        <v>2</v>
      </c>
      <c r="AD31" s="50">
        <f aca="true" t="shared" si="13" ref="AD31:AD70">SUM(AA31,AB31,AC31)</f>
        <v>18</v>
      </c>
      <c r="AE31" s="50">
        <f aca="true" t="shared" si="14" ref="AE31:AH70">SUM(W31,AA31)</f>
        <v>500</v>
      </c>
      <c r="AF31" s="50">
        <f t="shared" si="14"/>
        <v>335</v>
      </c>
      <c r="AG31" s="50">
        <f t="shared" si="14"/>
        <v>87</v>
      </c>
      <c r="AH31" s="55">
        <f t="shared" si="14"/>
        <v>922</v>
      </c>
    </row>
    <row r="32" spans="1:34" s="53" customFormat="1" ht="18.75" customHeight="1">
      <c r="A32" s="54" t="s">
        <v>43</v>
      </c>
      <c r="B32" s="49">
        <v>347</v>
      </c>
      <c r="C32" s="49">
        <v>1212</v>
      </c>
      <c r="D32" s="49">
        <v>585</v>
      </c>
      <c r="E32" s="49">
        <v>404</v>
      </c>
      <c r="F32" s="49">
        <v>284</v>
      </c>
      <c r="G32" s="49">
        <v>180</v>
      </c>
      <c r="H32" s="50">
        <f t="shared" si="10"/>
        <v>3012</v>
      </c>
      <c r="I32" s="49">
        <v>6</v>
      </c>
      <c r="J32" s="49">
        <v>25</v>
      </c>
      <c r="K32" s="49">
        <v>20</v>
      </c>
      <c r="L32" s="49">
        <v>7</v>
      </c>
      <c r="M32" s="49">
        <v>6</v>
      </c>
      <c r="N32" s="49">
        <v>7</v>
      </c>
      <c r="O32" s="50">
        <f t="shared" si="11"/>
        <v>71</v>
      </c>
      <c r="P32" s="50">
        <f t="shared" si="8"/>
        <v>353</v>
      </c>
      <c r="Q32" s="50">
        <f t="shared" si="8"/>
        <v>1237</v>
      </c>
      <c r="R32" s="50">
        <f t="shared" si="8"/>
        <v>605</v>
      </c>
      <c r="S32" s="50">
        <f t="shared" si="8"/>
        <v>411</v>
      </c>
      <c r="T32" s="50">
        <f t="shared" si="8"/>
        <v>290</v>
      </c>
      <c r="U32" s="50">
        <f t="shared" si="8"/>
        <v>187</v>
      </c>
      <c r="V32" s="50">
        <f t="shared" si="12"/>
        <v>3083</v>
      </c>
      <c r="W32" s="49">
        <v>452</v>
      </c>
      <c r="X32" s="49">
        <v>215</v>
      </c>
      <c r="Y32" s="49">
        <v>104</v>
      </c>
      <c r="Z32" s="50">
        <f t="shared" si="5"/>
        <v>771</v>
      </c>
      <c r="AA32" s="49">
        <v>6</v>
      </c>
      <c r="AB32" s="49">
        <v>6</v>
      </c>
      <c r="AC32" s="49">
        <v>0</v>
      </c>
      <c r="AD32" s="50">
        <f t="shared" si="13"/>
        <v>12</v>
      </c>
      <c r="AE32" s="50">
        <f t="shared" si="14"/>
        <v>458</v>
      </c>
      <c r="AF32" s="50">
        <f t="shared" si="14"/>
        <v>221</v>
      </c>
      <c r="AG32" s="50">
        <f t="shared" si="14"/>
        <v>104</v>
      </c>
      <c r="AH32" s="55">
        <f t="shared" si="14"/>
        <v>783</v>
      </c>
    </row>
    <row r="33" spans="1:34" s="53" customFormat="1" ht="18.75" customHeight="1">
      <c r="A33" s="54" t="s">
        <v>44</v>
      </c>
      <c r="B33" s="49">
        <v>529</v>
      </c>
      <c r="C33" s="49">
        <v>1267</v>
      </c>
      <c r="D33" s="49">
        <v>609</v>
      </c>
      <c r="E33" s="49">
        <v>401</v>
      </c>
      <c r="F33" s="49">
        <v>314</v>
      </c>
      <c r="G33" s="49">
        <v>230</v>
      </c>
      <c r="H33" s="50">
        <f t="shared" si="10"/>
        <v>3350</v>
      </c>
      <c r="I33" s="49">
        <v>3</v>
      </c>
      <c r="J33" s="49">
        <v>40</v>
      </c>
      <c r="K33" s="49">
        <v>30</v>
      </c>
      <c r="L33" s="49">
        <v>13</v>
      </c>
      <c r="M33" s="49">
        <v>19</v>
      </c>
      <c r="N33" s="49">
        <v>7</v>
      </c>
      <c r="O33" s="50">
        <f t="shared" si="11"/>
        <v>112</v>
      </c>
      <c r="P33" s="50">
        <f t="shared" si="8"/>
        <v>532</v>
      </c>
      <c r="Q33" s="50">
        <f t="shared" si="8"/>
        <v>1307</v>
      </c>
      <c r="R33" s="50">
        <f t="shared" si="8"/>
        <v>639</v>
      </c>
      <c r="S33" s="50">
        <f t="shared" si="8"/>
        <v>414</v>
      </c>
      <c r="T33" s="50">
        <f t="shared" si="8"/>
        <v>333</v>
      </c>
      <c r="U33" s="50">
        <f t="shared" si="8"/>
        <v>237</v>
      </c>
      <c r="V33" s="50">
        <f t="shared" si="12"/>
        <v>3462</v>
      </c>
      <c r="W33" s="49">
        <v>423</v>
      </c>
      <c r="X33" s="49">
        <v>244</v>
      </c>
      <c r="Y33" s="49">
        <v>138</v>
      </c>
      <c r="Z33" s="50">
        <f t="shared" si="5"/>
        <v>805</v>
      </c>
      <c r="AA33" s="49">
        <v>6</v>
      </c>
      <c r="AB33" s="49">
        <v>5</v>
      </c>
      <c r="AC33" s="49">
        <v>5</v>
      </c>
      <c r="AD33" s="50">
        <f t="shared" si="13"/>
        <v>16</v>
      </c>
      <c r="AE33" s="50">
        <f t="shared" si="14"/>
        <v>429</v>
      </c>
      <c r="AF33" s="50">
        <f t="shared" si="14"/>
        <v>249</v>
      </c>
      <c r="AG33" s="50">
        <f t="shared" si="14"/>
        <v>143</v>
      </c>
      <c r="AH33" s="55">
        <f t="shared" si="14"/>
        <v>821</v>
      </c>
    </row>
    <row r="34" spans="1:34" s="53" customFormat="1" ht="18.75" customHeight="1">
      <c r="A34" s="54" t="s">
        <v>45</v>
      </c>
      <c r="B34" s="49">
        <v>274</v>
      </c>
      <c r="C34" s="49">
        <v>550</v>
      </c>
      <c r="D34" s="49">
        <v>221</v>
      </c>
      <c r="E34" s="49">
        <v>171</v>
      </c>
      <c r="F34" s="49">
        <v>121</v>
      </c>
      <c r="G34" s="49">
        <v>74</v>
      </c>
      <c r="H34" s="50">
        <f t="shared" si="10"/>
        <v>1411</v>
      </c>
      <c r="I34" s="49">
        <v>3</v>
      </c>
      <c r="J34" s="49">
        <v>31</v>
      </c>
      <c r="K34" s="49">
        <v>15</v>
      </c>
      <c r="L34" s="49">
        <v>8</v>
      </c>
      <c r="M34" s="49">
        <v>13</v>
      </c>
      <c r="N34" s="49">
        <v>9</v>
      </c>
      <c r="O34" s="50">
        <f t="shared" si="11"/>
        <v>79</v>
      </c>
      <c r="P34" s="50">
        <f t="shared" si="8"/>
        <v>277</v>
      </c>
      <c r="Q34" s="50">
        <f t="shared" si="8"/>
        <v>581</v>
      </c>
      <c r="R34" s="50">
        <f t="shared" si="8"/>
        <v>236</v>
      </c>
      <c r="S34" s="50">
        <f t="shared" si="8"/>
        <v>179</v>
      </c>
      <c r="T34" s="50">
        <f t="shared" si="8"/>
        <v>134</v>
      </c>
      <c r="U34" s="50">
        <f t="shared" si="8"/>
        <v>83</v>
      </c>
      <c r="V34" s="50">
        <f t="shared" si="12"/>
        <v>1490</v>
      </c>
      <c r="W34" s="49">
        <v>500</v>
      </c>
      <c r="X34" s="49">
        <v>156</v>
      </c>
      <c r="Y34" s="49">
        <v>128</v>
      </c>
      <c r="Z34" s="50">
        <f t="shared" si="5"/>
        <v>784</v>
      </c>
      <c r="AA34" s="49">
        <v>7</v>
      </c>
      <c r="AB34" s="49">
        <v>6</v>
      </c>
      <c r="AC34" s="49">
        <v>1</v>
      </c>
      <c r="AD34" s="50">
        <f t="shared" si="13"/>
        <v>14</v>
      </c>
      <c r="AE34" s="50">
        <f t="shared" si="14"/>
        <v>507</v>
      </c>
      <c r="AF34" s="50">
        <f t="shared" si="14"/>
        <v>162</v>
      </c>
      <c r="AG34" s="50">
        <f t="shared" si="14"/>
        <v>129</v>
      </c>
      <c r="AH34" s="55">
        <f t="shared" si="14"/>
        <v>798</v>
      </c>
    </row>
    <row r="35" spans="1:34" s="53" customFormat="1" ht="18.75" customHeight="1">
      <c r="A35" s="54" t="s">
        <v>46</v>
      </c>
      <c r="B35" s="49">
        <v>572</v>
      </c>
      <c r="C35" s="49">
        <v>1471</v>
      </c>
      <c r="D35" s="49">
        <v>676</v>
      </c>
      <c r="E35" s="49">
        <v>494</v>
      </c>
      <c r="F35" s="49">
        <v>362</v>
      </c>
      <c r="G35" s="49">
        <v>250</v>
      </c>
      <c r="H35" s="50">
        <f t="shared" si="10"/>
        <v>3825</v>
      </c>
      <c r="I35" s="49">
        <v>8</v>
      </c>
      <c r="J35" s="49">
        <v>45</v>
      </c>
      <c r="K35" s="49">
        <v>36</v>
      </c>
      <c r="L35" s="49">
        <v>30</v>
      </c>
      <c r="M35" s="49">
        <v>15</v>
      </c>
      <c r="N35" s="49">
        <v>23</v>
      </c>
      <c r="O35" s="50">
        <f t="shared" si="11"/>
        <v>157</v>
      </c>
      <c r="P35" s="50">
        <f t="shared" si="8"/>
        <v>580</v>
      </c>
      <c r="Q35" s="50">
        <f t="shared" si="8"/>
        <v>1516</v>
      </c>
      <c r="R35" s="50">
        <f t="shared" si="8"/>
        <v>712</v>
      </c>
      <c r="S35" s="50">
        <f t="shared" si="8"/>
        <v>524</v>
      </c>
      <c r="T35" s="50">
        <f t="shared" si="8"/>
        <v>377</v>
      </c>
      <c r="U35" s="50">
        <f t="shared" si="8"/>
        <v>273</v>
      </c>
      <c r="V35" s="50">
        <f t="shared" si="12"/>
        <v>3982</v>
      </c>
      <c r="W35" s="49">
        <v>567</v>
      </c>
      <c r="X35" s="49">
        <v>273</v>
      </c>
      <c r="Y35" s="49">
        <v>169</v>
      </c>
      <c r="Z35" s="50">
        <f t="shared" si="5"/>
        <v>1009</v>
      </c>
      <c r="AA35" s="49">
        <v>3</v>
      </c>
      <c r="AB35" s="49">
        <v>8</v>
      </c>
      <c r="AC35" s="49">
        <v>5</v>
      </c>
      <c r="AD35" s="50">
        <f t="shared" si="13"/>
        <v>16</v>
      </c>
      <c r="AE35" s="50">
        <f t="shared" si="14"/>
        <v>570</v>
      </c>
      <c r="AF35" s="50">
        <f t="shared" si="14"/>
        <v>281</v>
      </c>
      <c r="AG35" s="50">
        <f t="shared" si="14"/>
        <v>174</v>
      </c>
      <c r="AH35" s="55">
        <f t="shared" si="14"/>
        <v>1025</v>
      </c>
    </row>
    <row r="36" spans="1:34" s="53" customFormat="1" ht="18.75" customHeight="1">
      <c r="A36" s="54" t="s">
        <v>47</v>
      </c>
      <c r="B36" s="49">
        <v>235</v>
      </c>
      <c r="C36" s="49">
        <v>645</v>
      </c>
      <c r="D36" s="49">
        <v>293</v>
      </c>
      <c r="E36" s="49">
        <v>261</v>
      </c>
      <c r="F36" s="49">
        <v>142</v>
      </c>
      <c r="G36" s="49">
        <v>76</v>
      </c>
      <c r="H36" s="50">
        <f t="shared" si="10"/>
        <v>1652</v>
      </c>
      <c r="I36" s="49">
        <v>5</v>
      </c>
      <c r="J36" s="49">
        <v>31</v>
      </c>
      <c r="K36" s="49">
        <v>13</v>
      </c>
      <c r="L36" s="49">
        <v>14</v>
      </c>
      <c r="M36" s="49">
        <v>10</v>
      </c>
      <c r="N36" s="49">
        <v>14</v>
      </c>
      <c r="O36" s="50">
        <f t="shared" si="11"/>
        <v>87</v>
      </c>
      <c r="P36" s="50">
        <f t="shared" si="8"/>
        <v>240</v>
      </c>
      <c r="Q36" s="50">
        <f t="shared" si="8"/>
        <v>676</v>
      </c>
      <c r="R36" s="50">
        <f t="shared" si="8"/>
        <v>306</v>
      </c>
      <c r="S36" s="50">
        <f t="shared" si="8"/>
        <v>275</v>
      </c>
      <c r="T36" s="50">
        <f t="shared" si="8"/>
        <v>152</v>
      </c>
      <c r="U36" s="50">
        <f t="shared" si="8"/>
        <v>90</v>
      </c>
      <c r="V36" s="50">
        <f t="shared" si="12"/>
        <v>1739</v>
      </c>
      <c r="W36" s="49">
        <v>325</v>
      </c>
      <c r="X36" s="49">
        <v>205</v>
      </c>
      <c r="Y36" s="49">
        <v>92</v>
      </c>
      <c r="Z36" s="50">
        <f t="shared" si="5"/>
        <v>622</v>
      </c>
      <c r="AA36" s="49">
        <v>5</v>
      </c>
      <c r="AB36" s="49">
        <v>4</v>
      </c>
      <c r="AC36" s="49">
        <v>3</v>
      </c>
      <c r="AD36" s="50">
        <f t="shared" si="13"/>
        <v>12</v>
      </c>
      <c r="AE36" s="50">
        <f t="shared" si="14"/>
        <v>330</v>
      </c>
      <c r="AF36" s="50">
        <f t="shared" si="14"/>
        <v>209</v>
      </c>
      <c r="AG36" s="50">
        <f t="shared" si="14"/>
        <v>95</v>
      </c>
      <c r="AH36" s="55">
        <f t="shared" si="14"/>
        <v>634</v>
      </c>
    </row>
    <row r="37" spans="1:34" s="53" customFormat="1" ht="18.75" customHeight="1">
      <c r="A37" s="54" t="s">
        <v>48</v>
      </c>
      <c r="B37" s="49">
        <v>543</v>
      </c>
      <c r="C37" s="49">
        <v>1568</v>
      </c>
      <c r="D37" s="49">
        <v>644</v>
      </c>
      <c r="E37" s="49">
        <v>437</v>
      </c>
      <c r="F37" s="49">
        <v>250</v>
      </c>
      <c r="G37" s="49">
        <v>200</v>
      </c>
      <c r="H37" s="50">
        <f t="shared" si="10"/>
        <v>3642</v>
      </c>
      <c r="I37" s="49">
        <v>5</v>
      </c>
      <c r="J37" s="49">
        <v>37</v>
      </c>
      <c r="K37" s="49">
        <v>48</v>
      </c>
      <c r="L37" s="49">
        <v>19</v>
      </c>
      <c r="M37" s="49">
        <v>12</v>
      </c>
      <c r="N37" s="49">
        <v>20</v>
      </c>
      <c r="O37" s="50">
        <f t="shared" si="11"/>
        <v>141</v>
      </c>
      <c r="P37" s="50">
        <f t="shared" si="8"/>
        <v>548</v>
      </c>
      <c r="Q37" s="50">
        <f t="shared" si="8"/>
        <v>1605</v>
      </c>
      <c r="R37" s="50">
        <f t="shared" si="8"/>
        <v>692</v>
      </c>
      <c r="S37" s="50">
        <f t="shared" si="8"/>
        <v>456</v>
      </c>
      <c r="T37" s="50">
        <f t="shared" si="8"/>
        <v>262</v>
      </c>
      <c r="U37" s="50">
        <f t="shared" si="8"/>
        <v>220</v>
      </c>
      <c r="V37" s="50">
        <f t="shared" si="12"/>
        <v>3783</v>
      </c>
      <c r="W37" s="49">
        <v>492</v>
      </c>
      <c r="X37" s="49">
        <v>231</v>
      </c>
      <c r="Y37" s="49">
        <v>210</v>
      </c>
      <c r="Z37" s="50">
        <f t="shared" si="5"/>
        <v>933</v>
      </c>
      <c r="AA37" s="49">
        <v>4</v>
      </c>
      <c r="AB37" s="49">
        <v>7</v>
      </c>
      <c r="AC37" s="49">
        <v>3</v>
      </c>
      <c r="AD37" s="50">
        <f t="shared" si="13"/>
        <v>14</v>
      </c>
      <c r="AE37" s="50">
        <f t="shared" si="14"/>
        <v>496</v>
      </c>
      <c r="AF37" s="50">
        <f t="shared" si="14"/>
        <v>238</v>
      </c>
      <c r="AG37" s="50">
        <f t="shared" si="14"/>
        <v>213</v>
      </c>
      <c r="AH37" s="55">
        <f t="shared" si="14"/>
        <v>947</v>
      </c>
    </row>
    <row r="38" spans="1:34" s="53" customFormat="1" ht="18.75" customHeight="1">
      <c r="A38" s="54" t="s">
        <v>49</v>
      </c>
      <c r="B38" s="49">
        <v>649</v>
      </c>
      <c r="C38" s="49">
        <v>3151</v>
      </c>
      <c r="D38" s="49">
        <v>1360</v>
      </c>
      <c r="E38" s="49">
        <v>967</v>
      </c>
      <c r="F38" s="49">
        <v>661</v>
      </c>
      <c r="G38" s="49">
        <v>542</v>
      </c>
      <c r="H38" s="50">
        <f t="shared" si="10"/>
        <v>7330</v>
      </c>
      <c r="I38" s="49">
        <v>14</v>
      </c>
      <c r="J38" s="49">
        <v>76</v>
      </c>
      <c r="K38" s="49">
        <v>76</v>
      </c>
      <c r="L38" s="49">
        <v>67</v>
      </c>
      <c r="M38" s="49">
        <v>47</v>
      </c>
      <c r="N38" s="49">
        <v>41</v>
      </c>
      <c r="O38" s="50">
        <f t="shared" si="11"/>
        <v>321</v>
      </c>
      <c r="P38" s="50">
        <f t="shared" si="8"/>
        <v>663</v>
      </c>
      <c r="Q38" s="50">
        <f t="shared" si="8"/>
        <v>3227</v>
      </c>
      <c r="R38" s="50">
        <f t="shared" si="8"/>
        <v>1436</v>
      </c>
      <c r="S38" s="50">
        <f t="shared" si="8"/>
        <v>1034</v>
      </c>
      <c r="T38" s="50">
        <f t="shared" si="8"/>
        <v>708</v>
      </c>
      <c r="U38" s="50">
        <f t="shared" si="8"/>
        <v>583</v>
      </c>
      <c r="V38" s="50">
        <f t="shared" si="12"/>
        <v>7651</v>
      </c>
      <c r="W38" s="49">
        <v>1092</v>
      </c>
      <c r="X38" s="49">
        <v>519</v>
      </c>
      <c r="Y38" s="49">
        <v>332</v>
      </c>
      <c r="Z38" s="50">
        <f t="shared" si="5"/>
        <v>1943</v>
      </c>
      <c r="AA38" s="49">
        <v>24</v>
      </c>
      <c r="AB38" s="49">
        <v>13</v>
      </c>
      <c r="AC38" s="49">
        <v>5</v>
      </c>
      <c r="AD38" s="50">
        <f t="shared" si="13"/>
        <v>42</v>
      </c>
      <c r="AE38" s="50">
        <f t="shared" si="14"/>
        <v>1116</v>
      </c>
      <c r="AF38" s="50">
        <f t="shared" si="14"/>
        <v>532</v>
      </c>
      <c r="AG38" s="50">
        <f t="shared" si="14"/>
        <v>337</v>
      </c>
      <c r="AH38" s="55">
        <f t="shared" si="14"/>
        <v>1985</v>
      </c>
    </row>
    <row r="39" spans="1:34" s="53" customFormat="1" ht="18.75" customHeight="1">
      <c r="A39" s="54" t="s">
        <v>50</v>
      </c>
      <c r="B39" s="49">
        <v>393</v>
      </c>
      <c r="C39" s="49">
        <v>727</v>
      </c>
      <c r="D39" s="49">
        <v>305</v>
      </c>
      <c r="E39" s="49">
        <v>229</v>
      </c>
      <c r="F39" s="49">
        <v>191</v>
      </c>
      <c r="G39" s="49">
        <v>113</v>
      </c>
      <c r="H39" s="50">
        <f t="shared" si="10"/>
        <v>1958</v>
      </c>
      <c r="I39" s="49">
        <v>7</v>
      </c>
      <c r="J39" s="49">
        <v>26</v>
      </c>
      <c r="K39" s="49">
        <v>9</v>
      </c>
      <c r="L39" s="49">
        <v>3</v>
      </c>
      <c r="M39" s="49">
        <v>8</v>
      </c>
      <c r="N39" s="49">
        <v>8</v>
      </c>
      <c r="O39" s="50">
        <f t="shared" si="11"/>
        <v>61</v>
      </c>
      <c r="P39" s="50">
        <f t="shared" si="8"/>
        <v>400</v>
      </c>
      <c r="Q39" s="50">
        <f t="shared" si="8"/>
        <v>753</v>
      </c>
      <c r="R39" s="50">
        <f t="shared" si="8"/>
        <v>314</v>
      </c>
      <c r="S39" s="50">
        <f t="shared" si="8"/>
        <v>232</v>
      </c>
      <c r="T39" s="50">
        <f t="shared" si="8"/>
        <v>199</v>
      </c>
      <c r="U39" s="50">
        <f t="shared" si="8"/>
        <v>121</v>
      </c>
      <c r="V39" s="50">
        <f t="shared" si="12"/>
        <v>2019</v>
      </c>
      <c r="W39" s="49">
        <v>283</v>
      </c>
      <c r="X39" s="49">
        <v>133</v>
      </c>
      <c r="Y39" s="49">
        <v>73</v>
      </c>
      <c r="Z39" s="50">
        <f t="shared" si="5"/>
        <v>489</v>
      </c>
      <c r="AA39" s="49">
        <v>1</v>
      </c>
      <c r="AB39" s="49">
        <v>3</v>
      </c>
      <c r="AC39" s="49">
        <v>3</v>
      </c>
      <c r="AD39" s="50">
        <f t="shared" si="13"/>
        <v>7</v>
      </c>
      <c r="AE39" s="50">
        <f t="shared" si="14"/>
        <v>284</v>
      </c>
      <c r="AF39" s="50">
        <f t="shared" si="14"/>
        <v>136</v>
      </c>
      <c r="AG39" s="50">
        <f t="shared" si="14"/>
        <v>76</v>
      </c>
      <c r="AH39" s="55">
        <f t="shared" si="14"/>
        <v>496</v>
      </c>
    </row>
    <row r="40" spans="1:34" s="53" customFormat="1" ht="18.75" customHeight="1">
      <c r="A40" s="54" t="s">
        <v>51</v>
      </c>
      <c r="B40" s="49">
        <v>538</v>
      </c>
      <c r="C40" s="49">
        <v>1080</v>
      </c>
      <c r="D40" s="49">
        <v>365</v>
      </c>
      <c r="E40" s="49">
        <v>290</v>
      </c>
      <c r="F40" s="49">
        <v>195</v>
      </c>
      <c r="G40" s="49">
        <v>146</v>
      </c>
      <c r="H40" s="50">
        <f t="shared" si="10"/>
        <v>2614</v>
      </c>
      <c r="I40" s="49">
        <v>12</v>
      </c>
      <c r="J40" s="49">
        <v>41</v>
      </c>
      <c r="K40" s="49">
        <v>28</v>
      </c>
      <c r="L40" s="49">
        <v>12</v>
      </c>
      <c r="M40" s="49">
        <v>19</v>
      </c>
      <c r="N40" s="49">
        <v>11</v>
      </c>
      <c r="O40" s="50">
        <f t="shared" si="11"/>
        <v>123</v>
      </c>
      <c r="P40" s="50">
        <f t="shared" si="8"/>
        <v>550</v>
      </c>
      <c r="Q40" s="50">
        <f t="shared" si="8"/>
        <v>1121</v>
      </c>
      <c r="R40" s="50">
        <f t="shared" si="8"/>
        <v>393</v>
      </c>
      <c r="S40" s="50">
        <f t="shared" si="8"/>
        <v>302</v>
      </c>
      <c r="T40" s="50">
        <f t="shared" si="8"/>
        <v>214</v>
      </c>
      <c r="U40" s="50">
        <f t="shared" si="8"/>
        <v>157</v>
      </c>
      <c r="V40" s="50">
        <f t="shared" si="12"/>
        <v>2737</v>
      </c>
      <c r="W40" s="49">
        <v>561</v>
      </c>
      <c r="X40" s="49">
        <v>226</v>
      </c>
      <c r="Y40" s="49">
        <v>116</v>
      </c>
      <c r="Z40" s="50">
        <f t="shared" si="5"/>
        <v>903</v>
      </c>
      <c r="AA40" s="49">
        <v>3</v>
      </c>
      <c r="AB40" s="49">
        <v>6</v>
      </c>
      <c r="AC40" s="49">
        <v>5</v>
      </c>
      <c r="AD40" s="50">
        <f t="shared" si="13"/>
        <v>14</v>
      </c>
      <c r="AE40" s="50">
        <f t="shared" si="14"/>
        <v>564</v>
      </c>
      <c r="AF40" s="50">
        <f t="shared" si="14"/>
        <v>232</v>
      </c>
      <c r="AG40" s="50">
        <f t="shared" si="14"/>
        <v>121</v>
      </c>
      <c r="AH40" s="55">
        <f t="shared" si="14"/>
        <v>917</v>
      </c>
    </row>
    <row r="41" spans="1:34" s="53" customFormat="1" ht="18.75" customHeight="1">
      <c r="A41" s="54" t="s">
        <v>52</v>
      </c>
      <c r="B41" s="49">
        <v>437</v>
      </c>
      <c r="C41" s="49">
        <v>1162</v>
      </c>
      <c r="D41" s="49">
        <v>549</v>
      </c>
      <c r="E41" s="49">
        <v>415</v>
      </c>
      <c r="F41" s="49">
        <v>245</v>
      </c>
      <c r="G41" s="49">
        <v>163</v>
      </c>
      <c r="H41" s="50">
        <f t="shared" si="10"/>
        <v>2971</v>
      </c>
      <c r="I41" s="49">
        <v>8</v>
      </c>
      <c r="J41" s="49">
        <v>40</v>
      </c>
      <c r="K41" s="49">
        <v>35</v>
      </c>
      <c r="L41" s="49">
        <v>25</v>
      </c>
      <c r="M41" s="49">
        <v>10</v>
      </c>
      <c r="N41" s="49">
        <v>13</v>
      </c>
      <c r="O41" s="50">
        <f t="shared" si="11"/>
        <v>131</v>
      </c>
      <c r="P41" s="50">
        <f t="shared" si="8"/>
        <v>445</v>
      </c>
      <c r="Q41" s="50">
        <f t="shared" si="8"/>
        <v>1202</v>
      </c>
      <c r="R41" s="50">
        <f t="shared" si="8"/>
        <v>584</v>
      </c>
      <c r="S41" s="50">
        <f t="shared" si="8"/>
        <v>440</v>
      </c>
      <c r="T41" s="50">
        <f t="shared" si="8"/>
        <v>255</v>
      </c>
      <c r="U41" s="50">
        <f t="shared" si="8"/>
        <v>176</v>
      </c>
      <c r="V41" s="50">
        <f t="shared" si="12"/>
        <v>3102</v>
      </c>
      <c r="W41" s="49">
        <v>369</v>
      </c>
      <c r="X41" s="49">
        <v>356</v>
      </c>
      <c r="Y41" s="49">
        <v>138</v>
      </c>
      <c r="Z41" s="50">
        <f t="shared" si="5"/>
        <v>863</v>
      </c>
      <c r="AA41" s="49">
        <v>1</v>
      </c>
      <c r="AB41" s="49">
        <v>13</v>
      </c>
      <c r="AC41" s="49">
        <v>7</v>
      </c>
      <c r="AD41" s="50">
        <f t="shared" si="13"/>
        <v>21</v>
      </c>
      <c r="AE41" s="50">
        <f t="shared" si="14"/>
        <v>370</v>
      </c>
      <c r="AF41" s="50">
        <f t="shared" si="14"/>
        <v>369</v>
      </c>
      <c r="AG41" s="50">
        <f t="shared" si="14"/>
        <v>145</v>
      </c>
      <c r="AH41" s="55">
        <f t="shared" si="14"/>
        <v>884</v>
      </c>
    </row>
    <row r="42" spans="1:34" s="53" customFormat="1" ht="18.75" customHeight="1">
      <c r="A42" s="54" t="s">
        <v>53</v>
      </c>
      <c r="B42" s="49">
        <v>345</v>
      </c>
      <c r="C42" s="49">
        <v>988</v>
      </c>
      <c r="D42" s="49">
        <v>461</v>
      </c>
      <c r="E42" s="49">
        <v>254</v>
      </c>
      <c r="F42" s="49">
        <v>215</v>
      </c>
      <c r="G42" s="49">
        <v>113</v>
      </c>
      <c r="H42" s="50">
        <f t="shared" si="10"/>
        <v>2376</v>
      </c>
      <c r="I42" s="49">
        <v>5</v>
      </c>
      <c r="J42" s="49">
        <v>36</v>
      </c>
      <c r="K42" s="49">
        <v>25</v>
      </c>
      <c r="L42" s="49">
        <v>16</v>
      </c>
      <c r="M42" s="49">
        <v>18</v>
      </c>
      <c r="N42" s="49">
        <v>7</v>
      </c>
      <c r="O42" s="50">
        <f t="shared" si="11"/>
        <v>107</v>
      </c>
      <c r="P42" s="50">
        <f t="shared" si="8"/>
        <v>350</v>
      </c>
      <c r="Q42" s="50">
        <f t="shared" si="8"/>
        <v>1024</v>
      </c>
      <c r="R42" s="50">
        <f t="shared" si="8"/>
        <v>486</v>
      </c>
      <c r="S42" s="50">
        <f t="shared" si="8"/>
        <v>270</v>
      </c>
      <c r="T42" s="50">
        <f t="shared" si="8"/>
        <v>233</v>
      </c>
      <c r="U42" s="50">
        <f t="shared" si="8"/>
        <v>120</v>
      </c>
      <c r="V42" s="50">
        <f t="shared" si="12"/>
        <v>2483</v>
      </c>
      <c r="W42" s="49">
        <v>597</v>
      </c>
      <c r="X42" s="49">
        <v>228</v>
      </c>
      <c r="Y42" s="49">
        <v>121</v>
      </c>
      <c r="Z42" s="50">
        <f t="shared" si="5"/>
        <v>946</v>
      </c>
      <c r="AA42" s="49">
        <v>4</v>
      </c>
      <c r="AB42" s="49">
        <v>2</v>
      </c>
      <c r="AC42" s="49">
        <v>4</v>
      </c>
      <c r="AD42" s="50">
        <f t="shared" si="13"/>
        <v>10</v>
      </c>
      <c r="AE42" s="50">
        <f t="shared" si="14"/>
        <v>601</v>
      </c>
      <c r="AF42" s="50">
        <f t="shared" si="14"/>
        <v>230</v>
      </c>
      <c r="AG42" s="50">
        <f t="shared" si="14"/>
        <v>125</v>
      </c>
      <c r="AH42" s="55">
        <f t="shared" si="14"/>
        <v>956</v>
      </c>
    </row>
    <row r="43" spans="1:34" s="53" customFormat="1" ht="18.75" customHeight="1">
      <c r="A43" s="54" t="s">
        <v>54</v>
      </c>
      <c r="B43" s="49">
        <v>303</v>
      </c>
      <c r="C43" s="49">
        <v>663</v>
      </c>
      <c r="D43" s="49">
        <v>381</v>
      </c>
      <c r="E43" s="49">
        <v>209</v>
      </c>
      <c r="F43" s="49">
        <v>133</v>
      </c>
      <c r="G43" s="49">
        <v>114</v>
      </c>
      <c r="H43" s="50">
        <f t="shared" si="10"/>
        <v>1803</v>
      </c>
      <c r="I43" s="49">
        <v>5</v>
      </c>
      <c r="J43" s="49">
        <v>20</v>
      </c>
      <c r="K43" s="49">
        <v>18</v>
      </c>
      <c r="L43" s="49">
        <v>7</v>
      </c>
      <c r="M43" s="49">
        <v>5</v>
      </c>
      <c r="N43" s="49">
        <v>9</v>
      </c>
      <c r="O43" s="50">
        <f t="shared" si="11"/>
        <v>64</v>
      </c>
      <c r="P43" s="50">
        <f t="shared" si="8"/>
        <v>308</v>
      </c>
      <c r="Q43" s="50">
        <f t="shared" si="8"/>
        <v>683</v>
      </c>
      <c r="R43" s="50">
        <f t="shared" si="8"/>
        <v>399</v>
      </c>
      <c r="S43" s="50">
        <f t="shared" si="8"/>
        <v>216</v>
      </c>
      <c r="T43" s="50">
        <f t="shared" si="8"/>
        <v>138</v>
      </c>
      <c r="U43" s="50">
        <f t="shared" si="8"/>
        <v>123</v>
      </c>
      <c r="V43" s="50">
        <f t="shared" si="12"/>
        <v>1867</v>
      </c>
      <c r="W43" s="49">
        <v>312</v>
      </c>
      <c r="X43" s="49">
        <v>133</v>
      </c>
      <c r="Y43" s="49">
        <v>78</v>
      </c>
      <c r="Z43" s="50">
        <f t="shared" si="5"/>
        <v>523</v>
      </c>
      <c r="AA43" s="49">
        <v>5</v>
      </c>
      <c r="AB43" s="49">
        <v>4</v>
      </c>
      <c r="AC43" s="49">
        <v>4</v>
      </c>
      <c r="AD43" s="50">
        <f t="shared" si="13"/>
        <v>13</v>
      </c>
      <c r="AE43" s="50">
        <f t="shared" si="14"/>
        <v>317</v>
      </c>
      <c r="AF43" s="50">
        <f t="shared" si="14"/>
        <v>137</v>
      </c>
      <c r="AG43" s="50">
        <f t="shared" si="14"/>
        <v>82</v>
      </c>
      <c r="AH43" s="55">
        <f t="shared" si="14"/>
        <v>536</v>
      </c>
    </row>
    <row r="44" spans="1:34" s="53" customFormat="1" ht="18.75" customHeight="1">
      <c r="A44" s="54" t="s">
        <v>55</v>
      </c>
      <c r="B44" s="49">
        <v>298</v>
      </c>
      <c r="C44" s="49">
        <v>345</v>
      </c>
      <c r="D44" s="49">
        <v>161</v>
      </c>
      <c r="E44" s="49">
        <v>131</v>
      </c>
      <c r="F44" s="49">
        <v>78</v>
      </c>
      <c r="G44" s="49">
        <v>70</v>
      </c>
      <c r="H44" s="50">
        <f t="shared" si="10"/>
        <v>1083</v>
      </c>
      <c r="I44" s="49">
        <v>2</v>
      </c>
      <c r="J44" s="49">
        <v>13</v>
      </c>
      <c r="K44" s="49">
        <v>17</v>
      </c>
      <c r="L44" s="49">
        <v>6</v>
      </c>
      <c r="M44" s="49">
        <v>4</v>
      </c>
      <c r="N44" s="49">
        <v>11</v>
      </c>
      <c r="O44" s="50">
        <f t="shared" si="11"/>
        <v>53</v>
      </c>
      <c r="P44" s="50">
        <f t="shared" si="8"/>
        <v>300</v>
      </c>
      <c r="Q44" s="50">
        <f t="shared" si="8"/>
        <v>358</v>
      </c>
      <c r="R44" s="50">
        <f t="shared" si="8"/>
        <v>178</v>
      </c>
      <c r="S44" s="50">
        <f t="shared" si="8"/>
        <v>137</v>
      </c>
      <c r="T44" s="50">
        <f t="shared" si="8"/>
        <v>82</v>
      </c>
      <c r="U44" s="50">
        <f t="shared" si="8"/>
        <v>81</v>
      </c>
      <c r="V44" s="50">
        <f t="shared" si="12"/>
        <v>1136</v>
      </c>
      <c r="W44" s="49">
        <v>226</v>
      </c>
      <c r="X44" s="49">
        <v>104</v>
      </c>
      <c r="Y44" s="49">
        <v>43</v>
      </c>
      <c r="Z44" s="50">
        <f t="shared" si="5"/>
        <v>373</v>
      </c>
      <c r="AA44" s="49">
        <v>2</v>
      </c>
      <c r="AB44" s="49">
        <v>2</v>
      </c>
      <c r="AC44" s="49">
        <v>0</v>
      </c>
      <c r="AD44" s="50">
        <f t="shared" si="13"/>
        <v>4</v>
      </c>
      <c r="AE44" s="50">
        <f t="shared" si="14"/>
        <v>228</v>
      </c>
      <c r="AF44" s="50">
        <f t="shared" si="14"/>
        <v>106</v>
      </c>
      <c r="AG44" s="50">
        <f t="shared" si="14"/>
        <v>43</v>
      </c>
      <c r="AH44" s="55">
        <f t="shared" si="14"/>
        <v>377</v>
      </c>
    </row>
    <row r="45" spans="1:34" s="53" customFormat="1" ht="18.75" customHeight="1">
      <c r="A45" s="54" t="s">
        <v>56</v>
      </c>
      <c r="B45" s="49">
        <v>83</v>
      </c>
      <c r="C45" s="49">
        <v>370</v>
      </c>
      <c r="D45" s="49">
        <v>153</v>
      </c>
      <c r="E45" s="49">
        <v>115</v>
      </c>
      <c r="F45" s="49">
        <v>57</v>
      </c>
      <c r="G45" s="49">
        <v>43</v>
      </c>
      <c r="H45" s="50">
        <f t="shared" si="10"/>
        <v>821</v>
      </c>
      <c r="I45" s="49">
        <v>1</v>
      </c>
      <c r="J45" s="49">
        <v>17</v>
      </c>
      <c r="K45" s="49">
        <v>8</v>
      </c>
      <c r="L45" s="49">
        <v>9</v>
      </c>
      <c r="M45" s="49">
        <v>6</v>
      </c>
      <c r="N45" s="49">
        <v>3</v>
      </c>
      <c r="O45" s="50">
        <f t="shared" si="11"/>
        <v>44</v>
      </c>
      <c r="P45" s="50">
        <f t="shared" si="8"/>
        <v>84</v>
      </c>
      <c r="Q45" s="50">
        <f t="shared" si="8"/>
        <v>387</v>
      </c>
      <c r="R45" s="50">
        <f t="shared" si="8"/>
        <v>161</v>
      </c>
      <c r="S45" s="50">
        <f t="shared" si="8"/>
        <v>124</v>
      </c>
      <c r="T45" s="50">
        <f t="shared" si="8"/>
        <v>63</v>
      </c>
      <c r="U45" s="50">
        <f t="shared" si="8"/>
        <v>46</v>
      </c>
      <c r="V45" s="50">
        <f t="shared" si="12"/>
        <v>865</v>
      </c>
      <c r="W45" s="49">
        <v>212</v>
      </c>
      <c r="X45" s="49">
        <v>72</v>
      </c>
      <c r="Y45" s="49">
        <v>46</v>
      </c>
      <c r="Z45" s="50">
        <f t="shared" si="5"/>
        <v>330</v>
      </c>
      <c r="AA45" s="49">
        <v>4</v>
      </c>
      <c r="AB45" s="49">
        <v>4</v>
      </c>
      <c r="AC45" s="49">
        <v>2</v>
      </c>
      <c r="AD45" s="50">
        <f t="shared" si="13"/>
        <v>10</v>
      </c>
      <c r="AE45" s="50">
        <f t="shared" si="14"/>
        <v>216</v>
      </c>
      <c r="AF45" s="50">
        <f t="shared" si="14"/>
        <v>76</v>
      </c>
      <c r="AG45" s="50">
        <f t="shared" si="14"/>
        <v>48</v>
      </c>
      <c r="AH45" s="55">
        <f t="shared" si="14"/>
        <v>340</v>
      </c>
    </row>
    <row r="46" spans="1:34" s="53" customFormat="1" ht="18.75" customHeight="1">
      <c r="A46" s="54" t="s">
        <v>57</v>
      </c>
      <c r="B46" s="49">
        <v>185</v>
      </c>
      <c r="C46" s="49">
        <v>546</v>
      </c>
      <c r="D46" s="49">
        <v>261</v>
      </c>
      <c r="E46" s="49">
        <v>164</v>
      </c>
      <c r="F46" s="49">
        <v>115</v>
      </c>
      <c r="G46" s="49">
        <v>118</v>
      </c>
      <c r="H46" s="50">
        <f t="shared" si="10"/>
        <v>1389</v>
      </c>
      <c r="I46" s="49">
        <v>0</v>
      </c>
      <c r="J46" s="49">
        <v>17</v>
      </c>
      <c r="K46" s="49">
        <v>10</v>
      </c>
      <c r="L46" s="49">
        <v>8</v>
      </c>
      <c r="M46" s="49">
        <v>7</v>
      </c>
      <c r="N46" s="49">
        <v>7</v>
      </c>
      <c r="O46" s="50">
        <f t="shared" si="11"/>
        <v>49</v>
      </c>
      <c r="P46" s="50">
        <f t="shared" si="8"/>
        <v>185</v>
      </c>
      <c r="Q46" s="50">
        <f t="shared" si="8"/>
        <v>563</v>
      </c>
      <c r="R46" s="50">
        <f t="shared" si="8"/>
        <v>271</v>
      </c>
      <c r="S46" s="50">
        <f t="shared" si="8"/>
        <v>172</v>
      </c>
      <c r="T46" s="50">
        <f t="shared" si="8"/>
        <v>122</v>
      </c>
      <c r="U46" s="50">
        <f t="shared" si="8"/>
        <v>125</v>
      </c>
      <c r="V46" s="50">
        <f t="shared" si="12"/>
        <v>1438</v>
      </c>
      <c r="W46" s="49">
        <v>215</v>
      </c>
      <c r="X46" s="49">
        <v>55</v>
      </c>
      <c r="Y46" s="49">
        <v>98</v>
      </c>
      <c r="Z46" s="50">
        <f t="shared" si="5"/>
        <v>368</v>
      </c>
      <c r="AA46" s="49">
        <v>1</v>
      </c>
      <c r="AB46" s="49">
        <v>1</v>
      </c>
      <c r="AC46" s="49">
        <v>1</v>
      </c>
      <c r="AD46" s="50">
        <f t="shared" si="13"/>
        <v>3</v>
      </c>
      <c r="AE46" s="50">
        <f t="shared" si="14"/>
        <v>216</v>
      </c>
      <c r="AF46" s="50">
        <f t="shared" si="14"/>
        <v>56</v>
      </c>
      <c r="AG46" s="50">
        <f t="shared" si="14"/>
        <v>99</v>
      </c>
      <c r="AH46" s="55">
        <f t="shared" si="14"/>
        <v>371</v>
      </c>
    </row>
    <row r="47" spans="1:34" s="53" customFormat="1" ht="18.75" customHeight="1">
      <c r="A47" s="54" t="s">
        <v>58</v>
      </c>
      <c r="B47" s="49">
        <v>132</v>
      </c>
      <c r="C47" s="49">
        <v>483</v>
      </c>
      <c r="D47" s="49">
        <v>231</v>
      </c>
      <c r="E47" s="49">
        <v>125</v>
      </c>
      <c r="F47" s="49">
        <v>77</v>
      </c>
      <c r="G47" s="49">
        <v>58</v>
      </c>
      <c r="H47" s="50">
        <f t="shared" si="10"/>
        <v>1106</v>
      </c>
      <c r="I47" s="49">
        <v>3</v>
      </c>
      <c r="J47" s="49">
        <v>19</v>
      </c>
      <c r="K47" s="49">
        <v>26</v>
      </c>
      <c r="L47" s="49">
        <v>11</v>
      </c>
      <c r="M47" s="49">
        <v>10</v>
      </c>
      <c r="N47" s="49">
        <v>7</v>
      </c>
      <c r="O47" s="50">
        <f t="shared" si="11"/>
        <v>76</v>
      </c>
      <c r="P47" s="50">
        <f t="shared" si="8"/>
        <v>135</v>
      </c>
      <c r="Q47" s="50">
        <f t="shared" si="8"/>
        <v>502</v>
      </c>
      <c r="R47" s="50">
        <f t="shared" si="8"/>
        <v>257</v>
      </c>
      <c r="S47" s="50">
        <f t="shared" si="8"/>
        <v>136</v>
      </c>
      <c r="T47" s="50">
        <f t="shared" si="8"/>
        <v>87</v>
      </c>
      <c r="U47" s="50">
        <f t="shared" si="8"/>
        <v>65</v>
      </c>
      <c r="V47" s="50">
        <f t="shared" si="12"/>
        <v>1182</v>
      </c>
      <c r="W47" s="49">
        <v>247</v>
      </c>
      <c r="X47" s="49">
        <v>113</v>
      </c>
      <c r="Y47" s="49">
        <v>47</v>
      </c>
      <c r="Z47" s="50">
        <f t="shared" si="5"/>
        <v>407</v>
      </c>
      <c r="AA47" s="49">
        <v>6</v>
      </c>
      <c r="AB47" s="49">
        <v>5</v>
      </c>
      <c r="AC47" s="49">
        <v>7</v>
      </c>
      <c r="AD47" s="50">
        <f t="shared" si="13"/>
        <v>18</v>
      </c>
      <c r="AE47" s="50">
        <f t="shared" si="14"/>
        <v>253</v>
      </c>
      <c r="AF47" s="50">
        <f t="shared" si="14"/>
        <v>118</v>
      </c>
      <c r="AG47" s="50">
        <f t="shared" si="14"/>
        <v>54</v>
      </c>
      <c r="AH47" s="55">
        <f t="shared" si="14"/>
        <v>425</v>
      </c>
    </row>
    <row r="48" spans="1:34" s="53" customFormat="1" ht="18.75" customHeight="1">
      <c r="A48" s="54" t="s">
        <v>59</v>
      </c>
      <c r="B48" s="49">
        <v>227</v>
      </c>
      <c r="C48" s="49">
        <v>526</v>
      </c>
      <c r="D48" s="49">
        <v>215</v>
      </c>
      <c r="E48" s="49">
        <v>170</v>
      </c>
      <c r="F48" s="49">
        <v>98</v>
      </c>
      <c r="G48" s="49">
        <v>58</v>
      </c>
      <c r="H48" s="50">
        <f t="shared" si="10"/>
        <v>1294</v>
      </c>
      <c r="I48" s="49">
        <v>3</v>
      </c>
      <c r="J48" s="49">
        <v>10</v>
      </c>
      <c r="K48" s="49">
        <v>23</v>
      </c>
      <c r="L48" s="49">
        <v>12</v>
      </c>
      <c r="M48" s="49">
        <v>6</v>
      </c>
      <c r="N48" s="49">
        <v>4</v>
      </c>
      <c r="O48" s="50">
        <f t="shared" si="11"/>
        <v>58</v>
      </c>
      <c r="P48" s="50">
        <f t="shared" si="8"/>
        <v>230</v>
      </c>
      <c r="Q48" s="50">
        <f t="shared" si="8"/>
        <v>536</v>
      </c>
      <c r="R48" s="50">
        <f t="shared" si="8"/>
        <v>238</v>
      </c>
      <c r="S48" s="50">
        <f t="shared" si="8"/>
        <v>182</v>
      </c>
      <c r="T48" s="50">
        <f t="shared" si="8"/>
        <v>104</v>
      </c>
      <c r="U48" s="50">
        <f t="shared" si="8"/>
        <v>62</v>
      </c>
      <c r="V48" s="50">
        <f t="shared" si="12"/>
        <v>1352</v>
      </c>
      <c r="W48" s="49">
        <v>232</v>
      </c>
      <c r="X48" s="49">
        <v>86</v>
      </c>
      <c r="Y48" s="49">
        <v>91</v>
      </c>
      <c r="Z48" s="50">
        <f t="shared" si="5"/>
        <v>409</v>
      </c>
      <c r="AA48" s="49">
        <v>1</v>
      </c>
      <c r="AB48" s="49">
        <v>4</v>
      </c>
      <c r="AC48" s="49">
        <v>6</v>
      </c>
      <c r="AD48" s="50">
        <f t="shared" si="13"/>
        <v>11</v>
      </c>
      <c r="AE48" s="50">
        <f t="shared" si="14"/>
        <v>233</v>
      </c>
      <c r="AF48" s="50">
        <f t="shared" si="14"/>
        <v>90</v>
      </c>
      <c r="AG48" s="50">
        <f t="shared" si="14"/>
        <v>97</v>
      </c>
      <c r="AH48" s="55">
        <f t="shared" si="14"/>
        <v>420</v>
      </c>
    </row>
    <row r="49" spans="1:34" s="53" customFormat="1" ht="18.75" customHeight="1">
      <c r="A49" s="54" t="s">
        <v>60</v>
      </c>
      <c r="B49" s="49">
        <v>323</v>
      </c>
      <c r="C49" s="49">
        <v>696</v>
      </c>
      <c r="D49" s="49">
        <v>264</v>
      </c>
      <c r="E49" s="49">
        <v>178</v>
      </c>
      <c r="F49" s="49">
        <v>132</v>
      </c>
      <c r="G49" s="49">
        <v>87</v>
      </c>
      <c r="H49" s="50">
        <f t="shared" si="10"/>
        <v>1680</v>
      </c>
      <c r="I49" s="49">
        <v>5</v>
      </c>
      <c r="J49" s="49">
        <v>23</v>
      </c>
      <c r="K49" s="49">
        <v>17</v>
      </c>
      <c r="L49" s="49">
        <v>8</v>
      </c>
      <c r="M49" s="49">
        <v>10</v>
      </c>
      <c r="N49" s="49">
        <v>4</v>
      </c>
      <c r="O49" s="50">
        <f t="shared" si="11"/>
        <v>67</v>
      </c>
      <c r="P49" s="50">
        <f t="shared" si="8"/>
        <v>328</v>
      </c>
      <c r="Q49" s="50">
        <f t="shared" si="8"/>
        <v>719</v>
      </c>
      <c r="R49" s="50">
        <f t="shared" si="8"/>
        <v>281</v>
      </c>
      <c r="S49" s="50">
        <f t="shared" si="8"/>
        <v>186</v>
      </c>
      <c r="T49" s="50">
        <f t="shared" si="8"/>
        <v>142</v>
      </c>
      <c r="U49" s="50">
        <f t="shared" si="8"/>
        <v>91</v>
      </c>
      <c r="V49" s="50">
        <f t="shared" si="12"/>
        <v>1747</v>
      </c>
      <c r="W49" s="49">
        <v>280</v>
      </c>
      <c r="X49" s="49">
        <v>117</v>
      </c>
      <c r="Y49" s="49">
        <v>83</v>
      </c>
      <c r="Z49" s="50">
        <f t="shared" si="5"/>
        <v>480</v>
      </c>
      <c r="AA49" s="49">
        <v>5</v>
      </c>
      <c r="AB49" s="49">
        <v>4</v>
      </c>
      <c r="AC49" s="49">
        <v>6</v>
      </c>
      <c r="AD49" s="50">
        <f t="shared" si="13"/>
        <v>15</v>
      </c>
      <c r="AE49" s="50">
        <f t="shared" si="14"/>
        <v>285</v>
      </c>
      <c r="AF49" s="50">
        <f t="shared" si="14"/>
        <v>121</v>
      </c>
      <c r="AG49" s="50">
        <f t="shared" si="14"/>
        <v>89</v>
      </c>
      <c r="AH49" s="55">
        <f t="shared" si="14"/>
        <v>495</v>
      </c>
    </row>
    <row r="50" spans="1:34" s="53" customFormat="1" ht="18.75" customHeight="1">
      <c r="A50" s="54" t="s">
        <v>61</v>
      </c>
      <c r="B50" s="49">
        <v>181</v>
      </c>
      <c r="C50" s="49">
        <v>393</v>
      </c>
      <c r="D50" s="49">
        <v>164</v>
      </c>
      <c r="E50" s="49">
        <v>116</v>
      </c>
      <c r="F50" s="49">
        <v>56</v>
      </c>
      <c r="G50" s="49">
        <v>56</v>
      </c>
      <c r="H50" s="50">
        <f t="shared" si="10"/>
        <v>966</v>
      </c>
      <c r="I50" s="49">
        <v>5</v>
      </c>
      <c r="J50" s="49">
        <v>21</v>
      </c>
      <c r="K50" s="49">
        <v>10</v>
      </c>
      <c r="L50" s="49">
        <v>8</v>
      </c>
      <c r="M50" s="49">
        <v>4</v>
      </c>
      <c r="N50" s="49">
        <v>4</v>
      </c>
      <c r="O50" s="50">
        <f t="shared" si="11"/>
        <v>52</v>
      </c>
      <c r="P50" s="50">
        <f t="shared" si="8"/>
        <v>186</v>
      </c>
      <c r="Q50" s="50">
        <f t="shared" si="8"/>
        <v>414</v>
      </c>
      <c r="R50" s="50">
        <f t="shared" si="8"/>
        <v>174</v>
      </c>
      <c r="S50" s="50">
        <f t="shared" si="8"/>
        <v>124</v>
      </c>
      <c r="T50" s="50">
        <f t="shared" si="8"/>
        <v>60</v>
      </c>
      <c r="U50" s="50">
        <f t="shared" si="8"/>
        <v>60</v>
      </c>
      <c r="V50" s="50">
        <f t="shared" si="12"/>
        <v>1018</v>
      </c>
      <c r="W50" s="49">
        <v>224</v>
      </c>
      <c r="X50" s="49">
        <v>110</v>
      </c>
      <c r="Y50" s="49">
        <v>31</v>
      </c>
      <c r="Z50" s="50">
        <f t="shared" si="5"/>
        <v>365</v>
      </c>
      <c r="AA50" s="49">
        <v>4</v>
      </c>
      <c r="AB50" s="49">
        <v>4</v>
      </c>
      <c r="AC50" s="49">
        <v>3</v>
      </c>
      <c r="AD50" s="50">
        <f t="shared" si="13"/>
        <v>11</v>
      </c>
      <c r="AE50" s="50">
        <f t="shared" si="14"/>
        <v>228</v>
      </c>
      <c r="AF50" s="50">
        <f t="shared" si="14"/>
        <v>114</v>
      </c>
      <c r="AG50" s="50">
        <f t="shared" si="14"/>
        <v>34</v>
      </c>
      <c r="AH50" s="55">
        <f t="shared" si="14"/>
        <v>376</v>
      </c>
    </row>
    <row r="51" spans="1:34" s="53" customFormat="1" ht="18.75" customHeight="1">
      <c r="A51" s="54" t="s">
        <v>62</v>
      </c>
      <c r="B51" s="49">
        <v>140</v>
      </c>
      <c r="C51" s="49">
        <v>693</v>
      </c>
      <c r="D51" s="49">
        <v>296</v>
      </c>
      <c r="E51" s="49">
        <v>206</v>
      </c>
      <c r="F51" s="49">
        <v>161</v>
      </c>
      <c r="G51" s="49">
        <v>123</v>
      </c>
      <c r="H51" s="50">
        <f t="shared" si="10"/>
        <v>1619</v>
      </c>
      <c r="I51" s="49">
        <v>4</v>
      </c>
      <c r="J51" s="49">
        <v>38</v>
      </c>
      <c r="K51" s="49">
        <v>26</v>
      </c>
      <c r="L51" s="49">
        <v>17</v>
      </c>
      <c r="M51" s="49">
        <v>6</v>
      </c>
      <c r="N51" s="49">
        <v>10</v>
      </c>
      <c r="O51" s="50">
        <f t="shared" si="11"/>
        <v>101</v>
      </c>
      <c r="P51" s="50">
        <f t="shared" si="8"/>
        <v>144</v>
      </c>
      <c r="Q51" s="50">
        <f t="shared" si="8"/>
        <v>731</v>
      </c>
      <c r="R51" s="50">
        <f t="shared" si="8"/>
        <v>322</v>
      </c>
      <c r="S51" s="50">
        <f t="shared" si="8"/>
        <v>223</v>
      </c>
      <c r="T51" s="50">
        <f t="shared" si="8"/>
        <v>167</v>
      </c>
      <c r="U51" s="50">
        <f t="shared" si="8"/>
        <v>133</v>
      </c>
      <c r="V51" s="50">
        <f t="shared" si="12"/>
        <v>1720</v>
      </c>
      <c r="W51" s="49">
        <v>267</v>
      </c>
      <c r="X51" s="49">
        <v>213</v>
      </c>
      <c r="Y51" s="49">
        <v>66</v>
      </c>
      <c r="Z51" s="50">
        <f t="shared" si="5"/>
        <v>546</v>
      </c>
      <c r="AA51" s="49">
        <v>2</v>
      </c>
      <c r="AB51" s="49">
        <v>6</v>
      </c>
      <c r="AC51" s="49">
        <v>3</v>
      </c>
      <c r="AD51" s="50">
        <f t="shared" si="13"/>
        <v>11</v>
      </c>
      <c r="AE51" s="50">
        <f t="shared" si="14"/>
        <v>269</v>
      </c>
      <c r="AF51" s="50">
        <f t="shared" si="14"/>
        <v>219</v>
      </c>
      <c r="AG51" s="50">
        <f t="shared" si="14"/>
        <v>69</v>
      </c>
      <c r="AH51" s="55">
        <f t="shared" si="14"/>
        <v>557</v>
      </c>
    </row>
    <row r="52" spans="1:34" s="53" customFormat="1" ht="18.75" customHeight="1">
      <c r="A52" s="54" t="s">
        <v>63</v>
      </c>
      <c r="B52" s="49">
        <v>232</v>
      </c>
      <c r="C52" s="49">
        <v>247</v>
      </c>
      <c r="D52" s="49">
        <v>84</v>
      </c>
      <c r="E52" s="49">
        <v>90</v>
      </c>
      <c r="F52" s="49">
        <v>56</v>
      </c>
      <c r="G52" s="49">
        <v>36</v>
      </c>
      <c r="H52" s="50">
        <f t="shared" si="10"/>
        <v>745</v>
      </c>
      <c r="I52" s="49">
        <v>6</v>
      </c>
      <c r="J52" s="49">
        <v>13</v>
      </c>
      <c r="K52" s="49">
        <v>11</v>
      </c>
      <c r="L52" s="49">
        <v>12</v>
      </c>
      <c r="M52" s="49">
        <v>4</v>
      </c>
      <c r="N52" s="49">
        <v>2</v>
      </c>
      <c r="O52" s="50">
        <f t="shared" si="11"/>
        <v>48</v>
      </c>
      <c r="P52" s="50">
        <f t="shared" si="8"/>
        <v>238</v>
      </c>
      <c r="Q52" s="50">
        <f t="shared" si="8"/>
        <v>260</v>
      </c>
      <c r="R52" s="50">
        <f t="shared" si="8"/>
        <v>95</v>
      </c>
      <c r="S52" s="50">
        <f t="shared" si="8"/>
        <v>102</v>
      </c>
      <c r="T52" s="50">
        <f t="shared" si="8"/>
        <v>60</v>
      </c>
      <c r="U52" s="50">
        <f t="shared" si="8"/>
        <v>38</v>
      </c>
      <c r="V52" s="50">
        <f t="shared" si="12"/>
        <v>793</v>
      </c>
      <c r="W52" s="49">
        <v>184</v>
      </c>
      <c r="X52" s="49">
        <v>78</v>
      </c>
      <c r="Y52" s="49">
        <v>30</v>
      </c>
      <c r="Z52" s="50">
        <f t="shared" si="5"/>
        <v>292</v>
      </c>
      <c r="AA52" s="49">
        <v>1</v>
      </c>
      <c r="AB52" s="49">
        <v>3</v>
      </c>
      <c r="AC52" s="49">
        <v>3</v>
      </c>
      <c r="AD52" s="50">
        <f t="shared" si="13"/>
        <v>7</v>
      </c>
      <c r="AE52" s="50">
        <f t="shared" si="14"/>
        <v>185</v>
      </c>
      <c r="AF52" s="50">
        <f t="shared" si="14"/>
        <v>81</v>
      </c>
      <c r="AG52" s="50">
        <f t="shared" si="14"/>
        <v>33</v>
      </c>
      <c r="AH52" s="55">
        <f t="shared" si="14"/>
        <v>299</v>
      </c>
    </row>
    <row r="53" spans="1:34" s="53" customFormat="1" ht="18.75" customHeight="1">
      <c r="A53" s="54" t="s">
        <v>64</v>
      </c>
      <c r="B53" s="49">
        <v>89</v>
      </c>
      <c r="C53" s="49">
        <v>281</v>
      </c>
      <c r="D53" s="49">
        <v>103</v>
      </c>
      <c r="E53" s="49">
        <v>74</v>
      </c>
      <c r="F53" s="49">
        <v>52</v>
      </c>
      <c r="G53" s="49">
        <v>42</v>
      </c>
      <c r="H53" s="50">
        <f t="shared" si="10"/>
        <v>641</v>
      </c>
      <c r="I53" s="49">
        <v>1</v>
      </c>
      <c r="J53" s="49">
        <v>10</v>
      </c>
      <c r="K53" s="49">
        <v>5</v>
      </c>
      <c r="L53" s="49">
        <v>9</v>
      </c>
      <c r="M53" s="49">
        <v>4</v>
      </c>
      <c r="N53" s="49">
        <v>2</v>
      </c>
      <c r="O53" s="50">
        <f t="shared" si="11"/>
        <v>31</v>
      </c>
      <c r="P53" s="50">
        <f t="shared" si="8"/>
        <v>90</v>
      </c>
      <c r="Q53" s="50">
        <f t="shared" si="8"/>
        <v>291</v>
      </c>
      <c r="R53" s="50">
        <f t="shared" si="8"/>
        <v>108</v>
      </c>
      <c r="S53" s="50">
        <f t="shared" si="8"/>
        <v>83</v>
      </c>
      <c r="T53" s="50">
        <f t="shared" si="8"/>
        <v>56</v>
      </c>
      <c r="U53" s="50">
        <f t="shared" si="8"/>
        <v>44</v>
      </c>
      <c r="V53" s="50">
        <f t="shared" si="12"/>
        <v>672</v>
      </c>
      <c r="W53" s="49">
        <v>151</v>
      </c>
      <c r="X53" s="49">
        <v>63</v>
      </c>
      <c r="Y53" s="49">
        <v>29</v>
      </c>
      <c r="Z53" s="50">
        <f t="shared" si="5"/>
        <v>243</v>
      </c>
      <c r="AA53" s="49">
        <v>3</v>
      </c>
      <c r="AB53" s="49">
        <v>2</v>
      </c>
      <c r="AC53" s="49">
        <v>1</v>
      </c>
      <c r="AD53" s="50">
        <f t="shared" si="13"/>
        <v>6</v>
      </c>
      <c r="AE53" s="50">
        <f t="shared" si="14"/>
        <v>154</v>
      </c>
      <c r="AF53" s="50">
        <f t="shared" si="14"/>
        <v>65</v>
      </c>
      <c r="AG53" s="50">
        <f t="shared" si="14"/>
        <v>30</v>
      </c>
      <c r="AH53" s="55">
        <f t="shared" si="14"/>
        <v>249</v>
      </c>
    </row>
    <row r="54" spans="1:34" s="53" customFormat="1" ht="18.75" customHeight="1">
      <c r="A54" s="54" t="s">
        <v>65</v>
      </c>
      <c r="B54" s="49">
        <v>214</v>
      </c>
      <c r="C54" s="49">
        <v>447</v>
      </c>
      <c r="D54" s="49">
        <v>224</v>
      </c>
      <c r="E54" s="49">
        <v>128</v>
      </c>
      <c r="F54" s="49">
        <v>98</v>
      </c>
      <c r="G54" s="49">
        <v>55</v>
      </c>
      <c r="H54" s="50">
        <f t="shared" si="10"/>
        <v>1166</v>
      </c>
      <c r="I54" s="49">
        <v>3</v>
      </c>
      <c r="J54" s="49">
        <v>21</v>
      </c>
      <c r="K54" s="49">
        <v>12</v>
      </c>
      <c r="L54" s="49">
        <v>10</v>
      </c>
      <c r="M54" s="49">
        <v>6</v>
      </c>
      <c r="N54" s="49">
        <v>5</v>
      </c>
      <c r="O54" s="50">
        <f t="shared" si="11"/>
        <v>57</v>
      </c>
      <c r="P54" s="50">
        <f t="shared" si="8"/>
        <v>217</v>
      </c>
      <c r="Q54" s="50">
        <f t="shared" si="8"/>
        <v>468</v>
      </c>
      <c r="R54" s="50">
        <f t="shared" si="8"/>
        <v>236</v>
      </c>
      <c r="S54" s="50">
        <f t="shared" si="8"/>
        <v>138</v>
      </c>
      <c r="T54" s="50">
        <f t="shared" si="8"/>
        <v>104</v>
      </c>
      <c r="U54" s="50">
        <f t="shared" si="8"/>
        <v>60</v>
      </c>
      <c r="V54" s="50">
        <f t="shared" si="12"/>
        <v>1223</v>
      </c>
      <c r="W54" s="49">
        <v>364</v>
      </c>
      <c r="X54" s="49">
        <v>83</v>
      </c>
      <c r="Y54" s="49">
        <v>45</v>
      </c>
      <c r="Z54" s="50">
        <f t="shared" si="5"/>
        <v>492</v>
      </c>
      <c r="AA54" s="49">
        <v>4</v>
      </c>
      <c r="AB54" s="49">
        <v>1</v>
      </c>
      <c r="AC54" s="49">
        <v>3</v>
      </c>
      <c r="AD54" s="50">
        <f t="shared" si="13"/>
        <v>8</v>
      </c>
      <c r="AE54" s="50">
        <f t="shared" si="14"/>
        <v>368</v>
      </c>
      <c r="AF54" s="50">
        <f t="shared" si="14"/>
        <v>84</v>
      </c>
      <c r="AG54" s="50">
        <f t="shared" si="14"/>
        <v>48</v>
      </c>
      <c r="AH54" s="55">
        <f t="shared" si="14"/>
        <v>500</v>
      </c>
    </row>
    <row r="55" spans="1:34" s="53" customFormat="1" ht="18.75" customHeight="1">
      <c r="A55" s="54" t="s">
        <v>66</v>
      </c>
      <c r="B55" s="49">
        <v>662</v>
      </c>
      <c r="C55" s="49">
        <v>1264</v>
      </c>
      <c r="D55" s="49">
        <v>615</v>
      </c>
      <c r="E55" s="49">
        <v>388</v>
      </c>
      <c r="F55" s="49">
        <v>236</v>
      </c>
      <c r="G55" s="49">
        <v>223</v>
      </c>
      <c r="H55" s="50">
        <f t="shared" si="10"/>
        <v>3388</v>
      </c>
      <c r="I55" s="49">
        <v>5</v>
      </c>
      <c r="J55" s="49">
        <v>42</v>
      </c>
      <c r="K55" s="49">
        <v>24</v>
      </c>
      <c r="L55" s="49">
        <v>18</v>
      </c>
      <c r="M55" s="49">
        <v>8</v>
      </c>
      <c r="N55" s="49">
        <v>16</v>
      </c>
      <c r="O55" s="50">
        <f t="shared" si="11"/>
        <v>113</v>
      </c>
      <c r="P55" s="50">
        <f t="shared" si="8"/>
        <v>667</v>
      </c>
      <c r="Q55" s="50">
        <f t="shared" si="8"/>
        <v>1306</v>
      </c>
      <c r="R55" s="50">
        <f t="shared" si="8"/>
        <v>639</v>
      </c>
      <c r="S55" s="50">
        <f t="shared" si="8"/>
        <v>406</v>
      </c>
      <c r="T55" s="50">
        <f t="shared" si="8"/>
        <v>244</v>
      </c>
      <c r="U55" s="50">
        <f t="shared" si="8"/>
        <v>239</v>
      </c>
      <c r="V55" s="50">
        <f t="shared" si="12"/>
        <v>3501</v>
      </c>
      <c r="W55" s="49">
        <v>536</v>
      </c>
      <c r="X55" s="49">
        <v>223</v>
      </c>
      <c r="Y55" s="49">
        <v>168</v>
      </c>
      <c r="Z55" s="50">
        <f t="shared" si="5"/>
        <v>927</v>
      </c>
      <c r="AA55" s="49">
        <v>4</v>
      </c>
      <c r="AB55" s="49">
        <v>6</v>
      </c>
      <c r="AC55" s="49">
        <v>4</v>
      </c>
      <c r="AD55" s="50">
        <f t="shared" si="13"/>
        <v>14</v>
      </c>
      <c r="AE55" s="50">
        <f t="shared" si="14"/>
        <v>540</v>
      </c>
      <c r="AF55" s="50">
        <f t="shared" si="14"/>
        <v>229</v>
      </c>
      <c r="AG55" s="50">
        <f t="shared" si="14"/>
        <v>172</v>
      </c>
      <c r="AH55" s="55">
        <f t="shared" si="14"/>
        <v>941</v>
      </c>
    </row>
    <row r="56" spans="1:34" s="53" customFormat="1" ht="18.75" customHeight="1">
      <c r="A56" s="54" t="s">
        <v>67</v>
      </c>
      <c r="B56" s="50">
        <f>SUM(B30:B55)</f>
        <v>9912</v>
      </c>
      <c r="C56" s="50">
        <f aca="true" t="shared" si="15" ref="C56:AC56">SUM(C30:C55)</f>
        <v>25484</v>
      </c>
      <c r="D56" s="50">
        <f t="shared" si="15"/>
        <v>11204</v>
      </c>
      <c r="E56" s="50">
        <f t="shared" si="15"/>
        <v>7819</v>
      </c>
      <c r="F56" s="50">
        <f t="shared" si="15"/>
        <v>5249</v>
      </c>
      <c r="G56" s="50">
        <f t="shared" si="15"/>
        <v>3857</v>
      </c>
      <c r="H56" s="50">
        <f>SUM(H30:H55)</f>
        <v>63525</v>
      </c>
      <c r="I56" s="50">
        <f t="shared" si="15"/>
        <v>141</v>
      </c>
      <c r="J56" s="50">
        <f t="shared" si="15"/>
        <v>866</v>
      </c>
      <c r="K56" s="50">
        <f t="shared" si="15"/>
        <v>673</v>
      </c>
      <c r="L56" s="50">
        <f t="shared" si="15"/>
        <v>435</v>
      </c>
      <c r="M56" s="50">
        <f t="shared" si="15"/>
        <v>308</v>
      </c>
      <c r="N56" s="50">
        <f t="shared" si="15"/>
        <v>313</v>
      </c>
      <c r="O56" s="50">
        <f>SUM(O30:O55)</f>
        <v>2736</v>
      </c>
      <c r="P56" s="50">
        <f t="shared" si="15"/>
        <v>10053</v>
      </c>
      <c r="Q56" s="50">
        <f t="shared" si="15"/>
        <v>26350</v>
      </c>
      <c r="R56" s="50">
        <f t="shared" si="15"/>
        <v>11877</v>
      </c>
      <c r="S56" s="50">
        <f t="shared" si="15"/>
        <v>8254</v>
      </c>
      <c r="T56" s="50">
        <f t="shared" si="15"/>
        <v>5557</v>
      </c>
      <c r="U56" s="50">
        <f t="shared" si="15"/>
        <v>4170</v>
      </c>
      <c r="V56" s="50">
        <f t="shared" si="15"/>
        <v>66261</v>
      </c>
      <c r="W56" s="50">
        <f t="shared" si="15"/>
        <v>10838</v>
      </c>
      <c r="X56" s="50">
        <f t="shared" si="15"/>
        <v>5212</v>
      </c>
      <c r="Y56" s="50">
        <f t="shared" si="15"/>
        <v>3250</v>
      </c>
      <c r="Z56" s="50">
        <f t="shared" si="15"/>
        <v>19300</v>
      </c>
      <c r="AA56" s="50">
        <f t="shared" si="15"/>
        <v>127</v>
      </c>
      <c r="AB56" s="50">
        <f t="shared" si="15"/>
        <v>145</v>
      </c>
      <c r="AC56" s="50">
        <f t="shared" si="15"/>
        <v>112</v>
      </c>
      <c r="AD56" s="50">
        <f>SUM(AD30:AD55)</f>
        <v>384</v>
      </c>
      <c r="AE56" s="50">
        <f>SUM(AE30:AE55)</f>
        <v>10965</v>
      </c>
      <c r="AF56" s="50">
        <f>SUM(AF30:AF55)</f>
        <v>5357</v>
      </c>
      <c r="AG56" s="50">
        <f>SUM(AG30:AG55)</f>
        <v>3362</v>
      </c>
      <c r="AH56" s="55">
        <f>SUM(AH30:AH55)</f>
        <v>19684</v>
      </c>
    </row>
    <row r="57" spans="1:34" s="53" customFormat="1" ht="18.75" customHeight="1">
      <c r="A57" s="54" t="s">
        <v>68</v>
      </c>
      <c r="B57" s="49">
        <v>59</v>
      </c>
      <c r="C57" s="49">
        <v>127</v>
      </c>
      <c r="D57" s="49">
        <v>57</v>
      </c>
      <c r="E57" s="49">
        <v>43</v>
      </c>
      <c r="F57" s="49">
        <v>23</v>
      </c>
      <c r="G57" s="49">
        <v>20</v>
      </c>
      <c r="H57" s="50">
        <f>SUM(B57:G57)</f>
        <v>329</v>
      </c>
      <c r="I57" s="49">
        <v>4</v>
      </c>
      <c r="J57" s="49">
        <v>16</v>
      </c>
      <c r="K57" s="49">
        <v>10</v>
      </c>
      <c r="L57" s="49">
        <v>5</v>
      </c>
      <c r="M57" s="49">
        <v>1</v>
      </c>
      <c r="N57" s="49">
        <v>2</v>
      </c>
      <c r="O57" s="50">
        <f t="shared" si="11"/>
        <v>38</v>
      </c>
      <c r="P57" s="50">
        <f t="shared" si="8"/>
        <v>63</v>
      </c>
      <c r="Q57" s="50">
        <f t="shared" si="8"/>
        <v>143</v>
      </c>
      <c r="R57" s="50">
        <f t="shared" si="8"/>
        <v>67</v>
      </c>
      <c r="S57" s="50">
        <f t="shared" si="8"/>
        <v>48</v>
      </c>
      <c r="T57" s="50">
        <f t="shared" si="8"/>
        <v>24</v>
      </c>
      <c r="U57" s="50">
        <f t="shared" si="8"/>
        <v>22</v>
      </c>
      <c r="V57" s="50">
        <f t="shared" si="12"/>
        <v>367</v>
      </c>
      <c r="W57" s="49">
        <v>127</v>
      </c>
      <c r="X57" s="49">
        <v>42</v>
      </c>
      <c r="Y57" s="49">
        <v>23</v>
      </c>
      <c r="Z57" s="50">
        <f t="shared" si="5"/>
        <v>192</v>
      </c>
      <c r="AA57" s="49">
        <v>2</v>
      </c>
      <c r="AB57" s="49">
        <v>3</v>
      </c>
      <c r="AC57" s="49">
        <v>1</v>
      </c>
      <c r="AD57" s="50">
        <f t="shared" si="13"/>
        <v>6</v>
      </c>
      <c r="AE57" s="50">
        <f t="shared" si="14"/>
        <v>129</v>
      </c>
      <c r="AF57" s="50">
        <f t="shared" si="14"/>
        <v>45</v>
      </c>
      <c r="AG57" s="50">
        <f t="shared" si="14"/>
        <v>24</v>
      </c>
      <c r="AH57" s="55">
        <f t="shared" si="14"/>
        <v>198</v>
      </c>
    </row>
    <row r="58" spans="1:34" s="53" customFormat="1" ht="18.75" customHeight="1">
      <c r="A58" s="54" t="s">
        <v>69</v>
      </c>
      <c r="B58" s="49">
        <v>28</v>
      </c>
      <c r="C58" s="49">
        <v>115</v>
      </c>
      <c r="D58" s="49">
        <v>32</v>
      </c>
      <c r="E58" s="49">
        <v>28</v>
      </c>
      <c r="F58" s="49">
        <v>19</v>
      </c>
      <c r="G58" s="49">
        <v>7</v>
      </c>
      <c r="H58" s="50">
        <f>SUM(B58:G58)</f>
        <v>229</v>
      </c>
      <c r="I58" s="49">
        <v>0</v>
      </c>
      <c r="J58" s="49">
        <v>5</v>
      </c>
      <c r="K58" s="49">
        <v>6</v>
      </c>
      <c r="L58" s="49">
        <v>1</v>
      </c>
      <c r="M58" s="49">
        <v>1</v>
      </c>
      <c r="N58" s="49">
        <v>0</v>
      </c>
      <c r="O58" s="50">
        <f t="shared" si="11"/>
        <v>13</v>
      </c>
      <c r="P58" s="50">
        <f t="shared" si="8"/>
        <v>28</v>
      </c>
      <c r="Q58" s="50">
        <f t="shared" si="8"/>
        <v>120</v>
      </c>
      <c r="R58" s="50">
        <f t="shared" si="8"/>
        <v>38</v>
      </c>
      <c r="S58" s="50">
        <f t="shared" si="8"/>
        <v>29</v>
      </c>
      <c r="T58" s="50">
        <f t="shared" si="8"/>
        <v>20</v>
      </c>
      <c r="U58" s="50">
        <f t="shared" si="8"/>
        <v>7</v>
      </c>
      <c r="V58" s="50">
        <f t="shared" si="12"/>
        <v>242</v>
      </c>
      <c r="W58" s="49">
        <v>103</v>
      </c>
      <c r="X58" s="49">
        <v>21</v>
      </c>
      <c r="Y58" s="49">
        <v>20</v>
      </c>
      <c r="Z58" s="50">
        <f t="shared" si="5"/>
        <v>144</v>
      </c>
      <c r="AA58" s="49">
        <v>1</v>
      </c>
      <c r="AB58" s="49">
        <v>0</v>
      </c>
      <c r="AC58" s="49">
        <v>0</v>
      </c>
      <c r="AD58" s="50">
        <f t="shared" si="13"/>
        <v>1</v>
      </c>
      <c r="AE58" s="50">
        <f t="shared" si="14"/>
        <v>104</v>
      </c>
      <c r="AF58" s="50">
        <f t="shared" si="14"/>
        <v>21</v>
      </c>
      <c r="AG58" s="50">
        <f t="shared" si="14"/>
        <v>20</v>
      </c>
      <c r="AH58" s="55">
        <f t="shared" si="14"/>
        <v>145</v>
      </c>
    </row>
    <row r="59" spans="1:34" s="53" customFormat="1" ht="18.75" customHeight="1">
      <c r="A59" s="54" t="s">
        <v>70</v>
      </c>
      <c r="B59" s="49">
        <v>12</v>
      </c>
      <c r="C59" s="49">
        <v>32</v>
      </c>
      <c r="D59" s="49">
        <v>12</v>
      </c>
      <c r="E59" s="49">
        <v>11</v>
      </c>
      <c r="F59" s="49">
        <v>7</v>
      </c>
      <c r="G59" s="49">
        <v>3</v>
      </c>
      <c r="H59" s="50">
        <f>SUM(B59:G59)</f>
        <v>77</v>
      </c>
      <c r="I59" s="49">
        <v>2</v>
      </c>
      <c r="J59" s="49">
        <v>1</v>
      </c>
      <c r="K59" s="49">
        <v>1</v>
      </c>
      <c r="L59" s="49">
        <v>1</v>
      </c>
      <c r="M59" s="49">
        <v>0</v>
      </c>
      <c r="N59" s="49">
        <v>0</v>
      </c>
      <c r="O59" s="50">
        <f t="shared" si="11"/>
        <v>5</v>
      </c>
      <c r="P59" s="50">
        <f t="shared" si="8"/>
        <v>14</v>
      </c>
      <c r="Q59" s="50">
        <f t="shared" si="8"/>
        <v>33</v>
      </c>
      <c r="R59" s="50">
        <f t="shared" si="8"/>
        <v>13</v>
      </c>
      <c r="S59" s="50">
        <f t="shared" si="8"/>
        <v>12</v>
      </c>
      <c r="T59" s="50">
        <f t="shared" si="8"/>
        <v>7</v>
      </c>
      <c r="U59" s="50">
        <f t="shared" si="8"/>
        <v>3</v>
      </c>
      <c r="V59" s="50">
        <f t="shared" si="12"/>
        <v>82</v>
      </c>
      <c r="W59" s="49">
        <v>44</v>
      </c>
      <c r="X59" s="49">
        <v>5</v>
      </c>
      <c r="Y59" s="49">
        <v>3</v>
      </c>
      <c r="Z59" s="50">
        <f t="shared" si="5"/>
        <v>52</v>
      </c>
      <c r="AA59" s="49">
        <v>0</v>
      </c>
      <c r="AB59" s="49">
        <v>0</v>
      </c>
      <c r="AC59" s="49">
        <v>0</v>
      </c>
      <c r="AD59" s="50">
        <f t="shared" si="13"/>
        <v>0</v>
      </c>
      <c r="AE59" s="50">
        <f t="shared" si="14"/>
        <v>44</v>
      </c>
      <c r="AF59" s="50">
        <f t="shared" si="14"/>
        <v>5</v>
      </c>
      <c r="AG59" s="50">
        <f t="shared" si="14"/>
        <v>3</v>
      </c>
      <c r="AH59" s="55">
        <f t="shared" si="14"/>
        <v>52</v>
      </c>
    </row>
    <row r="60" spans="1:34" s="53" customFormat="1" ht="18.75" customHeight="1">
      <c r="A60" s="54" t="s">
        <v>71</v>
      </c>
      <c r="B60" s="49">
        <v>22</v>
      </c>
      <c r="C60" s="49">
        <v>44</v>
      </c>
      <c r="D60" s="49">
        <v>38</v>
      </c>
      <c r="E60" s="49">
        <v>13</v>
      </c>
      <c r="F60" s="49">
        <v>6</v>
      </c>
      <c r="G60" s="49">
        <v>6</v>
      </c>
      <c r="H60" s="50">
        <f>SUM(B60:G60)</f>
        <v>129</v>
      </c>
      <c r="I60" s="49">
        <v>0</v>
      </c>
      <c r="J60" s="49">
        <v>2</v>
      </c>
      <c r="K60" s="49">
        <v>1</v>
      </c>
      <c r="L60" s="49">
        <v>0</v>
      </c>
      <c r="M60" s="49">
        <v>1</v>
      </c>
      <c r="N60" s="49">
        <v>0</v>
      </c>
      <c r="O60" s="50">
        <f t="shared" si="11"/>
        <v>4</v>
      </c>
      <c r="P60" s="50">
        <f t="shared" si="8"/>
        <v>22</v>
      </c>
      <c r="Q60" s="50">
        <f t="shared" si="8"/>
        <v>46</v>
      </c>
      <c r="R60" s="50">
        <f t="shared" si="8"/>
        <v>39</v>
      </c>
      <c r="S60" s="50">
        <f t="shared" si="8"/>
        <v>13</v>
      </c>
      <c r="T60" s="50">
        <f t="shared" si="8"/>
        <v>7</v>
      </c>
      <c r="U60" s="50">
        <f t="shared" si="8"/>
        <v>6</v>
      </c>
      <c r="V60" s="50">
        <f t="shared" si="12"/>
        <v>133</v>
      </c>
      <c r="W60" s="49">
        <v>113</v>
      </c>
      <c r="X60" s="49">
        <v>2</v>
      </c>
      <c r="Y60" s="49">
        <v>3</v>
      </c>
      <c r="Z60" s="50">
        <f t="shared" si="5"/>
        <v>118</v>
      </c>
      <c r="AA60" s="49">
        <v>3</v>
      </c>
      <c r="AB60" s="49">
        <v>0</v>
      </c>
      <c r="AC60" s="49">
        <v>0</v>
      </c>
      <c r="AD60" s="50">
        <f t="shared" si="13"/>
        <v>3</v>
      </c>
      <c r="AE60" s="50">
        <f t="shared" si="14"/>
        <v>116</v>
      </c>
      <c r="AF60" s="50">
        <f t="shared" si="14"/>
        <v>2</v>
      </c>
      <c r="AG60" s="50">
        <f t="shared" si="14"/>
        <v>3</v>
      </c>
      <c r="AH60" s="55">
        <f t="shared" si="14"/>
        <v>121</v>
      </c>
    </row>
    <row r="61" spans="1:34" s="53" customFormat="1" ht="18.75" customHeight="1">
      <c r="A61" s="54" t="s">
        <v>72</v>
      </c>
      <c r="B61" s="50">
        <f>SUM(B57:B60)</f>
        <v>121</v>
      </c>
      <c r="C61" s="50">
        <f aca="true" t="shared" si="16" ref="C61:AH61">SUM(C57:C60)</f>
        <v>318</v>
      </c>
      <c r="D61" s="50">
        <f t="shared" si="16"/>
        <v>139</v>
      </c>
      <c r="E61" s="50">
        <f t="shared" si="16"/>
        <v>95</v>
      </c>
      <c r="F61" s="50">
        <f t="shared" si="16"/>
        <v>55</v>
      </c>
      <c r="G61" s="50">
        <f t="shared" si="16"/>
        <v>36</v>
      </c>
      <c r="H61" s="50">
        <f t="shared" si="16"/>
        <v>764</v>
      </c>
      <c r="I61" s="50">
        <f t="shared" si="16"/>
        <v>6</v>
      </c>
      <c r="J61" s="50">
        <f t="shared" si="16"/>
        <v>24</v>
      </c>
      <c r="K61" s="50">
        <f t="shared" si="16"/>
        <v>18</v>
      </c>
      <c r="L61" s="50">
        <f t="shared" si="16"/>
        <v>7</v>
      </c>
      <c r="M61" s="50">
        <f t="shared" si="16"/>
        <v>3</v>
      </c>
      <c r="N61" s="50">
        <f t="shared" si="16"/>
        <v>2</v>
      </c>
      <c r="O61" s="50">
        <f t="shared" si="16"/>
        <v>60</v>
      </c>
      <c r="P61" s="50">
        <f t="shared" si="16"/>
        <v>127</v>
      </c>
      <c r="Q61" s="50">
        <f>SUM(Q57:Q60)</f>
        <v>342</v>
      </c>
      <c r="R61" s="50">
        <f t="shared" si="16"/>
        <v>157</v>
      </c>
      <c r="S61" s="50">
        <f t="shared" si="16"/>
        <v>102</v>
      </c>
      <c r="T61" s="50">
        <f t="shared" si="16"/>
        <v>58</v>
      </c>
      <c r="U61" s="50">
        <f t="shared" si="16"/>
        <v>38</v>
      </c>
      <c r="V61" s="50">
        <f t="shared" si="16"/>
        <v>824</v>
      </c>
      <c r="W61" s="50">
        <f t="shared" si="16"/>
        <v>387</v>
      </c>
      <c r="X61" s="50">
        <f t="shared" si="16"/>
        <v>70</v>
      </c>
      <c r="Y61" s="50">
        <f t="shared" si="16"/>
        <v>49</v>
      </c>
      <c r="Z61" s="50">
        <f t="shared" si="16"/>
        <v>506</v>
      </c>
      <c r="AA61" s="50">
        <f t="shared" si="16"/>
        <v>6</v>
      </c>
      <c r="AB61" s="50">
        <f t="shared" si="16"/>
        <v>3</v>
      </c>
      <c r="AC61" s="50">
        <f t="shared" si="16"/>
        <v>1</v>
      </c>
      <c r="AD61" s="50">
        <f>SUM(AD57:AD60)</f>
        <v>10</v>
      </c>
      <c r="AE61" s="50">
        <f t="shared" si="16"/>
        <v>393</v>
      </c>
      <c r="AF61" s="50">
        <f t="shared" si="16"/>
        <v>73</v>
      </c>
      <c r="AG61" s="50">
        <f t="shared" si="16"/>
        <v>50</v>
      </c>
      <c r="AH61" s="55">
        <f t="shared" si="16"/>
        <v>516</v>
      </c>
    </row>
    <row r="62" spans="1:34" s="53" customFormat="1" ht="18.75" customHeight="1">
      <c r="A62" s="54" t="s">
        <v>73</v>
      </c>
      <c r="B62" s="49">
        <v>19</v>
      </c>
      <c r="C62" s="49">
        <v>104</v>
      </c>
      <c r="D62" s="49">
        <v>41</v>
      </c>
      <c r="E62" s="49">
        <v>32</v>
      </c>
      <c r="F62" s="49">
        <v>20</v>
      </c>
      <c r="G62" s="49">
        <v>17</v>
      </c>
      <c r="H62" s="50">
        <f>SUM(B62:G62)</f>
        <v>233</v>
      </c>
      <c r="I62" s="49">
        <v>0</v>
      </c>
      <c r="J62" s="49">
        <v>0</v>
      </c>
      <c r="K62" s="49">
        <v>1</v>
      </c>
      <c r="L62" s="49">
        <v>0</v>
      </c>
      <c r="M62" s="49">
        <v>1</v>
      </c>
      <c r="N62" s="49">
        <v>1</v>
      </c>
      <c r="O62" s="50">
        <f t="shared" si="11"/>
        <v>3</v>
      </c>
      <c r="P62" s="50">
        <f t="shared" si="8"/>
        <v>19</v>
      </c>
      <c r="Q62" s="50">
        <f t="shared" si="8"/>
        <v>104</v>
      </c>
      <c r="R62" s="50">
        <f t="shared" si="8"/>
        <v>42</v>
      </c>
      <c r="S62" s="50">
        <f t="shared" si="8"/>
        <v>32</v>
      </c>
      <c r="T62" s="50">
        <f t="shared" si="8"/>
        <v>21</v>
      </c>
      <c r="U62" s="50">
        <f t="shared" si="8"/>
        <v>18</v>
      </c>
      <c r="V62" s="50">
        <f t="shared" si="12"/>
        <v>236</v>
      </c>
      <c r="W62" s="49">
        <v>97</v>
      </c>
      <c r="X62" s="49">
        <v>4</v>
      </c>
      <c r="Y62" s="49">
        <v>3</v>
      </c>
      <c r="Z62" s="50">
        <f>SUM(W62:Y62)</f>
        <v>104</v>
      </c>
      <c r="AA62" s="49">
        <v>0</v>
      </c>
      <c r="AB62" s="49">
        <v>0</v>
      </c>
      <c r="AC62" s="49">
        <v>0</v>
      </c>
      <c r="AD62" s="50">
        <f t="shared" si="13"/>
        <v>0</v>
      </c>
      <c r="AE62" s="50">
        <f t="shared" si="14"/>
        <v>97</v>
      </c>
      <c r="AF62" s="50">
        <f t="shared" si="14"/>
        <v>4</v>
      </c>
      <c r="AG62" s="50">
        <f t="shared" si="14"/>
        <v>3</v>
      </c>
      <c r="AH62" s="55">
        <f>SUM(Z62,AD62)</f>
        <v>104</v>
      </c>
    </row>
    <row r="63" spans="1:34" s="53" customFormat="1" ht="18.75" customHeight="1">
      <c r="A63" s="54" t="s">
        <v>74</v>
      </c>
      <c r="B63" s="49">
        <v>0</v>
      </c>
      <c r="C63" s="49">
        <v>3</v>
      </c>
      <c r="D63" s="49">
        <v>3</v>
      </c>
      <c r="E63" s="49">
        <v>1</v>
      </c>
      <c r="F63" s="49">
        <v>0</v>
      </c>
      <c r="G63" s="49">
        <v>1</v>
      </c>
      <c r="H63" s="50">
        <f>SUM(B63:G63)</f>
        <v>8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50">
        <f t="shared" si="11"/>
        <v>0</v>
      </c>
      <c r="P63" s="50">
        <f t="shared" si="8"/>
        <v>0</v>
      </c>
      <c r="Q63" s="50">
        <f t="shared" si="8"/>
        <v>3</v>
      </c>
      <c r="R63" s="50">
        <f t="shared" si="8"/>
        <v>3</v>
      </c>
      <c r="S63" s="50">
        <f t="shared" si="8"/>
        <v>1</v>
      </c>
      <c r="T63" s="50">
        <f t="shared" si="8"/>
        <v>0</v>
      </c>
      <c r="U63" s="50">
        <f t="shared" si="8"/>
        <v>1</v>
      </c>
      <c r="V63" s="50">
        <f t="shared" si="12"/>
        <v>8</v>
      </c>
      <c r="W63" s="49">
        <v>4</v>
      </c>
      <c r="X63" s="49">
        <v>0</v>
      </c>
      <c r="Y63" s="49">
        <v>0</v>
      </c>
      <c r="Z63" s="50">
        <f aca="true" t="shared" si="17" ref="Z63:Z70">SUM(W63:Y63)</f>
        <v>4</v>
      </c>
      <c r="AA63" s="49">
        <v>0</v>
      </c>
      <c r="AB63" s="49">
        <v>0</v>
      </c>
      <c r="AC63" s="49">
        <v>0</v>
      </c>
      <c r="AD63" s="50">
        <f t="shared" si="13"/>
        <v>0</v>
      </c>
      <c r="AE63" s="50">
        <f t="shared" si="14"/>
        <v>4</v>
      </c>
      <c r="AF63" s="50">
        <f t="shared" si="14"/>
        <v>0</v>
      </c>
      <c r="AG63" s="50">
        <f t="shared" si="14"/>
        <v>0</v>
      </c>
      <c r="AH63" s="55">
        <f>SUM(Z63,AD63)</f>
        <v>4</v>
      </c>
    </row>
    <row r="64" spans="1:34" s="53" customFormat="1" ht="18.75" customHeight="1">
      <c r="A64" s="54" t="s">
        <v>75</v>
      </c>
      <c r="B64" s="49">
        <v>14</v>
      </c>
      <c r="C64" s="49">
        <v>32</v>
      </c>
      <c r="D64" s="49">
        <v>18</v>
      </c>
      <c r="E64" s="49">
        <v>10</v>
      </c>
      <c r="F64" s="49">
        <v>7</v>
      </c>
      <c r="G64" s="49">
        <v>13</v>
      </c>
      <c r="H64" s="50">
        <f aca="true" t="shared" si="18" ref="H64:H70">SUM(B64:G64)</f>
        <v>94</v>
      </c>
      <c r="I64" s="49">
        <v>0</v>
      </c>
      <c r="J64" s="49">
        <v>1</v>
      </c>
      <c r="K64" s="49">
        <v>1</v>
      </c>
      <c r="L64" s="49">
        <v>0</v>
      </c>
      <c r="M64" s="49">
        <v>0</v>
      </c>
      <c r="N64" s="49">
        <v>0</v>
      </c>
      <c r="O64" s="50">
        <f t="shared" si="11"/>
        <v>2</v>
      </c>
      <c r="P64" s="50">
        <f t="shared" si="8"/>
        <v>14</v>
      </c>
      <c r="Q64" s="50">
        <f t="shared" si="8"/>
        <v>33</v>
      </c>
      <c r="R64" s="50">
        <f t="shared" si="8"/>
        <v>19</v>
      </c>
      <c r="S64" s="50">
        <f t="shared" si="8"/>
        <v>10</v>
      </c>
      <c r="T64" s="50">
        <f t="shared" si="8"/>
        <v>7</v>
      </c>
      <c r="U64" s="50">
        <f t="shared" si="8"/>
        <v>13</v>
      </c>
      <c r="V64" s="50">
        <f t="shared" si="12"/>
        <v>96</v>
      </c>
      <c r="W64" s="49">
        <v>30</v>
      </c>
      <c r="X64" s="49">
        <v>10</v>
      </c>
      <c r="Y64" s="49">
        <v>1</v>
      </c>
      <c r="Z64" s="50">
        <f t="shared" si="17"/>
        <v>41</v>
      </c>
      <c r="AA64" s="49">
        <v>0</v>
      </c>
      <c r="AB64" s="49">
        <v>0</v>
      </c>
      <c r="AC64" s="49">
        <v>0</v>
      </c>
      <c r="AD64" s="50">
        <f t="shared" si="13"/>
        <v>0</v>
      </c>
      <c r="AE64" s="50">
        <f t="shared" si="14"/>
        <v>30</v>
      </c>
      <c r="AF64" s="50">
        <f t="shared" si="14"/>
        <v>10</v>
      </c>
      <c r="AG64" s="50">
        <f t="shared" si="14"/>
        <v>1</v>
      </c>
      <c r="AH64" s="55">
        <f t="shared" si="14"/>
        <v>41</v>
      </c>
    </row>
    <row r="65" spans="1:34" s="53" customFormat="1" ht="18.75" customHeight="1">
      <c r="A65" s="54" t="s">
        <v>76</v>
      </c>
      <c r="B65" s="49">
        <v>7</v>
      </c>
      <c r="C65" s="49">
        <v>33</v>
      </c>
      <c r="D65" s="49">
        <v>5</v>
      </c>
      <c r="E65" s="49">
        <v>2</v>
      </c>
      <c r="F65" s="49">
        <v>3</v>
      </c>
      <c r="G65" s="49">
        <v>4</v>
      </c>
      <c r="H65" s="50">
        <f t="shared" si="18"/>
        <v>54</v>
      </c>
      <c r="I65" s="49">
        <v>0</v>
      </c>
      <c r="J65" s="49">
        <v>2</v>
      </c>
      <c r="K65" s="49">
        <v>0</v>
      </c>
      <c r="L65" s="49">
        <v>0</v>
      </c>
      <c r="M65" s="49">
        <v>0</v>
      </c>
      <c r="N65" s="49">
        <v>0</v>
      </c>
      <c r="O65" s="50">
        <f t="shared" si="11"/>
        <v>2</v>
      </c>
      <c r="P65" s="50">
        <f t="shared" si="8"/>
        <v>7</v>
      </c>
      <c r="Q65" s="50">
        <f t="shared" si="8"/>
        <v>35</v>
      </c>
      <c r="R65" s="50">
        <f t="shared" si="8"/>
        <v>5</v>
      </c>
      <c r="S65" s="50">
        <f t="shared" si="8"/>
        <v>2</v>
      </c>
      <c r="T65" s="50">
        <f t="shared" si="8"/>
        <v>3</v>
      </c>
      <c r="U65" s="50">
        <f t="shared" si="8"/>
        <v>4</v>
      </c>
      <c r="V65" s="50">
        <f t="shared" si="12"/>
        <v>56</v>
      </c>
      <c r="W65" s="49">
        <v>30</v>
      </c>
      <c r="X65" s="49">
        <v>0</v>
      </c>
      <c r="Y65" s="49">
        <v>0</v>
      </c>
      <c r="Z65" s="50">
        <f t="shared" si="17"/>
        <v>30</v>
      </c>
      <c r="AA65" s="49">
        <v>2</v>
      </c>
      <c r="AB65" s="49">
        <v>0</v>
      </c>
      <c r="AC65" s="49">
        <v>1</v>
      </c>
      <c r="AD65" s="50">
        <f t="shared" si="13"/>
        <v>3</v>
      </c>
      <c r="AE65" s="50">
        <f t="shared" si="14"/>
        <v>32</v>
      </c>
      <c r="AF65" s="50">
        <f t="shared" si="14"/>
        <v>0</v>
      </c>
      <c r="AG65" s="50">
        <f t="shared" si="14"/>
        <v>1</v>
      </c>
      <c r="AH65" s="55">
        <f t="shared" si="14"/>
        <v>33</v>
      </c>
    </row>
    <row r="66" spans="1:34" s="53" customFormat="1" ht="18.75" customHeight="1">
      <c r="A66" s="54" t="s">
        <v>77</v>
      </c>
      <c r="B66" s="49">
        <v>7</v>
      </c>
      <c r="C66" s="49">
        <v>54</v>
      </c>
      <c r="D66" s="49">
        <v>28</v>
      </c>
      <c r="E66" s="49">
        <v>15</v>
      </c>
      <c r="F66" s="49">
        <v>3</v>
      </c>
      <c r="G66" s="49">
        <v>4</v>
      </c>
      <c r="H66" s="50">
        <f t="shared" si="18"/>
        <v>111</v>
      </c>
      <c r="I66" s="49">
        <v>0</v>
      </c>
      <c r="J66" s="49">
        <v>1</v>
      </c>
      <c r="K66" s="49">
        <v>0</v>
      </c>
      <c r="L66" s="49">
        <v>0</v>
      </c>
      <c r="M66" s="49">
        <v>0</v>
      </c>
      <c r="N66" s="49">
        <v>0</v>
      </c>
      <c r="O66" s="50">
        <f t="shared" si="11"/>
        <v>1</v>
      </c>
      <c r="P66" s="50">
        <f t="shared" si="8"/>
        <v>7</v>
      </c>
      <c r="Q66" s="50">
        <f t="shared" si="8"/>
        <v>55</v>
      </c>
      <c r="R66" s="50">
        <f t="shared" si="8"/>
        <v>28</v>
      </c>
      <c r="S66" s="50">
        <f t="shared" si="8"/>
        <v>15</v>
      </c>
      <c r="T66" s="50">
        <f t="shared" si="8"/>
        <v>3</v>
      </c>
      <c r="U66" s="50">
        <f t="shared" si="8"/>
        <v>4</v>
      </c>
      <c r="V66" s="50">
        <f t="shared" si="12"/>
        <v>112</v>
      </c>
      <c r="W66" s="49">
        <v>44</v>
      </c>
      <c r="X66" s="49">
        <v>9</v>
      </c>
      <c r="Y66" s="49">
        <v>3</v>
      </c>
      <c r="Z66" s="50">
        <f t="shared" si="17"/>
        <v>56</v>
      </c>
      <c r="AA66" s="49">
        <v>0</v>
      </c>
      <c r="AB66" s="49">
        <v>0</v>
      </c>
      <c r="AC66" s="49">
        <v>0</v>
      </c>
      <c r="AD66" s="50">
        <f t="shared" si="13"/>
        <v>0</v>
      </c>
      <c r="AE66" s="50">
        <f t="shared" si="14"/>
        <v>44</v>
      </c>
      <c r="AF66" s="50">
        <f t="shared" si="14"/>
        <v>9</v>
      </c>
      <c r="AG66" s="50">
        <f t="shared" si="14"/>
        <v>3</v>
      </c>
      <c r="AH66" s="55">
        <f t="shared" si="14"/>
        <v>56</v>
      </c>
    </row>
    <row r="67" spans="1:34" s="53" customFormat="1" ht="18.75" customHeight="1">
      <c r="A67" s="54" t="s">
        <v>78</v>
      </c>
      <c r="B67" s="49">
        <v>2</v>
      </c>
      <c r="C67" s="49">
        <v>0</v>
      </c>
      <c r="D67" s="49">
        <v>1</v>
      </c>
      <c r="E67" s="49">
        <v>0</v>
      </c>
      <c r="F67" s="49">
        <v>0</v>
      </c>
      <c r="G67" s="49">
        <v>0</v>
      </c>
      <c r="H67" s="50">
        <f t="shared" si="18"/>
        <v>3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50">
        <f t="shared" si="11"/>
        <v>0</v>
      </c>
      <c r="P67" s="50">
        <f t="shared" si="8"/>
        <v>2</v>
      </c>
      <c r="Q67" s="50">
        <f t="shared" si="8"/>
        <v>0</v>
      </c>
      <c r="R67" s="50">
        <f t="shared" si="8"/>
        <v>1</v>
      </c>
      <c r="S67" s="50">
        <f t="shared" si="8"/>
        <v>0</v>
      </c>
      <c r="T67" s="50">
        <f t="shared" si="8"/>
        <v>0</v>
      </c>
      <c r="U67" s="50">
        <f t="shared" si="8"/>
        <v>0</v>
      </c>
      <c r="V67" s="50">
        <f t="shared" si="12"/>
        <v>3</v>
      </c>
      <c r="W67" s="49">
        <v>3</v>
      </c>
      <c r="X67" s="49">
        <v>0</v>
      </c>
      <c r="Y67" s="49">
        <v>0</v>
      </c>
      <c r="Z67" s="50">
        <f t="shared" si="17"/>
        <v>3</v>
      </c>
      <c r="AA67" s="49">
        <v>0</v>
      </c>
      <c r="AB67" s="49">
        <v>0</v>
      </c>
      <c r="AC67" s="49">
        <v>0</v>
      </c>
      <c r="AD67" s="50">
        <f t="shared" si="13"/>
        <v>0</v>
      </c>
      <c r="AE67" s="50">
        <f t="shared" si="14"/>
        <v>3</v>
      </c>
      <c r="AF67" s="50">
        <f t="shared" si="14"/>
        <v>0</v>
      </c>
      <c r="AG67" s="50">
        <f t="shared" si="14"/>
        <v>0</v>
      </c>
      <c r="AH67" s="55">
        <f t="shared" si="14"/>
        <v>3</v>
      </c>
    </row>
    <row r="68" spans="1:34" s="53" customFormat="1" ht="18.75" customHeight="1">
      <c r="A68" s="54" t="s">
        <v>79</v>
      </c>
      <c r="B68" s="49">
        <v>43</v>
      </c>
      <c r="C68" s="49">
        <v>60</v>
      </c>
      <c r="D68" s="49">
        <v>41</v>
      </c>
      <c r="E68" s="49">
        <v>26</v>
      </c>
      <c r="F68" s="49">
        <v>24</v>
      </c>
      <c r="G68" s="49">
        <v>16</v>
      </c>
      <c r="H68" s="50">
        <f t="shared" si="18"/>
        <v>210</v>
      </c>
      <c r="I68" s="49">
        <v>1</v>
      </c>
      <c r="J68" s="49">
        <v>2</v>
      </c>
      <c r="K68" s="49">
        <v>2</v>
      </c>
      <c r="L68" s="49">
        <v>0</v>
      </c>
      <c r="M68" s="49">
        <v>0</v>
      </c>
      <c r="N68" s="49">
        <v>1</v>
      </c>
      <c r="O68" s="50">
        <f t="shared" si="11"/>
        <v>6</v>
      </c>
      <c r="P68" s="50">
        <f t="shared" si="8"/>
        <v>44</v>
      </c>
      <c r="Q68" s="50">
        <f aca="true" t="shared" si="19" ref="Q68:U70">SUM(C68,J68)</f>
        <v>62</v>
      </c>
      <c r="R68" s="50">
        <f t="shared" si="19"/>
        <v>43</v>
      </c>
      <c r="S68" s="50">
        <f t="shared" si="19"/>
        <v>26</v>
      </c>
      <c r="T68" s="50">
        <f t="shared" si="19"/>
        <v>24</v>
      </c>
      <c r="U68" s="50">
        <f t="shared" si="19"/>
        <v>17</v>
      </c>
      <c r="V68" s="50">
        <f t="shared" si="12"/>
        <v>216</v>
      </c>
      <c r="W68" s="49">
        <v>89</v>
      </c>
      <c r="X68" s="49">
        <v>2</v>
      </c>
      <c r="Y68" s="49">
        <v>4</v>
      </c>
      <c r="Z68" s="50">
        <f t="shared" si="17"/>
        <v>95</v>
      </c>
      <c r="AA68" s="49">
        <v>3</v>
      </c>
      <c r="AB68" s="49">
        <v>2</v>
      </c>
      <c r="AC68" s="49">
        <v>0</v>
      </c>
      <c r="AD68" s="50">
        <f t="shared" si="13"/>
        <v>5</v>
      </c>
      <c r="AE68" s="50">
        <f t="shared" si="14"/>
        <v>92</v>
      </c>
      <c r="AF68" s="50">
        <f t="shared" si="14"/>
        <v>4</v>
      </c>
      <c r="AG68" s="50">
        <f t="shared" si="14"/>
        <v>4</v>
      </c>
      <c r="AH68" s="55">
        <f t="shared" si="14"/>
        <v>100</v>
      </c>
    </row>
    <row r="69" spans="1:34" s="53" customFormat="1" ht="18.75" customHeight="1">
      <c r="A69" s="54" t="s">
        <v>80</v>
      </c>
      <c r="B69" s="49">
        <v>1</v>
      </c>
      <c r="C69" s="49">
        <v>0</v>
      </c>
      <c r="D69" s="49">
        <v>1</v>
      </c>
      <c r="E69" s="49">
        <v>0</v>
      </c>
      <c r="F69" s="49">
        <v>0</v>
      </c>
      <c r="G69" s="49">
        <v>0</v>
      </c>
      <c r="H69" s="50">
        <f t="shared" si="18"/>
        <v>2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50">
        <f t="shared" si="11"/>
        <v>0</v>
      </c>
      <c r="P69" s="50">
        <f>SUM(B69,I69)</f>
        <v>1</v>
      </c>
      <c r="Q69" s="50">
        <f t="shared" si="19"/>
        <v>0</v>
      </c>
      <c r="R69" s="50">
        <f t="shared" si="19"/>
        <v>1</v>
      </c>
      <c r="S69" s="50">
        <f t="shared" si="19"/>
        <v>0</v>
      </c>
      <c r="T69" s="50">
        <f t="shared" si="19"/>
        <v>0</v>
      </c>
      <c r="U69" s="50">
        <f t="shared" si="19"/>
        <v>0</v>
      </c>
      <c r="V69" s="50">
        <f t="shared" si="12"/>
        <v>2</v>
      </c>
      <c r="W69" s="49">
        <v>2</v>
      </c>
      <c r="X69" s="49">
        <v>0</v>
      </c>
      <c r="Y69" s="49">
        <v>1</v>
      </c>
      <c r="Z69" s="50">
        <f t="shared" si="17"/>
        <v>3</v>
      </c>
      <c r="AA69" s="49">
        <v>0</v>
      </c>
      <c r="AB69" s="49">
        <v>0</v>
      </c>
      <c r="AC69" s="49">
        <v>0</v>
      </c>
      <c r="AD69" s="50">
        <f t="shared" si="13"/>
        <v>0</v>
      </c>
      <c r="AE69" s="50">
        <f t="shared" si="14"/>
        <v>2</v>
      </c>
      <c r="AF69" s="50">
        <f t="shared" si="14"/>
        <v>0</v>
      </c>
      <c r="AG69" s="50">
        <f t="shared" si="14"/>
        <v>1</v>
      </c>
      <c r="AH69" s="55">
        <f t="shared" si="14"/>
        <v>3</v>
      </c>
    </row>
    <row r="70" spans="1:34" s="53" customFormat="1" ht="18.75" customHeight="1">
      <c r="A70" s="54" t="s">
        <v>81</v>
      </c>
      <c r="B70" s="49">
        <v>6</v>
      </c>
      <c r="C70" s="49">
        <v>17</v>
      </c>
      <c r="D70" s="49">
        <v>5</v>
      </c>
      <c r="E70" s="49">
        <v>3</v>
      </c>
      <c r="F70" s="49">
        <v>2</v>
      </c>
      <c r="G70" s="49">
        <v>3</v>
      </c>
      <c r="H70" s="50">
        <f t="shared" si="18"/>
        <v>36</v>
      </c>
      <c r="I70" s="49">
        <v>0</v>
      </c>
      <c r="J70" s="49">
        <v>1</v>
      </c>
      <c r="K70" s="49">
        <v>0</v>
      </c>
      <c r="L70" s="49">
        <v>0</v>
      </c>
      <c r="M70" s="49">
        <v>0</v>
      </c>
      <c r="N70" s="49">
        <v>0</v>
      </c>
      <c r="O70" s="50">
        <f t="shared" si="11"/>
        <v>1</v>
      </c>
      <c r="P70" s="50">
        <f>SUM(B70,I70)</f>
        <v>6</v>
      </c>
      <c r="Q70" s="50">
        <f t="shared" si="19"/>
        <v>18</v>
      </c>
      <c r="R70" s="50">
        <f t="shared" si="19"/>
        <v>5</v>
      </c>
      <c r="S70" s="50">
        <f t="shared" si="19"/>
        <v>3</v>
      </c>
      <c r="T70" s="50">
        <f t="shared" si="19"/>
        <v>2</v>
      </c>
      <c r="U70" s="50">
        <f t="shared" si="19"/>
        <v>3</v>
      </c>
      <c r="V70" s="50">
        <f t="shared" si="12"/>
        <v>37</v>
      </c>
      <c r="W70" s="49">
        <v>5</v>
      </c>
      <c r="X70" s="49">
        <v>1</v>
      </c>
      <c r="Y70" s="49">
        <v>0</v>
      </c>
      <c r="Z70" s="50">
        <f t="shared" si="17"/>
        <v>6</v>
      </c>
      <c r="AA70" s="49">
        <v>0</v>
      </c>
      <c r="AB70" s="49">
        <v>0</v>
      </c>
      <c r="AC70" s="49">
        <v>0</v>
      </c>
      <c r="AD70" s="50">
        <f t="shared" si="13"/>
        <v>0</v>
      </c>
      <c r="AE70" s="50">
        <f t="shared" si="14"/>
        <v>5</v>
      </c>
      <c r="AF70" s="50">
        <f t="shared" si="14"/>
        <v>1</v>
      </c>
      <c r="AG70" s="50">
        <f t="shared" si="14"/>
        <v>0</v>
      </c>
      <c r="AH70" s="55">
        <f t="shared" si="14"/>
        <v>6</v>
      </c>
    </row>
    <row r="71" spans="1:34" s="53" customFormat="1" ht="18.75" customHeight="1" thickBot="1">
      <c r="A71" s="56" t="s">
        <v>82</v>
      </c>
      <c r="B71" s="57">
        <f>SUM(B62:B70)</f>
        <v>99</v>
      </c>
      <c r="C71" s="57">
        <f aca="true" t="shared" si="20" ref="C71:AH71">SUM(C62:C70)</f>
        <v>303</v>
      </c>
      <c r="D71" s="57">
        <f t="shared" si="20"/>
        <v>143</v>
      </c>
      <c r="E71" s="57">
        <f t="shared" si="20"/>
        <v>89</v>
      </c>
      <c r="F71" s="57">
        <f t="shared" si="20"/>
        <v>59</v>
      </c>
      <c r="G71" s="57">
        <f t="shared" si="20"/>
        <v>58</v>
      </c>
      <c r="H71" s="57">
        <f t="shared" si="20"/>
        <v>751</v>
      </c>
      <c r="I71" s="57">
        <f t="shared" si="20"/>
        <v>1</v>
      </c>
      <c r="J71" s="57">
        <f t="shared" si="20"/>
        <v>7</v>
      </c>
      <c r="K71" s="57">
        <f t="shared" si="20"/>
        <v>4</v>
      </c>
      <c r="L71" s="57">
        <f t="shared" si="20"/>
        <v>0</v>
      </c>
      <c r="M71" s="57">
        <f t="shared" si="20"/>
        <v>1</v>
      </c>
      <c r="N71" s="57">
        <f t="shared" si="20"/>
        <v>2</v>
      </c>
      <c r="O71" s="57">
        <f t="shared" si="20"/>
        <v>15</v>
      </c>
      <c r="P71" s="57">
        <f t="shared" si="20"/>
        <v>100</v>
      </c>
      <c r="Q71" s="57">
        <f t="shared" si="20"/>
        <v>310</v>
      </c>
      <c r="R71" s="57">
        <f t="shared" si="20"/>
        <v>147</v>
      </c>
      <c r="S71" s="57">
        <f t="shared" si="20"/>
        <v>89</v>
      </c>
      <c r="T71" s="57">
        <f t="shared" si="20"/>
        <v>60</v>
      </c>
      <c r="U71" s="57">
        <f t="shared" si="20"/>
        <v>60</v>
      </c>
      <c r="V71" s="57">
        <f t="shared" si="20"/>
        <v>766</v>
      </c>
      <c r="W71" s="57">
        <f t="shared" si="20"/>
        <v>304</v>
      </c>
      <c r="X71" s="57">
        <f t="shared" si="20"/>
        <v>26</v>
      </c>
      <c r="Y71" s="57">
        <f t="shared" si="20"/>
        <v>12</v>
      </c>
      <c r="Z71" s="57">
        <f>SUM(Z62:Z70)</f>
        <v>342</v>
      </c>
      <c r="AA71" s="57">
        <f t="shared" si="20"/>
        <v>5</v>
      </c>
      <c r="AB71" s="57">
        <f t="shared" si="20"/>
        <v>2</v>
      </c>
      <c r="AC71" s="57">
        <f t="shared" si="20"/>
        <v>1</v>
      </c>
      <c r="AD71" s="57">
        <f>SUM(AD62:AD70)</f>
        <v>8</v>
      </c>
      <c r="AE71" s="57">
        <f t="shared" si="20"/>
        <v>309</v>
      </c>
      <c r="AF71" s="57">
        <f t="shared" si="20"/>
        <v>28</v>
      </c>
      <c r="AG71" s="57">
        <f t="shared" si="20"/>
        <v>13</v>
      </c>
      <c r="AH71" s="58">
        <f t="shared" si="20"/>
        <v>350</v>
      </c>
    </row>
    <row r="72" s="53" customFormat="1" ht="14.25"/>
    <row r="73" s="53" customFormat="1" ht="14.25"/>
    <row r="74" s="53" customFormat="1" ht="14.25"/>
    <row r="75" s="53" customFormat="1" ht="14.25"/>
    <row r="76" s="53" customFormat="1" ht="14.25"/>
    <row r="77" s="53" customFormat="1" ht="14.25"/>
    <row r="78" s="53" customFormat="1" ht="14.25"/>
    <row r="79" s="53" customFormat="1" ht="14.25"/>
    <row r="80" s="53" customFormat="1" ht="14.25"/>
    <row r="81" s="53" customFormat="1" ht="14.25"/>
    <row r="82" s="53" customFormat="1" ht="14.25"/>
    <row r="83" s="53" customFormat="1" ht="14.25"/>
    <row r="84" s="53" customFormat="1" ht="14.25"/>
    <row r="85" s="53" customFormat="1" ht="14.25"/>
    <row r="86" s="53" customFormat="1" ht="14.25"/>
    <row r="87" s="53" customFormat="1" ht="14.25"/>
    <row r="88" s="53" customFormat="1" ht="14.25"/>
    <row r="89" s="53" customFormat="1" ht="14.25"/>
    <row r="90" s="53" customFormat="1" ht="14.25"/>
    <row r="91" s="53" customFormat="1" ht="14.25"/>
    <row r="92" s="53" customFormat="1" ht="14.25"/>
    <row r="93" s="53" customFormat="1" ht="14.25"/>
    <row r="94" s="53" customFormat="1" ht="14.25"/>
    <row r="95" s="53" customFormat="1" ht="14.25"/>
    <row r="96" s="53" customFormat="1" ht="14.25"/>
    <row r="97" s="53" customFormat="1" ht="14.25"/>
    <row r="98" s="53" customFormat="1" ht="14.25"/>
    <row r="99" s="53" customFormat="1" ht="14.25"/>
    <row r="100" s="53" customFormat="1" ht="14.25"/>
    <row r="101" s="53" customFormat="1" ht="14.25"/>
    <row r="102" s="53" customFormat="1" ht="14.25"/>
    <row r="103" s="53" customFormat="1" ht="14.25"/>
    <row r="104" s="53" customFormat="1" ht="14.25"/>
    <row r="105" s="53" customFormat="1" ht="14.25"/>
    <row r="106" s="53" customFormat="1" ht="14.25"/>
    <row r="107" s="53" customFormat="1" ht="14.25"/>
    <row r="108" s="53" customFormat="1" ht="14.25"/>
    <row r="109" s="53" customFormat="1" ht="14.25"/>
    <row r="110" s="53" customFormat="1" ht="14.25"/>
    <row r="111" s="53" customFormat="1" ht="14.25"/>
    <row r="112" s="53" customFormat="1" ht="14.25"/>
    <row r="113" s="53" customFormat="1" ht="14.25"/>
    <row r="114" s="53" customFormat="1" ht="14.25"/>
    <row r="115" s="53" customFormat="1" ht="14.25"/>
    <row r="116" s="53" customFormat="1" ht="14.25"/>
    <row r="117" s="53" customFormat="1" ht="14.25"/>
    <row r="118" s="53" customFormat="1" ht="14.25"/>
    <row r="119" s="53" customFormat="1" ht="14.25"/>
    <row r="120" s="53" customFormat="1" ht="14.25"/>
    <row r="121" s="53" customFormat="1" ht="14.25"/>
    <row r="122" s="53" customFormat="1" ht="14.25"/>
    <row r="123" s="53" customFormat="1" ht="14.25"/>
    <row r="124" s="53" customFormat="1" ht="14.25"/>
    <row r="125" s="53" customFormat="1" ht="14.25"/>
    <row r="126" s="53" customFormat="1" ht="14.25"/>
    <row r="127" s="53" customFormat="1" ht="14.25"/>
    <row r="128" s="53" customFormat="1" ht="14.25"/>
    <row r="129" s="53" customFormat="1" ht="14.25"/>
    <row r="130" s="53" customFormat="1" ht="14.25"/>
    <row r="131" s="53" customFormat="1" ht="14.25"/>
    <row r="132" s="53" customFormat="1" ht="14.25"/>
    <row r="133" spans="1:29" s="47" customFormat="1" ht="14.25">
      <c r="A133" s="53"/>
      <c r="AA133" s="53"/>
      <c r="AB133" s="53"/>
      <c r="AC133" s="53"/>
    </row>
    <row r="134" spans="1:29" s="47" customFormat="1" ht="14.25">
      <c r="A134" s="53"/>
      <c r="AA134" s="53"/>
      <c r="AB134" s="53"/>
      <c r="AC134" s="53"/>
    </row>
    <row r="135" spans="1:29" s="47" customFormat="1" ht="14.25">
      <c r="A135" s="53"/>
      <c r="AA135" s="53"/>
      <c r="AB135" s="53"/>
      <c r="AC135" s="53"/>
    </row>
    <row r="136" spans="1:29" s="47" customFormat="1" ht="14.25">
      <c r="A136" s="53"/>
      <c r="AA136" s="53"/>
      <c r="AB136" s="53"/>
      <c r="AC136" s="53"/>
    </row>
    <row r="137" spans="1:29" s="47" customFormat="1" ht="14.25">
      <c r="A137" s="53"/>
      <c r="AA137" s="53"/>
      <c r="AB137" s="53"/>
      <c r="AC137" s="53"/>
    </row>
    <row r="138" spans="1:29" s="47" customFormat="1" ht="14.25">
      <c r="A138" s="53"/>
      <c r="AA138" s="53"/>
      <c r="AB138" s="53"/>
      <c r="AC138" s="53"/>
    </row>
    <row r="139" spans="1:29" s="47" customFormat="1" ht="14.25">
      <c r="A139" s="53"/>
      <c r="AA139" s="53"/>
      <c r="AB139" s="53"/>
      <c r="AC139" s="53"/>
    </row>
    <row r="140" spans="1:29" s="47" customFormat="1" ht="14.25">
      <c r="A140" s="53"/>
      <c r="AA140" s="53"/>
      <c r="AB140" s="53"/>
      <c r="AC140" s="53"/>
    </row>
    <row r="141" spans="1:29" s="47" customFormat="1" ht="14.25">
      <c r="A141" s="53"/>
      <c r="AA141" s="53"/>
      <c r="AB141" s="53"/>
      <c r="AC141" s="53"/>
    </row>
    <row r="142" spans="1:29" s="47" customFormat="1" ht="14.25">
      <c r="A142" s="53"/>
      <c r="AA142" s="53"/>
      <c r="AB142" s="53"/>
      <c r="AC142" s="53"/>
    </row>
    <row r="143" spans="1:29" s="47" customFormat="1" ht="14.25">
      <c r="A143" s="53"/>
      <c r="AA143" s="53"/>
      <c r="AB143" s="53"/>
      <c r="AC143" s="53"/>
    </row>
    <row r="144" spans="1:29" s="47" customFormat="1" ht="14.25">
      <c r="A144" s="53"/>
      <c r="AA144" s="53"/>
      <c r="AB144" s="53"/>
      <c r="AC144" s="53"/>
    </row>
    <row r="145" spans="1:29" s="47" customFormat="1" ht="14.25">
      <c r="A145" s="53"/>
      <c r="AA145" s="53"/>
      <c r="AB145" s="53"/>
      <c r="AC145" s="53"/>
    </row>
    <row r="146" spans="1:29" s="47" customFormat="1" ht="14.25">
      <c r="A146" s="53"/>
      <c r="AA146" s="53"/>
      <c r="AB146" s="53"/>
      <c r="AC146" s="53"/>
    </row>
    <row r="147" spans="1:29" s="47" customFormat="1" ht="14.25">
      <c r="A147" s="53"/>
      <c r="AA147" s="53"/>
      <c r="AB147" s="53"/>
      <c r="AC147" s="53"/>
    </row>
    <row r="148" spans="1:29" s="47" customFormat="1" ht="14.25">
      <c r="A148" s="53"/>
      <c r="AA148" s="53"/>
      <c r="AB148" s="53"/>
      <c r="AC148" s="53"/>
    </row>
    <row r="149" spans="1:29" s="47" customFormat="1" ht="14.25">
      <c r="A149" s="53"/>
      <c r="AA149" s="53"/>
      <c r="AB149" s="53"/>
      <c r="AC149" s="53"/>
    </row>
    <row r="150" spans="1:29" s="47" customFormat="1" ht="14.25">
      <c r="A150" s="53"/>
      <c r="AA150" s="53"/>
      <c r="AB150" s="53"/>
      <c r="AC150" s="53"/>
    </row>
    <row r="151" spans="1:29" s="47" customFormat="1" ht="14.25">
      <c r="A151" s="53"/>
      <c r="AA151" s="53"/>
      <c r="AB151" s="53"/>
      <c r="AC151" s="53"/>
    </row>
    <row r="152" spans="1:29" s="47" customFormat="1" ht="14.25">
      <c r="A152" s="53"/>
      <c r="AA152" s="53"/>
      <c r="AB152" s="53"/>
      <c r="AC152" s="53"/>
    </row>
    <row r="153" spans="1:29" s="47" customFormat="1" ht="14.25">
      <c r="A153" s="53"/>
      <c r="AA153" s="53"/>
      <c r="AB153" s="53"/>
      <c r="AC153" s="53"/>
    </row>
    <row r="154" spans="1:29" s="47" customFormat="1" ht="14.25">
      <c r="A154" s="53"/>
      <c r="AA154" s="53"/>
      <c r="AB154" s="53"/>
      <c r="AC154" s="53"/>
    </row>
    <row r="155" spans="1:29" s="47" customFormat="1" ht="14.25">
      <c r="A155" s="53"/>
      <c r="AA155" s="53"/>
      <c r="AB155" s="53"/>
      <c r="AC155" s="53"/>
    </row>
    <row r="156" spans="1:29" s="47" customFormat="1" ht="14.25">
      <c r="A156" s="53"/>
      <c r="AA156" s="53"/>
      <c r="AB156" s="53"/>
      <c r="AC156" s="53"/>
    </row>
    <row r="157" spans="1:29" s="47" customFormat="1" ht="14.25">
      <c r="A157" s="53"/>
      <c r="AA157" s="53"/>
      <c r="AB157" s="53"/>
      <c r="AC157" s="53"/>
    </row>
    <row r="158" spans="1:29" s="47" customFormat="1" ht="14.25">
      <c r="A158" s="53"/>
      <c r="AA158" s="53"/>
      <c r="AB158" s="53"/>
      <c r="AC158" s="53"/>
    </row>
    <row r="159" spans="1:29" s="47" customFormat="1" ht="14.25">
      <c r="A159" s="53"/>
      <c r="AA159" s="53"/>
      <c r="AB159" s="53"/>
      <c r="AC159" s="53"/>
    </row>
    <row r="160" spans="1:29" s="47" customFormat="1" ht="14.25">
      <c r="A160" s="53"/>
      <c r="AA160" s="53"/>
      <c r="AB160" s="53"/>
      <c r="AC160" s="53"/>
    </row>
    <row r="161" spans="1:29" s="47" customFormat="1" ht="14.25">
      <c r="A161" s="53"/>
      <c r="AA161" s="53"/>
      <c r="AB161" s="53"/>
      <c r="AC161" s="53"/>
    </row>
    <row r="162" spans="1:29" s="47" customFormat="1" ht="14.25">
      <c r="A162" s="53"/>
      <c r="AA162" s="53"/>
      <c r="AB162" s="53"/>
      <c r="AC162" s="53"/>
    </row>
    <row r="163" spans="1:29" s="47" customFormat="1" ht="14.25">
      <c r="A163" s="53"/>
      <c r="AA163" s="53"/>
      <c r="AB163" s="53"/>
      <c r="AC163" s="53"/>
    </row>
    <row r="164" spans="1:29" s="47" customFormat="1" ht="14.25">
      <c r="A164" s="53"/>
      <c r="AA164" s="53"/>
      <c r="AB164" s="53"/>
      <c r="AC164" s="53"/>
    </row>
    <row r="165" spans="1:29" s="47" customFormat="1" ht="14.25">
      <c r="A165" s="53"/>
      <c r="AA165" s="53"/>
      <c r="AB165" s="53"/>
      <c r="AC165" s="53"/>
    </row>
    <row r="166" spans="1:29" s="47" customFormat="1" ht="14.25">
      <c r="A166" s="53"/>
      <c r="AA166" s="53"/>
      <c r="AB166" s="53"/>
      <c r="AC166" s="53"/>
    </row>
    <row r="167" spans="1:29" s="47" customFormat="1" ht="14.25">
      <c r="A167" s="53"/>
      <c r="AA167" s="53"/>
      <c r="AB167" s="53"/>
      <c r="AC167" s="53"/>
    </row>
    <row r="168" spans="1:29" s="47" customFormat="1" ht="14.25">
      <c r="A168" s="53"/>
      <c r="AA168" s="53"/>
      <c r="AB168" s="53"/>
      <c r="AC168" s="53"/>
    </row>
    <row r="169" spans="1:29" s="47" customFormat="1" ht="14.25">
      <c r="A169" s="53"/>
      <c r="AA169" s="53"/>
      <c r="AB169" s="53"/>
      <c r="AC169" s="53"/>
    </row>
    <row r="170" spans="1:29" s="47" customFormat="1" ht="14.25">
      <c r="A170" s="53"/>
      <c r="AA170" s="53"/>
      <c r="AB170" s="53"/>
      <c r="AC170" s="53"/>
    </row>
    <row r="171" spans="1:29" s="47" customFormat="1" ht="14.25">
      <c r="A171" s="53"/>
      <c r="AA171" s="53"/>
      <c r="AB171" s="53"/>
      <c r="AC171" s="53"/>
    </row>
    <row r="172" spans="27:29" s="47" customFormat="1" ht="14.25">
      <c r="AA172" s="53"/>
      <c r="AB172" s="53"/>
      <c r="AC172" s="53"/>
    </row>
    <row r="173" spans="27:29" s="47" customFormat="1" ht="14.25">
      <c r="AA173" s="53"/>
      <c r="AB173" s="53"/>
      <c r="AC173" s="53"/>
    </row>
    <row r="174" spans="27:29" s="47" customFormat="1" ht="14.25">
      <c r="AA174" s="53"/>
      <c r="AB174" s="53"/>
      <c r="AC174" s="53"/>
    </row>
    <row r="175" spans="27:29" s="47" customFormat="1" ht="14.25">
      <c r="AA175" s="53"/>
      <c r="AB175" s="53"/>
      <c r="AC175" s="53"/>
    </row>
    <row r="176" spans="27:29" s="47" customFormat="1" ht="14.25">
      <c r="AA176" s="53"/>
      <c r="AB176" s="53"/>
      <c r="AC176" s="53"/>
    </row>
    <row r="177" spans="27:29" s="47" customFormat="1" ht="14.25">
      <c r="AA177" s="53"/>
      <c r="AB177" s="53"/>
      <c r="AC177" s="53"/>
    </row>
    <row r="178" spans="27:29" s="47" customFormat="1" ht="14.25">
      <c r="AA178" s="53"/>
      <c r="AB178" s="53"/>
      <c r="AC178" s="53"/>
    </row>
    <row r="179" spans="27:29" s="47" customFormat="1" ht="14.25">
      <c r="AA179" s="53"/>
      <c r="AB179" s="53"/>
      <c r="AC179" s="53"/>
    </row>
    <row r="180" spans="27:29" s="47" customFormat="1" ht="14.25">
      <c r="AA180" s="53"/>
      <c r="AB180" s="53"/>
      <c r="AC180" s="53"/>
    </row>
    <row r="181" spans="27:29" s="47" customFormat="1" ht="14.25">
      <c r="AA181" s="53"/>
      <c r="AB181" s="53"/>
      <c r="AC181" s="53"/>
    </row>
    <row r="182" spans="27:29" s="47" customFormat="1" ht="14.25">
      <c r="AA182" s="53"/>
      <c r="AB182" s="53"/>
      <c r="AC182" s="53"/>
    </row>
    <row r="183" spans="27:29" s="47" customFormat="1" ht="14.25">
      <c r="AA183" s="53"/>
      <c r="AB183" s="53"/>
      <c r="AC183" s="53"/>
    </row>
    <row r="184" spans="27:29" s="47" customFormat="1" ht="14.25">
      <c r="AA184" s="53"/>
      <c r="AB184" s="53"/>
      <c r="AC184" s="53"/>
    </row>
    <row r="185" spans="27:29" s="47" customFormat="1" ht="14.25">
      <c r="AA185" s="53"/>
      <c r="AB185" s="53"/>
      <c r="AC185" s="53"/>
    </row>
    <row r="186" spans="27:29" s="47" customFormat="1" ht="14.25">
      <c r="AA186" s="53"/>
      <c r="AB186" s="53"/>
      <c r="AC186" s="53"/>
    </row>
    <row r="187" spans="27:29" s="47" customFormat="1" ht="14.25">
      <c r="AA187" s="53"/>
      <c r="AB187" s="53"/>
      <c r="AC187" s="53"/>
    </row>
    <row r="188" spans="27:29" s="47" customFormat="1" ht="14.25">
      <c r="AA188" s="53"/>
      <c r="AB188" s="53"/>
      <c r="AC188" s="53"/>
    </row>
    <row r="189" spans="27:29" s="47" customFormat="1" ht="14.25">
      <c r="AA189" s="53"/>
      <c r="AB189" s="53"/>
      <c r="AC189" s="53"/>
    </row>
    <row r="190" spans="27:29" s="47" customFormat="1" ht="14.25">
      <c r="AA190" s="53"/>
      <c r="AB190" s="53"/>
      <c r="AC190" s="53"/>
    </row>
    <row r="191" spans="27:29" s="47" customFormat="1" ht="14.25">
      <c r="AA191" s="53"/>
      <c r="AB191" s="53"/>
      <c r="AC191" s="53"/>
    </row>
    <row r="192" spans="27:29" s="47" customFormat="1" ht="14.25">
      <c r="AA192" s="53"/>
      <c r="AB192" s="53"/>
      <c r="AC192" s="53"/>
    </row>
    <row r="193" spans="27:29" s="47" customFormat="1" ht="14.25">
      <c r="AA193" s="53"/>
      <c r="AB193" s="53"/>
      <c r="AC193" s="53"/>
    </row>
    <row r="194" spans="27:29" s="47" customFormat="1" ht="14.25">
      <c r="AA194" s="53"/>
      <c r="AB194" s="53"/>
      <c r="AC194" s="53"/>
    </row>
    <row r="195" spans="27:29" s="47" customFormat="1" ht="14.25">
      <c r="AA195" s="53"/>
      <c r="AB195" s="53"/>
      <c r="AC195" s="53"/>
    </row>
    <row r="196" spans="27:29" s="47" customFormat="1" ht="14.25">
      <c r="AA196" s="53"/>
      <c r="AB196" s="53"/>
      <c r="AC196" s="53"/>
    </row>
    <row r="197" spans="27:29" s="47" customFormat="1" ht="14.25">
      <c r="AA197" s="53"/>
      <c r="AB197" s="53"/>
      <c r="AC197" s="53"/>
    </row>
    <row r="198" spans="27:29" s="47" customFormat="1" ht="14.25">
      <c r="AA198" s="53"/>
      <c r="AB198" s="53"/>
      <c r="AC198" s="53"/>
    </row>
    <row r="199" spans="27:29" s="47" customFormat="1" ht="14.25">
      <c r="AA199" s="53"/>
      <c r="AB199" s="53"/>
      <c r="AC199" s="53"/>
    </row>
    <row r="200" spans="27:29" s="47" customFormat="1" ht="14.25">
      <c r="AA200" s="53"/>
      <c r="AB200" s="53"/>
      <c r="AC200" s="53"/>
    </row>
    <row r="201" spans="27:29" s="47" customFormat="1" ht="14.25">
      <c r="AA201" s="53"/>
      <c r="AB201" s="53"/>
      <c r="AC201" s="53"/>
    </row>
    <row r="202" spans="27:29" s="47" customFormat="1" ht="14.25">
      <c r="AA202" s="53"/>
      <c r="AB202" s="53"/>
      <c r="AC202" s="53"/>
    </row>
    <row r="203" spans="27:29" s="47" customFormat="1" ht="14.25">
      <c r="AA203" s="53"/>
      <c r="AB203" s="53"/>
      <c r="AC203" s="53"/>
    </row>
    <row r="204" spans="27:29" s="47" customFormat="1" ht="14.25">
      <c r="AA204" s="53"/>
      <c r="AB204" s="53"/>
      <c r="AC204" s="53"/>
    </row>
    <row r="205" spans="27:29" s="47" customFormat="1" ht="14.25">
      <c r="AA205" s="53"/>
      <c r="AB205" s="53"/>
      <c r="AC205" s="53"/>
    </row>
    <row r="206" spans="27:29" s="47" customFormat="1" ht="14.25">
      <c r="AA206" s="53"/>
      <c r="AB206" s="53"/>
      <c r="AC206" s="53"/>
    </row>
    <row r="207" spans="27:29" s="47" customFormat="1" ht="14.25">
      <c r="AA207" s="53"/>
      <c r="AB207" s="53"/>
      <c r="AC207" s="53"/>
    </row>
    <row r="208" spans="27:29" s="47" customFormat="1" ht="14.25">
      <c r="AA208" s="53"/>
      <c r="AB208" s="53"/>
      <c r="AC208" s="53"/>
    </row>
    <row r="209" spans="27:29" s="47" customFormat="1" ht="14.25">
      <c r="AA209" s="53"/>
      <c r="AB209" s="53"/>
      <c r="AC209" s="53"/>
    </row>
    <row r="210" spans="27:29" s="47" customFormat="1" ht="14.25">
      <c r="AA210" s="53"/>
      <c r="AB210" s="53"/>
      <c r="AC210" s="53"/>
    </row>
    <row r="211" spans="27:29" s="47" customFormat="1" ht="14.25">
      <c r="AA211" s="53"/>
      <c r="AB211" s="53"/>
      <c r="AC211" s="53"/>
    </row>
    <row r="212" spans="27:29" s="47" customFormat="1" ht="14.25">
      <c r="AA212" s="53"/>
      <c r="AB212" s="53"/>
      <c r="AC212" s="53"/>
    </row>
    <row r="213" spans="27:29" s="47" customFormat="1" ht="14.25">
      <c r="AA213" s="53"/>
      <c r="AB213" s="53"/>
      <c r="AC213" s="53"/>
    </row>
    <row r="214" spans="27:29" s="47" customFormat="1" ht="14.25">
      <c r="AA214" s="53"/>
      <c r="AB214" s="53"/>
      <c r="AC214" s="53"/>
    </row>
    <row r="215" spans="27:29" s="47" customFormat="1" ht="14.25">
      <c r="AA215" s="53"/>
      <c r="AB215" s="53"/>
      <c r="AC215" s="53"/>
    </row>
    <row r="216" spans="27:29" s="47" customFormat="1" ht="14.25">
      <c r="AA216" s="53"/>
      <c r="AB216" s="53"/>
      <c r="AC216" s="53"/>
    </row>
    <row r="217" spans="27:29" s="47" customFormat="1" ht="14.25">
      <c r="AA217" s="53"/>
      <c r="AB217" s="53"/>
      <c r="AC217" s="53"/>
    </row>
    <row r="218" spans="27:29" s="47" customFormat="1" ht="14.25">
      <c r="AA218" s="53"/>
      <c r="AB218" s="53"/>
      <c r="AC218" s="53"/>
    </row>
    <row r="219" spans="27:29" s="47" customFormat="1" ht="14.25">
      <c r="AA219" s="53"/>
      <c r="AB219" s="53"/>
      <c r="AC219" s="53"/>
    </row>
    <row r="220" spans="27:29" s="47" customFormat="1" ht="14.25">
      <c r="AA220" s="53"/>
      <c r="AB220" s="53"/>
      <c r="AC220" s="53"/>
    </row>
    <row r="221" spans="27:29" s="47" customFormat="1" ht="14.25">
      <c r="AA221" s="53"/>
      <c r="AB221" s="53"/>
      <c r="AC221" s="53"/>
    </row>
    <row r="222" spans="27:29" s="47" customFormat="1" ht="14.25">
      <c r="AA222" s="53"/>
      <c r="AB222" s="53"/>
      <c r="AC222" s="53"/>
    </row>
    <row r="223" spans="27:29" s="47" customFormat="1" ht="14.25">
      <c r="AA223" s="53"/>
      <c r="AB223" s="53"/>
      <c r="AC223" s="53"/>
    </row>
    <row r="224" spans="27:29" s="47" customFormat="1" ht="14.25">
      <c r="AA224" s="53"/>
      <c r="AB224" s="53"/>
      <c r="AC224" s="53"/>
    </row>
    <row r="225" spans="27:29" s="47" customFormat="1" ht="14.25">
      <c r="AA225" s="53"/>
      <c r="AB225" s="53"/>
      <c r="AC225" s="53"/>
    </row>
    <row r="226" spans="27:29" s="47" customFormat="1" ht="14.25">
      <c r="AA226" s="53"/>
      <c r="AB226" s="53"/>
      <c r="AC226" s="53"/>
    </row>
    <row r="227" spans="27:29" s="47" customFormat="1" ht="14.25">
      <c r="AA227" s="53"/>
      <c r="AB227" s="53"/>
      <c r="AC227" s="53"/>
    </row>
    <row r="228" spans="27:29" s="47" customFormat="1" ht="14.25">
      <c r="AA228" s="53"/>
      <c r="AB228" s="53"/>
      <c r="AC228" s="53"/>
    </row>
    <row r="229" spans="27:29" s="47" customFormat="1" ht="14.25">
      <c r="AA229" s="53"/>
      <c r="AB229" s="53"/>
      <c r="AC229" s="53"/>
    </row>
    <row r="230" spans="27:29" s="47" customFormat="1" ht="14.25">
      <c r="AA230" s="53"/>
      <c r="AB230" s="53"/>
      <c r="AC230" s="53"/>
    </row>
    <row r="231" spans="27:29" s="47" customFormat="1" ht="14.25">
      <c r="AA231" s="53"/>
      <c r="AB231" s="53"/>
      <c r="AC231" s="53"/>
    </row>
    <row r="232" spans="27:29" s="47" customFormat="1" ht="14.25">
      <c r="AA232" s="53"/>
      <c r="AB232" s="53"/>
      <c r="AC232" s="53"/>
    </row>
    <row r="233" spans="27:29" s="47" customFormat="1" ht="14.25">
      <c r="AA233" s="53"/>
      <c r="AB233" s="53"/>
      <c r="AC233" s="53"/>
    </row>
    <row r="234" spans="27:29" s="47" customFormat="1" ht="14.25">
      <c r="AA234" s="53"/>
      <c r="AB234" s="53"/>
      <c r="AC234" s="53"/>
    </row>
    <row r="235" spans="27:29" s="47" customFormat="1" ht="14.25">
      <c r="AA235" s="53"/>
      <c r="AB235" s="53"/>
      <c r="AC235" s="53"/>
    </row>
    <row r="236" spans="27:29" s="47" customFormat="1" ht="14.25">
      <c r="AA236" s="53"/>
      <c r="AB236" s="53"/>
      <c r="AC236" s="53"/>
    </row>
    <row r="237" spans="27:29" s="47" customFormat="1" ht="14.25">
      <c r="AA237" s="53"/>
      <c r="AB237" s="53"/>
      <c r="AC237" s="53"/>
    </row>
    <row r="238" spans="27:29" s="47" customFormat="1" ht="14.25">
      <c r="AA238" s="53"/>
      <c r="AB238" s="53"/>
      <c r="AC238" s="53"/>
    </row>
    <row r="239" spans="27:29" s="47" customFormat="1" ht="14.25">
      <c r="AA239" s="53"/>
      <c r="AB239" s="53"/>
      <c r="AC239" s="53"/>
    </row>
    <row r="240" spans="27:29" s="47" customFormat="1" ht="14.25">
      <c r="AA240" s="53"/>
      <c r="AB240" s="53"/>
      <c r="AC240" s="53"/>
    </row>
    <row r="241" spans="27:29" s="47" customFormat="1" ht="14.25">
      <c r="AA241" s="53"/>
      <c r="AB241" s="53"/>
      <c r="AC241" s="53"/>
    </row>
    <row r="242" spans="27:29" s="47" customFormat="1" ht="14.25">
      <c r="AA242" s="53"/>
      <c r="AB242" s="53"/>
      <c r="AC242" s="53"/>
    </row>
    <row r="243" spans="27:29" s="47" customFormat="1" ht="14.25">
      <c r="AA243" s="53"/>
      <c r="AB243" s="53"/>
      <c r="AC243" s="53"/>
    </row>
    <row r="244" spans="27:29" s="47" customFormat="1" ht="14.25">
      <c r="AA244" s="53"/>
      <c r="AB244" s="53"/>
      <c r="AC244" s="53"/>
    </row>
    <row r="245" spans="27:29" s="47" customFormat="1" ht="14.25">
      <c r="AA245" s="53"/>
      <c r="AB245" s="53"/>
      <c r="AC245" s="53"/>
    </row>
    <row r="246" spans="27:29" s="47" customFormat="1" ht="14.25">
      <c r="AA246" s="53"/>
      <c r="AB246" s="53"/>
      <c r="AC246" s="53"/>
    </row>
    <row r="247" spans="27:29" s="47" customFormat="1" ht="14.25">
      <c r="AA247" s="53"/>
      <c r="AB247" s="53"/>
      <c r="AC247" s="53"/>
    </row>
    <row r="248" spans="27:29" s="47" customFormat="1" ht="14.25">
      <c r="AA248" s="53"/>
      <c r="AB248" s="53"/>
      <c r="AC248" s="53"/>
    </row>
    <row r="249" spans="27:29" s="47" customFormat="1" ht="14.25">
      <c r="AA249" s="53"/>
      <c r="AB249" s="53"/>
      <c r="AC249" s="53"/>
    </row>
    <row r="250" spans="27:29" s="47" customFormat="1" ht="14.25">
      <c r="AA250" s="53"/>
      <c r="AB250" s="53"/>
      <c r="AC250" s="53"/>
    </row>
    <row r="251" spans="27:29" s="47" customFormat="1" ht="14.25">
      <c r="AA251" s="53"/>
      <c r="AB251" s="53"/>
      <c r="AC251" s="53"/>
    </row>
    <row r="252" spans="27:29" s="47" customFormat="1" ht="14.25">
      <c r="AA252" s="53"/>
      <c r="AB252" s="53"/>
      <c r="AC252" s="53"/>
    </row>
    <row r="253" spans="27:29" s="47" customFormat="1" ht="14.25">
      <c r="AA253" s="53"/>
      <c r="AB253" s="53"/>
      <c r="AC253" s="53"/>
    </row>
    <row r="254" spans="27:29" s="47" customFormat="1" ht="14.25">
      <c r="AA254" s="53"/>
      <c r="AB254" s="53"/>
      <c r="AC254" s="53"/>
    </row>
    <row r="255" spans="27:29" s="47" customFormat="1" ht="14.25">
      <c r="AA255" s="53"/>
      <c r="AB255" s="53"/>
      <c r="AC255" s="53"/>
    </row>
    <row r="256" spans="27:29" s="47" customFormat="1" ht="14.25">
      <c r="AA256" s="53"/>
      <c r="AB256" s="53"/>
      <c r="AC256" s="53"/>
    </row>
    <row r="257" spans="27:29" s="47" customFormat="1" ht="14.25">
      <c r="AA257" s="53"/>
      <c r="AB257" s="53"/>
      <c r="AC257" s="53"/>
    </row>
    <row r="258" spans="27:29" s="47" customFormat="1" ht="14.25">
      <c r="AA258" s="53"/>
      <c r="AB258" s="53"/>
      <c r="AC258" s="53"/>
    </row>
    <row r="259" spans="27:29" s="47" customFormat="1" ht="14.25">
      <c r="AA259" s="53"/>
      <c r="AB259" s="53"/>
      <c r="AC259" s="53"/>
    </row>
    <row r="260" spans="27:29" s="47" customFormat="1" ht="14.25">
      <c r="AA260" s="53"/>
      <c r="AB260" s="53"/>
      <c r="AC260" s="53"/>
    </row>
    <row r="261" spans="27:29" s="47" customFormat="1" ht="14.25">
      <c r="AA261" s="53"/>
      <c r="AB261" s="53"/>
      <c r="AC261" s="53"/>
    </row>
    <row r="262" spans="27:29" s="47" customFormat="1" ht="14.25">
      <c r="AA262" s="53"/>
      <c r="AB262" s="53"/>
      <c r="AC262" s="53"/>
    </row>
    <row r="263" spans="27:29" s="47" customFormat="1" ht="14.25">
      <c r="AA263" s="53"/>
      <c r="AB263" s="53"/>
      <c r="AC263" s="53"/>
    </row>
    <row r="264" spans="27:29" s="47" customFormat="1" ht="14.25">
      <c r="AA264" s="53"/>
      <c r="AB264" s="53"/>
      <c r="AC264" s="53"/>
    </row>
    <row r="265" spans="27:29" s="47" customFormat="1" ht="14.25">
      <c r="AA265" s="53"/>
      <c r="AB265" s="53"/>
      <c r="AC265" s="53"/>
    </row>
    <row r="266" spans="27:29" s="47" customFormat="1" ht="14.25">
      <c r="AA266" s="53"/>
      <c r="AB266" s="53"/>
      <c r="AC266" s="53"/>
    </row>
    <row r="267" spans="27:29" s="47" customFormat="1" ht="14.25">
      <c r="AA267" s="53"/>
      <c r="AB267" s="53"/>
      <c r="AC267" s="53"/>
    </row>
    <row r="268" spans="27:29" s="47" customFormat="1" ht="14.25">
      <c r="AA268" s="53"/>
      <c r="AB268" s="53"/>
      <c r="AC268" s="53"/>
    </row>
    <row r="269" spans="27:29" s="47" customFormat="1" ht="14.25">
      <c r="AA269" s="53"/>
      <c r="AB269" s="53"/>
      <c r="AC269" s="53"/>
    </row>
    <row r="270" spans="27:29" s="47" customFormat="1" ht="14.25">
      <c r="AA270" s="53"/>
      <c r="AB270" s="53"/>
      <c r="AC270" s="53"/>
    </row>
    <row r="271" spans="27:29" s="47" customFormat="1" ht="14.25">
      <c r="AA271" s="53"/>
      <c r="AB271" s="53"/>
      <c r="AC271" s="53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7" sqref="Q7"/>
    </sheetView>
  </sheetViews>
  <sheetFormatPr defaultColWidth="8.796875" defaultRowHeight="14.25"/>
  <cols>
    <col min="1" max="1" width="12.3984375" style="68" customWidth="1"/>
    <col min="2" max="2" width="8.5" style="68" customWidth="1"/>
    <col min="3" max="3" width="9.59765625" style="68" customWidth="1"/>
    <col min="4" max="4" width="10.3984375" style="68" customWidth="1"/>
    <col min="5" max="9" width="9.59765625" style="68" customWidth="1"/>
    <col min="10" max="10" width="6.8984375" style="68" customWidth="1"/>
    <col min="11" max="11" width="9" style="68" customWidth="1"/>
    <col min="12" max="12" width="8.8984375" style="68" customWidth="1"/>
    <col min="13" max="16" width="9.59765625" style="68" customWidth="1"/>
    <col min="17" max="33" width="9.19921875" style="68" customWidth="1"/>
    <col min="34" max="34" width="8.59765625" style="68" customWidth="1"/>
    <col min="35" max="41" width="9.59765625" style="68" customWidth="1"/>
    <col min="42" max="42" width="8.59765625" style="68" customWidth="1"/>
    <col min="43" max="49" width="9.59765625" style="68" customWidth="1"/>
    <col min="50" max="50" width="8.59765625" style="68" customWidth="1"/>
    <col min="51" max="57" width="9.8984375" style="68" customWidth="1"/>
    <col min="58" max="58" width="8.59765625" style="68" customWidth="1"/>
    <col min="59" max="65" width="9.8984375" style="68" customWidth="1"/>
    <col min="66" max="66" width="8.3984375" style="68" customWidth="1"/>
    <col min="67" max="73" width="9.59765625" style="68" customWidth="1"/>
    <col min="74" max="74" width="8.59765625" style="68" customWidth="1"/>
    <col min="75" max="81" width="9.8984375" style="68" customWidth="1"/>
    <col min="82" max="82" width="9.59765625" style="68" customWidth="1"/>
    <col min="83" max="89" width="10" style="68" customWidth="1"/>
    <col min="90" max="90" width="9.59765625" style="68" customWidth="1"/>
    <col min="91" max="97" width="10" style="68" customWidth="1"/>
    <col min="98" max="105" width="9.59765625" style="68" customWidth="1"/>
    <col min="106" max="106" width="8.59765625" style="68" customWidth="1"/>
    <col min="107" max="130" width="9.59765625" style="68" customWidth="1"/>
    <col min="131" max="137" width="9.8984375" style="68" customWidth="1"/>
    <col min="138" max="138" width="9.59765625" style="68" customWidth="1"/>
    <col min="139" max="145" width="9.8984375" style="68" customWidth="1"/>
    <col min="146" max="146" width="7.09765625" style="68" customWidth="1"/>
    <col min="147" max="169" width="9.59765625" style="68" customWidth="1"/>
    <col min="170" max="170" width="8.19921875" style="68" customWidth="1"/>
    <col min="171" max="171" width="8" style="68" customWidth="1"/>
    <col min="172" max="185" width="9.59765625" style="68" customWidth="1"/>
    <col min="186" max="202" width="9.8984375" style="68" customWidth="1"/>
    <col min="203" max="212" width="9.59765625" style="68" customWidth="1"/>
    <col min="213" max="16384" width="9" style="68" customWidth="1"/>
  </cols>
  <sheetData>
    <row r="1" spans="1:202" ht="17.25">
      <c r="A1" s="45" t="s">
        <v>110</v>
      </c>
      <c r="B1" s="45"/>
      <c r="C1" s="45"/>
      <c r="D1" s="45"/>
      <c r="E1" s="45"/>
      <c r="F1" s="45"/>
      <c r="G1" s="45"/>
      <c r="H1" s="45"/>
      <c r="I1" s="45"/>
      <c r="K1" s="45"/>
      <c r="L1" s="69"/>
      <c r="M1" s="69"/>
      <c r="EW1" s="70"/>
      <c r="FF1" s="71"/>
      <c r="FU1" s="70"/>
      <c r="GL1" s="72" t="s">
        <v>159</v>
      </c>
      <c r="GT1" s="73"/>
    </row>
    <row r="2" spans="1:201" ht="15" customHeight="1" thickBot="1">
      <c r="A2" s="74"/>
      <c r="B2" s="71"/>
      <c r="C2" s="71"/>
      <c r="D2" s="71"/>
      <c r="E2" s="71"/>
      <c r="F2" s="71"/>
      <c r="G2" s="71"/>
      <c r="H2" s="71"/>
      <c r="I2" s="71"/>
      <c r="J2" s="75"/>
      <c r="K2" s="75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</row>
    <row r="3" spans="1:201" ht="18" customHeight="1">
      <c r="A3" s="249" t="s">
        <v>0</v>
      </c>
      <c r="B3" s="253" t="s">
        <v>11</v>
      </c>
      <c r="C3" s="254"/>
      <c r="D3" s="254"/>
      <c r="E3" s="254"/>
      <c r="F3" s="254"/>
      <c r="G3" s="254"/>
      <c r="H3" s="254"/>
      <c r="I3" s="254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224" t="s">
        <v>123</v>
      </c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 t="s">
        <v>123</v>
      </c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 t="s">
        <v>111</v>
      </c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 t="s">
        <v>123</v>
      </c>
      <c r="EA3" s="225"/>
      <c r="EB3" s="225"/>
      <c r="EC3" s="225"/>
      <c r="ED3" s="225"/>
      <c r="EE3" s="225"/>
      <c r="EF3" s="225"/>
      <c r="EG3" s="225"/>
      <c r="EH3" s="225"/>
      <c r="EI3" s="225"/>
      <c r="EJ3" s="225"/>
      <c r="EK3" s="225"/>
      <c r="EL3" s="225"/>
      <c r="EM3" s="225"/>
      <c r="EN3" s="225"/>
      <c r="EO3" s="225"/>
      <c r="EP3" s="225"/>
      <c r="EQ3" s="225"/>
      <c r="ER3" s="225"/>
      <c r="ES3" s="225"/>
      <c r="ET3" s="225"/>
      <c r="EU3" s="225"/>
      <c r="EV3" s="225"/>
      <c r="EW3" s="225"/>
      <c r="EX3" s="225"/>
      <c r="EY3" s="225"/>
      <c r="EZ3" s="225"/>
      <c r="FA3" s="225"/>
      <c r="FB3" s="225"/>
      <c r="FC3" s="225"/>
      <c r="FD3" s="225"/>
      <c r="FE3" s="226"/>
      <c r="FF3" s="227" t="s">
        <v>112</v>
      </c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9"/>
      <c r="GL3" s="230" t="s">
        <v>15</v>
      </c>
      <c r="GM3" s="231"/>
      <c r="GN3" s="231"/>
      <c r="GO3" s="231"/>
      <c r="GP3" s="231"/>
      <c r="GQ3" s="231"/>
      <c r="GR3" s="231"/>
      <c r="GS3" s="232"/>
    </row>
    <row r="4" spans="1:201" ht="18" customHeight="1">
      <c r="A4" s="250"/>
      <c r="B4" s="255"/>
      <c r="C4" s="255"/>
      <c r="D4" s="255"/>
      <c r="E4" s="255"/>
      <c r="F4" s="255"/>
      <c r="G4" s="255"/>
      <c r="H4" s="255"/>
      <c r="I4" s="255"/>
      <c r="J4" s="257" t="s">
        <v>124</v>
      </c>
      <c r="K4" s="239"/>
      <c r="L4" s="239"/>
      <c r="M4" s="239"/>
      <c r="N4" s="239"/>
      <c r="O4" s="239"/>
      <c r="P4" s="239"/>
      <c r="Q4" s="239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247" t="s">
        <v>125</v>
      </c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47" t="s">
        <v>125</v>
      </c>
      <c r="BO4" s="247"/>
      <c r="BP4" s="247"/>
      <c r="BQ4" s="247"/>
      <c r="BR4" s="247"/>
      <c r="BS4" s="247"/>
      <c r="BT4" s="247"/>
      <c r="BU4" s="248"/>
      <c r="BV4" s="239" t="s">
        <v>126</v>
      </c>
      <c r="BW4" s="240"/>
      <c r="BX4" s="240"/>
      <c r="BY4" s="240"/>
      <c r="BZ4" s="240"/>
      <c r="CA4" s="240"/>
      <c r="CB4" s="240"/>
      <c r="CC4" s="240"/>
      <c r="CD4" s="79"/>
      <c r="CE4" s="79"/>
      <c r="CF4" s="79"/>
      <c r="CG4" s="79"/>
      <c r="CH4" s="79"/>
      <c r="CI4" s="79"/>
      <c r="CJ4" s="79"/>
      <c r="CK4" s="79"/>
      <c r="CL4" s="80"/>
      <c r="CM4" s="80"/>
      <c r="CN4" s="80"/>
      <c r="CO4" s="80"/>
      <c r="CP4" s="80"/>
      <c r="CQ4" s="80"/>
      <c r="CR4" s="80"/>
      <c r="CS4" s="80"/>
      <c r="CT4" s="218" t="s">
        <v>127</v>
      </c>
      <c r="CU4" s="218"/>
      <c r="CV4" s="218"/>
      <c r="CW4" s="218"/>
      <c r="CX4" s="218"/>
      <c r="CY4" s="218"/>
      <c r="CZ4" s="218"/>
      <c r="DA4" s="220"/>
      <c r="DB4" s="239" t="s">
        <v>128</v>
      </c>
      <c r="DC4" s="240"/>
      <c r="DD4" s="240"/>
      <c r="DE4" s="240"/>
      <c r="DF4" s="240"/>
      <c r="DG4" s="240"/>
      <c r="DH4" s="240"/>
      <c r="DI4" s="240"/>
      <c r="DJ4" s="80"/>
      <c r="DK4" s="80"/>
      <c r="DL4" s="80"/>
      <c r="DM4" s="80"/>
      <c r="DN4" s="80"/>
      <c r="DO4" s="80"/>
      <c r="DP4" s="79"/>
      <c r="DQ4" s="79"/>
      <c r="DR4" s="80"/>
      <c r="DS4" s="80"/>
      <c r="DT4" s="80"/>
      <c r="DU4" s="80"/>
      <c r="DV4" s="80"/>
      <c r="DW4" s="80"/>
      <c r="DX4" s="80"/>
      <c r="DY4" s="80"/>
      <c r="DZ4" s="218" t="s">
        <v>129</v>
      </c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20"/>
      <c r="EP4" s="239" t="s">
        <v>9</v>
      </c>
      <c r="EQ4" s="240"/>
      <c r="ER4" s="240"/>
      <c r="ES4" s="240"/>
      <c r="ET4" s="240"/>
      <c r="EU4" s="240"/>
      <c r="EV4" s="240"/>
      <c r="EW4" s="241"/>
      <c r="EX4" s="242" t="s">
        <v>10</v>
      </c>
      <c r="EY4" s="243"/>
      <c r="EZ4" s="243"/>
      <c r="FA4" s="243"/>
      <c r="FB4" s="243"/>
      <c r="FC4" s="243"/>
      <c r="FD4" s="243"/>
      <c r="FE4" s="244"/>
      <c r="FF4" s="246" t="s">
        <v>14</v>
      </c>
      <c r="FG4" s="240"/>
      <c r="FH4" s="240"/>
      <c r="FI4" s="240"/>
      <c r="FJ4" s="240"/>
      <c r="FK4" s="240"/>
      <c r="FL4" s="240"/>
      <c r="FM4" s="240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2"/>
      <c r="GL4" s="233"/>
      <c r="GM4" s="234"/>
      <c r="GN4" s="234"/>
      <c r="GO4" s="234"/>
      <c r="GP4" s="234"/>
      <c r="GQ4" s="234"/>
      <c r="GR4" s="234"/>
      <c r="GS4" s="235"/>
    </row>
    <row r="5" spans="1:210" ht="18" customHeight="1">
      <c r="A5" s="251"/>
      <c r="B5" s="256"/>
      <c r="C5" s="256"/>
      <c r="D5" s="256"/>
      <c r="E5" s="256"/>
      <c r="F5" s="256"/>
      <c r="G5" s="256"/>
      <c r="H5" s="256"/>
      <c r="I5" s="256"/>
      <c r="J5" s="258"/>
      <c r="K5" s="237"/>
      <c r="L5" s="237"/>
      <c r="M5" s="237"/>
      <c r="N5" s="237"/>
      <c r="O5" s="237"/>
      <c r="P5" s="237"/>
      <c r="Q5" s="237"/>
      <c r="R5" s="259" t="s">
        <v>130</v>
      </c>
      <c r="S5" s="260"/>
      <c r="T5" s="260"/>
      <c r="U5" s="260"/>
      <c r="V5" s="260"/>
      <c r="W5" s="260"/>
      <c r="X5" s="260"/>
      <c r="Y5" s="261"/>
      <c r="Z5" s="259" t="s">
        <v>131</v>
      </c>
      <c r="AA5" s="260"/>
      <c r="AB5" s="260"/>
      <c r="AC5" s="260"/>
      <c r="AD5" s="260"/>
      <c r="AE5" s="260"/>
      <c r="AF5" s="260"/>
      <c r="AG5" s="261"/>
      <c r="AH5" s="211" t="s">
        <v>132</v>
      </c>
      <c r="AI5" s="221"/>
      <c r="AJ5" s="221"/>
      <c r="AK5" s="221"/>
      <c r="AL5" s="221"/>
      <c r="AM5" s="221"/>
      <c r="AN5" s="221"/>
      <c r="AO5" s="223"/>
      <c r="AP5" s="211" t="s">
        <v>133</v>
      </c>
      <c r="AQ5" s="221"/>
      <c r="AR5" s="221"/>
      <c r="AS5" s="221"/>
      <c r="AT5" s="221"/>
      <c r="AU5" s="221"/>
      <c r="AV5" s="221"/>
      <c r="AW5" s="223"/>
      <c r="AX5" s="211" t="s">
        <v>134</v>
      </c>
      <c r="AY5" s="221"/>
      <c r="AZ5" s="221"/>
      <c r="BA5" s="221"/>
      <c r="BB5" s="221"/>
      <c r="BC5" s="221"/>
      <c r="BD5" s="221"/>
      <c r="BE5" s="223"/>
      <c r="BF5" s="211" t="s">
        <v>135</v>
      </c>
      <c r="BG5" s="221"/>
      <c r="BH5" s="221"/>
      <c r="BI5" s="221"/>
      <c r="BJ5" s="221"/>
      <c r="BK5" s="221"/>
      <c r="BL5" s="221"/>
      <c r="BM5" s="223"/>
      <c r="BN5" s="211" t="s">
        <v>136</v>
      </c>
      <c r="BO5" s="221"/>
      <c r="BP5" s="221"/>
      <c r="BQ5" s="221"/>
      <c r="BR5" s="221"/>
      <c r="BS5" s="221"/>
      <c r="BT5" s="221"/>
      <c r="BU5" s="222"/>
      <c r="BV5" s="237"/>
      <c r="BW5" s="237"/>
      <c r="BX5" s="237"/>
      <c r="BY5" s="237"/>
      <c r="BZ5" s="237"/>
      <c r="CA5" s="237"/>
      <c r="CB5" s="237"/>
      <c r="CC5" s="237"/>
      <c r="CD5" s="217" t="s">
        <v>137</v>
      </c>
      <c r="CE5" s="218"/>
      <c r="CF5" s="218"/>
      <c r="CG5" s="218"/>
      <c r="CH5" s="218"/>
      <c r="CI5" s="218"/>
      <c r="CJ5" s="218"/>
      <c r="CK5" s="219"/>
      <c r="CL5" s="217" t="s">
        <v>138</v>
      </c>
      <c r="CM5" s="218"/>
      <c r="CN5" s="218"/>
      <c r="CO5" s="218"/>
      <c r="CP5" s="218"/>
      <c r="CQ5" s="218"/>
      <c r="CR5" s="218"/>
      <c r="CS5" s="219"/>
      <c r="CT5" s="217" t="s">
        <v>139</v>
      </c>
      <c r="CU5" s="218"/>
      <c r="CV5" s="218"/>
      <c r="CW5" s="218"/>
      <c r="CX5" s="218"/>
      <c r="CY5" s="218"/>
      <c r="CZ5" s="218"/>
      <c r="DA5" s="220"/>
      <c r="DB5" s="237"/>
      <c r="DC5" s="237"/>
      <c r="DD5" s="237"/>
      <c r="DE5" s="237"/>
      <c r="DF5" s="237"/>
      <c r="DG5" s="237"/>
      <c r="DH5" s="237"/>
      <c r="DI5" s="237"/>
      <c r="DJ5" s="217" t="s">
        <v>140</v>
      </c>
      <c r="DK5" s="218"/>
      <c r="DL5" s="218"/>
      <c r="DM5" s="218"/>
      <c r="DN5" s="218"/>
      <c r="DO5" s="218"/>
      <c r="DP5" s="218"/>
      <c r="DQ5" s="219"/>
      <c r="DR5" s="217" t="s">
        <v>141</v>
      </c>
      <c r="DS5" s="218"/>
      <c r="DT5" s="218"/>
      <c r="DU5" s="218"/>
      <c r="DV5" s="218"/>
      <c r="DW5" s="218"/>
      <c r="DX5" s="218"/>
      <c r="DY5" s="219"/>
      <c r="DZ5" s="217" t="s">
        <v>142</v>
      </c>
      <c r="EA5" s="218"/>
      <c r="EB5" s="218"/>
      <c r="EC5" s="218"/>
      <c r="ED5" s="218"/>
      <c r="EE5" s="218"/>
      <c r="EF5" s="218"/>
      <c r="EG5" s="219"/>
      <c r="EH5" s="81"/>
      <c r="EI5" s="218" t="s">
        <v>143</v>
      </c>
      <c r="EJ5" s="218"/>
      <c r="EK5" s="218"/>
      <c r="EL5" s="218"/>
      <c r="EM5" s="218"/>
      <c r="EN5" s="218"/>
      <c r="EO5" s="220"/>
      <c r="EP5" s="237"/>
      <c r="EQ5" s="237"/>
      <c r="ER5" s="237"/>
      <c r="ES5" s="237"/>
      <c r="ET5" s="237"/>
      <c r="EU5" s="237"/>
      <c r="EV5" s="237"/>
      <c r="EW5" s="238"/>
      <c r="EX5" s="237"/>
      <c r="EY5" s="237"/>
      <c r="EZ5" s="237"/>
      <c r="FA5" s="237"/>
      <c r="FB5" s="237"/>
      <c r="FC5" s="237"/>
      <c r="FD5" s="237"/>
      <c r="FE5" s="245"/>
      <c r="FF5" s="236"/>
      <c r="FG5" s="237"/>
      <c r="FH5" s="237"/>
      <c r="FI5" s="237"/>
      <c r="FJ5" s="237"/>
      <c r="FK5" s="237"/>
      <c r="FL5" s="237"/>
      <c r="FM5" s="237"/>
      <c r="FN5" s="211" t="s">
        <v>12</v>
      </c>
      <c r="FO5" s="212"/>
      <c r="FP5" s="212"/>
      <c r="FQ5" s="212"/>
      <c r="FR5" s="212"/>
      <c r="FS5" s="212"/>
      <c r="FT5" s="212"/>
      <c r="FU5" s="213"/>
      <c r="FV5" s="211" t="s">
        <v>113</v>
      </c>
      <c r="FW5" s="212"/>
      <c r="FX5" s="212"/>
      <c r="FY5" s="212"/>
      <c r="FZ5" s="212"/>
      <c r="GA5" s="212"/>
      <c r="GB5" s="212"/>
      <c r="GC5" s="214"/>
      <c r="GD5" s="215" t="s">
        <v>144</v>
      </c>
      <c r="GE5" s="212"/>
      <c r="GF5" s="212"/>
      <c r="GG5" s="212"/>
      <c r="GH5" s="212"/>
      <c r="GI5" s="212"/>
      <c r="GJ5" s="212"/>
      <c r="GK5" s="216"/>
      <c r="GL5" s="236"/>
      <c r="GM5" s="237"/>
      <c r="GN5" s="237"/>
      <c r="GO5" s="237"/>
      <c r="GP5" s="237"/>
      <c r="GQ5" s="237"/>
      <c r="GR5" s="237"/>
      <c r="GS5" s="238"/>
      <c r="GT5" s="69"/>
      <c r="GU5" s="69"/>
      <c r="GV5" s="69"/>
      <c r="GW5" s="69"/>
      <c r="GX5" s="69"/>
      <c r="GY5" s="69"/>
      <c r="GZ5" s="69"/>
      <c r="HA5" s="69"/>
      <c r="HB5" s="69"/>
    </row>
    <row r="6" spans="1:210" ht="18" customHeight="1" thickBot="1">
      <c r="A6" s="252"/>
      <c r="B6" s="83" t="s">
        <v>1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7</v>
      </c>
      <c r="I6" s="84" t="s">
        <v>8</v>
      </c>
      <c r="J6" s="85" t="s">
        <v>1</v>
      </c>
      <c r="K6" s="83" t="s">
        <v>2</v>
      </c>
      <c r="L6" s="83" t="s">
        <v>3</v>
      </c>
      <c r="M6" s="83" t="s">
        <v>4</v>
      </c>
      <c r="N6" s="83" t="s">
        <v>5</v>
      </c>
      <c r="O6" s="83" t="s">
        <v>6</v>
      </c>
      <c r="P6" s="83" t="s">
        <v>7</v>
      </c>
      <c r="Q6" s="83" t="s">
        <v>8</v>
      </c>
      <c r="R6" s="83" t="s">
        <v>1</v>
      </c>
      <c r="S6" s="83" t="s">
        <v>2</v>
      </c>
      <c r="T6" s="83" t="s">
        <v>3</v>
      </c>
      <c r="U6" s="83" t="s">
        <v>4</v>
      </c>
      <c r="V6" s="83" t="s">
        <v>5</v>
      </c>
      <c r="W6" s="83" t="s">
        <v>6</v>
      </c>
      <c r="X6" s="83" t="s">
        <v>7</v>
      </c>
      <c r="Y6" s="83" t="s">
        <v>8</v>
      </c>
      <c r="Z6" s="83" t="s">
        <v>1</v>
      </c>
      <c r="AA6" s="83" t="s">
        <v>2</v>
      </c>
      <c r="AB6" s="83" t="s">
        <v>3</v>
      </c>
      <c r="AC6" s="83" t="s">
        <v>4</v>
      </c>
      <c r="AD6" s="83" t="s">
        <v>5</v>
      </c>
      <c r="AE6" s="83" t="s">
        <v>6</v>
      </c>
      <c r="AF6" s="83" t="s">
        <v>7</v>
      </c>
      <c r="AG6" s="83" t="s">
        <v>8</v>
      </c>
      <c r="AH6" s="85" t="s">
        <v>1</v>
      </c>
      <c r="AI6" s="83" t="s">
        <v>2</v>
      </c>
      <c r="AJ6" s="83" t="s">
        <v>3</v>
      </c>
      <c r="AK6" s="83" t="s">
        <v>4</v>
      </c>
      <c r="AL6" s="83" t="s">
        <v>5</v>
      </c>
      <c r="AM6" s="83" t="s">
        <v>6</v>
      </c>
      <c r="AN6" s="83" t="s">
        <v>7</v>
      </c>
      <c r="AO6" s="83" t="s">
        <v>8</v>
      </c>
      <c r="AP6" s="83" t="s">
        <v>1</v>
      </c>
      <c r="AQ6" s="83" t="s">
        <v>2</v>
      </c>
      <c r="AR6" s="83" t="s">
        <v>3</v>
      </c>
      <c r="AS6" s="83" t="s">
        <v>4</v>
      </c>
      <c r="AT6" s="83" t="s">
        <v>5</v>
      </c>
      <c r="AU6" s="83" t="s">
        <v>6</v>
      </c>
      <c r="AV6" s="83" t="s">
        <v>7</v>
      </c>
      <c r="AW6" s="83" t="s">
        <v>8</v>
      </c>
      <c r="AX6" s="83" t="s">
        <v>1</v>
      </c>
      <c r="AY6" s="83" t="s">
        <v>2</v>
      </c>
      <c r="AZ6" s="83" t="s">
        <v>3</v>
      </c>
      <c r="BA6" s="83" t="s">
        <v>4</v>
      </c>
      <c r="BB6" s="83" t="s">
        <v>5</v>
      </c>
      <c r="BC6" s="83" t="s">
        <v>6</v>
      </c>
      <c r="BD6" s="83" t="s">
        <v>7</v>
      </c>
      <c r="BE6" s="83" t="s">
        <v>8</v>
      </c>
      <c r="BF6" s="83" t="s">
        <v>1</v>
      </c>
      <c r="BG6" s="83" t="s">
        <v>2</v>
      </c>
      <c r="BH6" s="83" t="s">
        <v>3</v>
      </c>
      <c r="BI6" s="83" t="s">
        <v>4</v>
      </c>
      <c r="BJ6" s="83" t="s">
        <v>5</v>
      </c>
      <c r="BK6" s="83" t="s">
        <v>6</v>
      </c>
      <c r="BL6" s="83" t="s">
        <v>7</v>
      </c>
      <c r="BM6" s="83" t="s">
        <v>8</v>
      </c>
      <c r="BN6" s="83" t="s">
        <v>1</v>
      </c>
      <c r="BO6" s="83" t="s">
        <v>2</v>
      </c>
      <c r="BP6" s="83" t="s">
        <v>3</v>
      </c>
      <c r="BQ6" s="83" t="s">
        <v>4</v>
      </c>
      <c r="BR6" s="83" t="s">
        <v>5</v>
      </c>
      <c r="BS6" s="83" t="s">
        <v>6</v>
      </c>
      <c r="BT6" s="83" t="s">
        <v>7</v>
      </c>
      <c r="BU6" s="84" t="s">
        <v>8</v>
      </c>
      <c r="BV6" s="85" t="s">
        <v>1</v>
      </c>
      <c r="BW6" s="83" t="s">
        <v>2</v>
      </c>
      <c r="BX6" s="83" t="s">
        <v>3</v>
      </c>
      <c r="BY6" s="83" t="s">
        <v>4</v>
      </c>
      <c r="BZ6" s="83" t="s">
        <v>5</v>
      </c>
      <c r="CA6" s="83" t="s">
        <v>6</v>
      </c>
      <c r="CB6" s="83" t="s">
        <v>7</v>
      </c>
      <c r="CC6" s="83" t="s">
        <v>8</v>
      </c>
      <c r="CD6" s="83" t="s">
        <v>1</v>
      </c>
      <c r="CE6" s="83" t="s">
        <v>2</v>
      </c>
      <c r="CF6" s="83" t="s">
        <v>3</v>
      </c>
      <c r="CG6" s="83" t="s">
        <v>4</v>
      </c>
      <c r="CH6" s="83" t="s">
        <v>5</v>
      </c>
      <c r="CI6" s="83" t="s">
        <v>6</v>
      </c>
      <c r="CJ6" s="83" t="s">
        <v>7</v>
      </c>
      <c r="CK6" s="83" t="s">
        <v>8</v>
      </c>
      <c r="CL6" s="83" t="s">
        <v>1</v>
      </c>
      <c r="CM6" s="83" t="s">
        <v>2</v>
      </c>
      <c r="CN6" s="83" t="s">
        <v>3</v>
      </c>
      <c r="CO6" s="83" t="s">
        <v>4</v>
      </c>
      <c r="CP6" s="83" t="s">
        <v>5</v>
      </c>
      <c r="CQ6" s="83" t="s">
        <v>6</v>
      </c>
      <c r="CR6" s="83" t="s">
        <v>7</v>
      </c>
      <c r="CS6" s="83" t="s">
        <v>8</v>
      </c>
      <c r="CT6" s="83" t="s">
        <v>1</v>
      </c>
      <c r="CU6" s="83" t="s">
        <v>2</v>
      </c>
      <c r="CV6" s="83" t="s">
        <v>3</v>
      </c>
      <c r="CW6" s="83" t="s">
        <v>4</v>
      </c>
      <c r="CX6" s="83" t="s">
        <v>5</v>
      </c>
      <c r="CY6" s="83" t="s">
        <v>6</v>
      </c>
      <c r="CZ6" s="83" t="s">
        <v>7</v>
      </c>
      <c r="DA6" s="84" t="s">
        <v>8</v>
      </c>
      <c r="DB6" s="85" t="s">
        <v>1</v>
      </c>
      <c r="DC6" s="83" t="s">
        <v>2</v>
      </c>
      <c r="DD6" s="83" t="s">
        <v>3</v>
      </c>
      <c r="DE6" s="83" t="s">
        <v>4</v>
      </c>
      <c r="DF6" s="83" t="s">
        <v>5</v>
      </c>
      <c r="DG6" s="83" t="s">
        <v>6</v>
      </c>
      <c r="DH6" s="83" t="s">
        <v>7</v>
      </c>
      <c r="DI6" s="83" t="s">
        <v>8</v>
      </c>
      <c r="DJ6" s="85" t="s">
        <v>1</v>
      </c>
      <c r="DK6" s="83" t="s">
        <v>2</v>
      </c>
      <c r="DL6" s="83" t="s">
        <v>3</v>
      </c>
      <c r="DM6" s="83" t="s">
        <v>4</v>
      </c>
      <c r="DN6" s="83" t="s">
        <v>5</v>
      </c>
      <c r="DO6" s="83" t="s">
        <v>6</v>
      </c>
      <c r="DP6" s="83" t="s">
        <v>7</v>
      </c>
      <c r="DQ6" s="83" t="s">
        <v>8</v>
      </c>
      <c r="DR6" s="85" t="s">
        <v>1</v>
      </c>
      <c r="DS6" s="83" t="s">
        <v>2</v>
      </c>
      <c r="DT6" s="83" t="s">
        <v>3</v>
      </c>
      <c r="DU6" s="83" t="s">
        <v>4</v>
      </c>
      <c r="DV6" s="83" t="s">
        <v>5</v>
      </c>
      <c r="DW6" s="83" t="s">
        <v>6</v>
      </c>
      <c r="DX6" s="83" t="s">
        <v>7</v>
      </c>
      <c r="DY6" s="83" t="s">
        <v>8</v>
      </c>
      <c r="DZ6" s="85" t="s">
        <v>1</v>
      </c>
      <c r="EA6" s="83" t="s">
        <v>2</v>
      </c>
      <c r="EB6" s="83" t="s">
        <v>3</v>
      </c>
      <c r="EC6" s="83" t="s">
        <v>4</v>
      </c>
      <c r="ED6" s="83" t="s">
        <v>5</v>
      </c>
      <c r="EE6" s="83" t="s">
        <v>6</v>
      </c>
      <c r="EF6" s="83" t="s">
        <v>7</v>
      </c>
      <c r="EG6" s="83" t="s">
        <v>8</v>
      </c>
      <c r="EH6" s="85" t="s">
        <v>1</v>
      </c>
      <c r="EI6" s="83" t="s">
        <v>2</v>
      </c>
      <c r="EJ6" s="83" t="s">
        <v>3</v>
      </c>
      <c r="EK6" s="83" t="s">
        <v>4</v>
      </c>
      <c r="EL6" s="83" t="s">
        <v>5</v>
      </c>
      <c r="EM6" s="83" t="s">
        <v>6</v>
      </c>
      <c r="EN6" s="83" t="s">
        <v>7</v>
      </c>
      <c r="EO6" s="84" t="s">
        <v>8</v>
      </c>
      <c r="EP6" s="85" t="s">
        <v>1</v>
      </c>
      <c r="EQ6" s="83" t="s">
        <v>2</v>
      </c>
      <c r="ER6" s="83" t="s">
        <v>3</v>
      </c>
      <c r="ES6" s="83" t="s">
        <v>4</v>
      </c>
      <c r="ET6" s="83" t="s">
        <v>5</v>
      </c>
      <c r="EU6" s="83" t="s">
        <v>6</v>
      </c>
      <c r="EV6" s="83" t="s">
        <v>7</v>
      </c>
      <c r="EW6" s="84" t="s">
        <v>8</v>
      </c>
      <c r="EX6" s="85" t="s">
        <v>1</v>
      </c>
      <c r="EY6" s="83" t="s">
        <v>2</v>
      </c>
      <c r="EZ6" s="83" t="s">
        <v>3</v>
      </c>
      <c r="FA6" s="83" t="s">
        <v>4</v>
      </c>
      <c r="FB6" s="83" t="s">
        <v>5</v>
      </c>
      <c r="FC6" s="83" t="s">
        <v>6</v>
      </c>
      <c r="FD6" s="83" t="s">
        <v>7</v>
      </c>
      <c r="FE6" s="86" t="s">
        <v>8</v>
      </c>
      <c r="FF6" s="85" t="s">
        <v>1</v>
      </c>
      <c r="FG6" s="83" t="s">
        <v>2</v>
      </c>
      <c r="FH6" s="83" t="s">
        <v>3</v>
      </c>
      <c r="FI6" s="83" t="s">
        <v>4</v>
      </c>
      <c r="FJ6" s="83" t="s">
        <v>5</v>
      </c>
      <c r="FK6" s="83" t="s">
        <v>6</v>
      </c>
      <c r="FL6" s="83" t="s">
        <v>7</v>
      </c>
      <c r="FM6" s="83" t="s">
        <v>8</v>
      </c>
      <c r="FN6" s="83" t="s">
        <v>1</v>
      </c>
      <c r="FO6" s="83" t="s">
        <v>2</v>
      </c>
      <c r="FP6" s="83" t="s">
        <v>3</v>
      </c>
      <c r="FQ6" s="83" t="s">
        <v>4</v>
      </c>
      <c r="FR6" s="83" t="s">
        <v>5</v>
      </c>
      <c r="FS6" s="83" t="s">
        <v>6</v>
      </c>
      <c r="FT6" s="83" t="s">
        <v>7</v>
      </c>
      <c r="FU6" s="83" t="s">
        <v>8</v>
      </c>
      <c r="FV6" s="83" t="s">
        <v>1</v>
      </c>
      <c r="FW6" s="83" t="s">
        <v>2</v>
      </c>
      <c r="FX6" s="83" t="s">
        <v>3</v>
      </c>
      <c r="FY6" s="83" t="s">
        <v>4</v>
      </c>
      <c r="FZ6" s="83" t="s">
        <v>5</v>
      </c>
      <c r="GA6" s="83" t="s">
        <v>6</v>
      </c>
      <c r="GB6" s="83" t="s">
        <v>7</v>
      </c>
      <c r="GC6" s="84" t="s">
        <v>8</v>
      </c>
      <c r="GD6" s="87" t="s">
        <v>1</v>
      </c>
      <c r="GE6" s="83" t="s">
        <v>2</v>
      </c>
      <c r="GF6" s="83" t="s">
        <v>3</v>
      </c>
      <c r="GG6" s="83" t="s">
        <v>4</v>
      </c>
      <c r="GH6" s="83" t="s">
        <v>5</v>
      </c>
      <c r="GI6" s="83" t="s">
        <v>6</v>
      </c>
      <c r="GJ6" s="83" t="s">
        <v>7</v>
      </c>
      <c r="GK6" s="86" t="s">
        <v>8</v>
      </c>
      <c r="GL6" s="85" t="s">
        <v>1</v>
      </c>
      <c r="GM6" s="83" t="s">
        <v>2</v>
      </c>
      <c r="GN6" s="83" t="s">
        <v>3</v>
      </c>
      <c r="GO6" s="83" t="s">
        <v>4</v>
      </c>
      <c r="GP6" s="83" t="s">
        <v>5</v>
      </c>
      <c r="GQ6" s="83" t="s">
        <v>6</v>
      </c>
      <c r="GR6" s="83" t="s">
        <v>7</v>
      </c>
      <c r="GS6" s="84" t="s">
        <v>8</v>
      </c>
      <c r="GT6" s="69"/>
      <c r="GU6" s="69"/>
      <c r="GV6" s="69"/>
      <c r="GW6" s="69"/>
      <c r="GX6" s="69"/>
      <c r="GY6" s="69"/>
      <c r="GZ6" s="69"/>
      <c r="HA6" s="69"/>
      <c r="HB6" s="69"/>
    </row>
    <row r="7" spans="1:201" s="96" customFormat="1" ht="18" customHeight="1" thickTop="1">
      <c r="A7" s="88" t="s">
        <v>16</v>
      </c>
      <c r="B7" s="89">
        <f aca="true" t="shared" si="0" ref="B7:H7">SUM(,B31,B58,B63,B73)</f>
        <v>0</v>
      </c>
      <c r="C7" s="90">
        <f t="shared" si="0"/>
        <v>84006</v>
      </c>
      <c r="D7" s="90">
        <f t="shared" si="0"/>
        <v>232768</v>
      </c>
      <c r="E7" s="90">
        <f t="shared" si="0"/>
        <v>126764</v>
      </c>
      <c r="F7" s="90">
        <f t="shared" si="0"/>
        <v>106327</v>
      </c>
      <c r="G7" s="90">
        <f t="shared" si="0"/>
        <v>89700</v>
      </c>
      <c r="H7" s="90">
        <f t="shared" si="0"/>
        <v>78249</v>
      </c>
      <c r="I7" s="91">
        <f aca="true" t="shared" si="1" ref="I7:I70">SUM(B7:H7)</f>
        <v>717814</v>
      </c>
      <c r="J7" s="89">
        <f aca="true" t="shared" si="2" ref="J7:P7">SUM(,J31,J58,J63,J73)</f>
        <v>0</v>
      </c>
      <c r="K7" s="92">
        <f t="shared" si="2"/>
        <v>44250</v>
      </c>
      <c r="L7" s="92">
        <f t="shared" si="2"/>
        <v>132525</v>
      </c>
      <c r="M7" s="92">
        <f t="shared" si="2"/>
        <v>74405</v>
      </c>
      <c r="N7" s="92">
        <f t="shared" si="2"/>
        <v>61979</v>
      </c>
      <c r="O7" s="92">
        <f t="shared" si="2"/>
        <v>53136</v>
      </c>
      <c r="P7" s="92">
        <f t="shared" si="2"/>
        <v>48122</v>
      </c>
      <c r="Q7" s="90">
        <f>SUM(J7:P7)</f>
        <v>414417</v>
      </c>
      <c r="R7" s="90">
        <f aca="true" t="shared" si="3" ref="R7:X7">SUM(,R31,R58,R63,R73)</f>
        <v>0</v>
      </c>
      <c r="S7" s="92">
        <f t="shared" si="3"/>
        <v>28153</v>
      </c>
      <c r="T7" s="92">
        <f t="shared" si="3"/>
        <v>59704</v>
      </c>
      <c r="U7" s="92">
        <f t="shared" si="3"/>
        <v>25329</v>
      </c>
      <c r="V7" s="92">
        <f t="shared" si="3"/>
        <v>18418</v>
      </c>
      <c r="W7" s="92">
        <f t="shared" si="3"/>
        <v>14825</v>
      </c>
      <c r="X7" s="92">
        <f t="shared" si="3"/>
        <v>13129</v>
      </c>
      <c r="Y7" s="90">
        <f>SUM(R7:X7)</f>
        <v>159558</v>
      </c>
      <c r="Z7" s="90">
        <f aca="true" t="shared" si="4" ref="Z7:AF7">SUM(,Z31,Z58,Z63,Z73)</f>
        <v>0</v>
      </c>
      <c r="AA7" s="92">
        <f t="shared" si="4"/>
        <v>19</v>
      </c>
      <c r="AB7" s="92">
        <f t="shared" si="4"/>
        <v>384</v>
      </c>
      <c r="AC7" s="92">
        <f t="shared" si="4"/>
        <v>652</v>
      </c>
      <c r="AD7" s="92">
        <f t="shared" si="4"/>
        <v>1540</v>
      </c>
      <c r="AE7" s="92">
        <f t="shared" si="4"/>
        <v>3213</v>
      </c>
      <c r="AF7" s="92">
        <f t="shared" si="4"/>
        <v>6469</v>
      </c>
      <c r="AG7" s="90">
        <f>SUM(Z7:AF7)</f>
        <v>12277</v>
      </c>
      <c r="AH7" s="90">
        <f aca="true" t="shared" si="5" ref="AH7:AN7">SUM(,AH31,AH58,AH63,AH73)</f>
        <v>0</v>
      </c>
      <c r="AI7" s="92">
        <f t="shared" si="5"/>
        <v>956</v>
      </c>
      <c r="AJ7" s="92">
        <f t="shared" si="5"/>
        <v>6091</v>
      </c>
      <c r="AK7" s="92">
        <f t="shared" si="5"/>
        <v>4939</v>
      </c>
      <c r="AL7" s="92">
        <f t="shared" si="5"/>
        <v>5158</v>
      </c>
      <c r="AM7" s="92">
        <f t="shared" si="5"/>
        <v>5677</v>
      </c>
      <c r="AN7" s="92">
        <f t="shared" si="5"/>
        <v>7251</v>
      </c>
      <c r="AO7" s="90">
        <f>SUM(AH7:AN7)</f>
        <v>30072</v>
      </c>
      <c r="AP7" s="90">
        <f aca="true" t="shared" si="6" ref="AP7:AV7">SUM(,AP31,AP58,AP63,AP73)</f>
        <v>0</v>
      </c>
      <c r="AQ7" s="92">
        <f t="shared" si="6"/>
        <v>43</v>
      </c>
      <c r="AR7" s="92">
        <f t="shared" si="6"/>
        <v>274</v>
      </c>
      <c r="AS7" s="92">
        <f t="shared" si="6"/>
        <v>279</v>
      </c>
      <c r="AT7" s="92">
        <f t="shared" si="6"/>
        <v>375</v>
      </c>
      <c r="AU7" s="92">
        <f t="shared" si="6"/>
        <v>364</v>
      </c>
      <c r="AV7" s="92">
        <f t="shared" si="6"/>
        <v>412</v>
      </c>
      <c r="AW7" s="90">
        <f>SUM(AP7:AV7)</f>
        <v>1747</v>
      </c>
      <c r="AX7" s="90">
        <f aca="true" t="shared" si="7" ref="AX7:BD7">SUM(,AX31,AX58,AX63,AX73)</f>
        <v>0</v>
      </c>
      <c r="AY7" s="92">
        <f t="shared" si="7"/>
        <v>6644</v>
      </c>
      <c r="AZ7" s="92">
        <f t="shared" si="7"/>
        <v>26288</v>
      </c>
      <c r="BA7" s="92">
        <f t="shared" si="7"/>
        <v>16369</v>
      </c>
      <c r="BB7" s="92">
        <f t="shared" si="7"/>
        <v>13199</v>
      </c>
      <c r="BC7" s="92">
        <f t="shared" si="7"/>
        <v>8952</v>
      </c>
      <c r="BD7" s="92">
        <f t="shared" si="7"/>
        <v>4437</v>
      </c>
      <c r="BE7" s="90">
        <f>SUM(AX7:BD7)</f>
        <v>75889</v>
      </c>
      <c r="BF7" s="90">
        <f aca="true" t="shared" si="8" ref="BF7:BL7">SUM(,BF31,BF58,BF63,BF73)</f>
        <v>0</v>
      </c>
      <c r="BG7" s="92">
        <f t="shared" si="8"/>
        <v>1024</v>
      </c>
      <c r="BH7" s="92">
        <f t="shared" si="8"/>
        <v>5984</v>
      </c>
      <c r="BI7" s="92">
        <f t="shared" si="8"/>
        <v>4444</v>
      </c>
      <c r="BJ7" s="92">
        <f t="shared" si="8"/>
        <v>3502</v>
      </c>
      <c r="BK7" s="92">
        <f t="shared" si="8"/>
        <v>2475</v>
      </c>
      <c r="BL7" s="92">
        <f t="shared" si="8"/>
        <v>1055</v>
      </c>
      <c r="BM7" s="90">
        <f>SUM(BF7:BL7)</f>
        <v>18484</v>
      </c>
      <c r="BN7" s="90">
        <f aca="true" t="shared" si="9" ref="BN7:BT7">SUM(,BN31,BN58,BN63,BN73)</f>
        <v>0</v>
      </c>
      <c r="BO7" s="92">
        <f t="shared" si="9"/>
        <v>7411</v>
      </c>
      <c r="BP7" s="92">
        <f t="shared" si="9"/>
        <v>33800</v>
      </c>
      <c r="BQ7" s="92">
        <f t="shared" si="9"/>
        <v>22393</v>
      </c>
      <c r="BR7" s="92">
        <f t="shared" si="9"/>
        <v>19787</v>
      </c>
      <c r="BS7" s="92">
        <f t="shared" si="9"/>
        <v>17630</v>
      </c>
      <c r="BT7" s="92">
        <f t="shared" si="9"/>
        <v>15369</v>
      </c>
      <c r="BU7" s="93">
        <f>SUM(BN7:BT7)</f>
        <v>116390</v>
      </c>
      <c r="BV7" s="89">
        <f aca="true" t="shared" si="10" ref="BV7:CB7">SUM(,BV31,BV58,BV63,BV73)</f>
        <v>0</v>
      </c>
      <c r="BW7" s="90">
        <f t="shared" si="10"/>
        <v>129</v>
      </c>
      <c r="BX7" s="90">
        <f t="shared" si="10"/>
        <v>2357</v>
      </c>
      <c r="BY7" s="90">
        <f t="shared" si="10"/>
        <v>3023</v>
      </c>
      <c r="BZ7" s="90">
        <f t="shared" si="10"/>
        <v>4128</v>
      </c>
      <c r="CA7" s="90">
        <f t="shared" si="10"/>
        <v>4231</v>
      </c>
      <c r="CB7" s="90">
        <f t="shared" si="10"/>
        <v>2907</v>
      </c>
      <c r="CC7" s="94">
        <f>SUM(BV7:CB7)</f>
        <v>16775</v>
      </c>
      <c r="CD7" s="89">
        <f aca="true" t="shared" si="11" ref="CD7:CJ7">SUM(,CD31,CD58,CD63,CD73)</f>
        <v>0</v>
      </c>
      <c r="CE7" s="92">
        <f t="shared" si="11"/>
        <v>111</v>
      </c>
      <c r="CF7" s="92">
        <f t="shared" si="11"/>
        <v>1978</v>
      </c>
      <c r="CG7" s="92">
        <f t="shared" si="11"/>
        <v>2478</v>
      </c>
      <c r="CH7" s="92">
        <f t="shared" si="11"/>
        <v>3374</v>
      </c>
      <c r="CI7" s="92">
        <f t="shared" si="11"/>
        <v>3450</v>
      </c>
      <c r="CJ7" s="92">
        <f t="shared" si="11"/>
        <v>2333</v>
      </c>
      <c r="CK7" s="90">
        <f>SUM(CD7:CJ7)</f>
        <v>13724</v>
      </c>
      <c r="CL7" s="90">
        <f aca="true" t="shared" si="12" ref="CL7:CR7">SUM(,CL31,CL58,CL63,CL73)</f>
        <v>0</v>
      </c>
      <c r="CM7" s="92">
        <f t="shared" si="12"/>
        <v>18</v>
      </c>
      <c r="CN7" s="92">
        <f t="shared" si="12"/>
        <v>370</v>
      </c>
      <c r="CO7" s="92">
        <f t="shared" si="12"/>
        <v>531</v>
      </c>
      <c r="CP7" s="92">
        <f t="shared" si="12"/>
        <v>724</v>
      </c>
      <c r="CQ7" s="92">
        <f t="shared" si="12"/>
        <v>728</v>
      </c>
      <c r="CR7" s="92">
        <f t="shared" si="12"/>
        <v>502</v>
      </c>
      <c r="CS7" s="90">
        <f>SUM(CL7:CR7)</f>
        <v>2873</v>
      </c>
      <c r="CT7" s="90">
        <f aca="true" t="shared" si="13" ref="CT7:CZ7">SUM(,CT31,CT58,CT63,CT73)</f>
        <v>0</v>
      </c>
      <c r="CU7" s="92">
        <f t="shared" si="13"/>
        <v>0</v>
      </c>
      <c r="CV7" s="92">
        <f t="shared" si="13"/>
        <v>9</v>
      </c>
      <c r="CW7" s="92">
        <f t="shared" si="13"/>
        <v>14</v>
      </c>
      <c r="CX7" s="92">
        <f t="shared" si="13"/>
        <v>30</v>
      </c>
      <c r="CY7" s="92">
        <f t="shared" si="13"/>
        <v>53</v>
      </c>
      <c r="CZ7" s="92">
        <f t="shared" si="13"/>
        <v>72</v>
      </c>
      <c r="DA7" s="93">
        <f>SUM(CT7:CZ7)</f>
        <v>178</v>
      </c>
      <c r="DB7" s="89">
        <f aca="true" t="shared" si="14" ref="DB7:DH7">SUM(,DB31,DB58,DB63,DB73)</f>
        <v>0</v>
      </c>
      <c r="DC7" s="90">
        <f t="shared" si="14"/>
        <v>38801</v>
      </c>
      <c r="DD7" s="90">
        <f t="shared" si="14"/>
        <v>95847</v>
      </c>
      <c r="DE7" s="90">
        <f t="shared" si="14"/>
        <v>48212</v>
      </c>
      <c r="DF7" s="90">
        <f t="shared" si="14"/>
        <v>39237</v>
      </c>
      <c r="DG7" s="90">
        <f t="shared" si="14"/>
        <v>31691</v>
      </c>
      <c r="DH7" s="90">
        <f t="shared" si="14"/>
        <v>26951</v>
      </c>
      <c r="DI7" s="90">
        <f>SUM(DB7:DH7)</f>
        <v>280739</v>
      </c>
      <c r="DJ7" s="90">
        <f aca="true" t="shared" si="15" ref="DJ7:DP7">SUM(,DJ31,DJ58,DJ63,DJ73)</f>
        <v>0</v>
      </c>
      <c r="DK7" s="92">
        <f t="shared" si="15"/>
        <v>1429</v>
      </c>
      <c r="DL7" s="92">
        <f t="shared" si="15"/>
        <v>8176</v>
      </c>
      <c r="DM7" s="92">
        <f t="shared" si="15"/>
        <v>6941</v>
      </c>
      <c r="DN7" s="92">
        <f t="shared" si="15"/>
        <v>8105</v>
      </c>
      <c r="DO7" s="92">
        <f t="shared" si="15"/>
        <v>8729</v>
      </c>
      <c r="DP7" s="92">
        <f t="shared" si="15"/>
        <v>10543</v>
      </c>
      <c r="DQ7" s="90">
        <f>SUM(DJ7:DP7)</f>
        <v>43923</v>
      </c>
      <c r="DR7" s="90">
        <f aca="true" t="shared" si="16" ref="DR7:DX7">SUM(,DR31,DR58,DR63,DR73)</f>
        <v>0</v>
      </c>
      <c r="DS7" s="90">
        <f t="shared" si="16"/>
        <v>0</v>
      </c>
      <c r="DT7" s="92">
        <f t="shared" si="16"/>
        <v>944</v>
      </c>
      <c r="DU7" s="92">
        <f t="shared" si="16"/>
        <v>1395</v>
      </c>
      <c r="DV7" s="92">
        <f t="shared" si="16"/>
        <v>1378</v>
      </c>
      <c r="DW7" s="92">
        <f t="shared" si="16"/>
        <v>751</v>
      </c>
      <c r="DX7" s="92">
        <f t="shared" si="16"/>
        <v>171</v>
      </c>
      <c r="DY7" s="90">
        <f>SUM(DR7:DX7)</f>
        <v>4639</v>
      </c>
      <c r="DZ7" s="90">
        <f aca="true" t="shared" si="17" ref="DZ7:EF7">SUM(,DZ31,DZ58,DZ63,DZ73)</f>
        <v>0</v>
      </c>
      <c r="EA7" s="92">
        <f t="shared" si="17"/>
        <v>887</v>
      </c>
      <c r="EB7" s="92">
        <f t="shared" si="17"/>
        <v>3121</v>
      </c>
      <c r="EC7" s="92">
        <f t="shared" si="17"/>
        <v>2153</v>
      </c>
      <c r="ED7" s="92">
        <f t="shared" si="17"/>
        <v>2517</v>
      </c>
      <c r="EE7" s="92">
        <f t="shared" si="17"/>
        <v>2640</v>
      </c>
      <c r="EF7" s="92">
        <f t="shared" si="17"/>
        <v>1753</v>
      </c>
      <c r="EG7" s="90">
        <f>SUM(DZ7:EF7)</f>
        <v>13071</v>
      </c>
      <c r="EH7" s="90">
        <f aca="true" t="shared" si="18" ref="EH7:EN7">SUM(,EH31,EH58,EH63,EH73)</f>
        <v>0</v>
      </c>
      <c r="EI7" s="92">
        <f t="shared" si="18"/>
        <v>36485</v>
      </c>
      <c r="EJ7" s="92">
        <f t="shared" si="18"/>
        <v>83606</v>
      </c>
      <c r="EK7" s="92">
        <f t="shared" si="18"/>
        <v>37723</v>
      </c>
      <c r="EL7" s="92">
        <f t="shared" si="18"/>
        <v>27237</v>
      </c>
      <c r="EM7" s="92">
        <f t="shared" si="18"/>
        <v>19571</v>
      </c>
      <c r="EN7" s="92">
        <f t="shared" si="18"/>
        <v>14484</v>
      </c>
      <c r="EO7" s="93">
        <f>SUM(EH7:EN7)</f>
        <v>219106</v>
      </c>
      <c r="EP7" s="89">
        <f aca="true" t="shared" si="19" ref="EP7:EV7">SUM(,EP31,EP58,EP63,EP73)</f>
        <v>0</v>
      </c>
      <c r="EQ7" s="90">
        <f t="shared" si="19"/>
        <v>349</v>
      </c>
      <c r="ER7" s="90">
        <f t="shared" si="19"/>
        <v>1057</v>
      </c>
      <c r="ES7" s="90">
        <f t="shared" si="19"/>
        <v>687</v>
      </c>
      <c r="ET7" s="90">
        <f t="shared" si="19"/>
        <v>593</v>
      </c>
      <c r="EU7" s="90">
        <f t="shared" si="19"/>
        <v>410</v>
      </c>
      <c r="EV7" s="90">
        <f t="shared" si="19"/>
        <v>171</v>
      </c>
      <c r="EW7" s="93">
        <f>SUM(EP7:EV7)</f>
        <v>3267</v>
      </c>
      <c r="EX7" s="89">
        <f aca="true" t="shared" si="20" ref="EX7:FD7">SUM(,EX31,EX58,EX63,EX73)</f>
        <v>0</v>
      </c>
      <c r="EY7" s="90">
        <f t="shared" si="20"/>
        <v>477</v>
      </c>
      <c r="EZ7" s="90">
        <f t="shared" si="20"/>
        <v>982</v>
      </c>
      <c r="FA7" s="90">
        <f t="shared" si="20"/>
        <v>437</v>
      </c>
      <c r="FB7" s="90">
        <f t="shared" si="20"/>
        <v>390</v>
      </c>
      <c r="FC7" s="90">
        <f t="shared" si="20"/>
        <v>232</v>
      </c>
      <c r="FD7" s="90">
        <f t="shared" si="20"/>
        <v>98</v>
      </c>
      <c r="FE7" s="95">
        <f>SUM(EX7:FD7)</f>
        <v>2616</v>
      </c>
      <c r="FF7" s="89">
        <f aca="true" t="shared" si="21" ref="FF7:FL7">SUM(,FF31,FF58,FF63,FF73)</f>
        <v>0</v>
      </c>
      <c r="FG7" s="90">
        <f t="shared" si="21"/>
        <v>0</v>
      </c>
      <c r="FH7" s="90">
        <f t="shared" si="21"/>
        <v>3975</v>
      </c>
      <c r="FI7" s="90">
        <f t="shared" si="21"/>
        <v>6748</v>
      </c>
      <c r="FJ7" s="90">
        <f t="shared" si="21"/>
        <v>12128</v>
      </c>
      <c r="FK7" s="90">
        <f t="shared" si="21"/>
        <v>18966</v>
      </c>
      <c r="FL7" s="90">
        <f t="shared" si="21"/>
        <v>17951</v>
      </c>
      <c r="FM7" s="90">
        <f>SUM(FF7:FL7)</f>
        <v>59768</v>
      </c>
      <c r="FN7" s="90">
        <f aca="true" t="shared" si="22" ref="FN7:FT7">SUM(,FN31,FN58,FN63,FN73)</f>
        <v>0</v>
      </c>
      <c r="FO7" s="90">
        <f t="shared" si="22"/>
        <v>0</v>
      </c>
      <c r="FP7" s="90">
        <f t="shared" si="22"/>
        <v>1825</v>
      </c>
      <c r="FQ7" s="90">
        <f t="shared" si="22"/>
        <v>3230</v>
      </c>
      <c r="FR7" s="90">
        <f t="shared" si="22"/>
        <v>6514</v>
      </c>
      <c r="FS7" s="90">
        <f t="shared" si="22"/>
        <v>11342</v>
      </c>
      <c r="FT7" s="90">
        <f t="shared" si="22"/>
        <v>10313</v>
      </c>
      <c r="FU7" s="90">
        <f>SUM(FN7:FT7)</f>
        <v>33224</v>
      </c>
      <c r="FV7" s="90">
        <f aca="true" t="shared" si="23" ref="FV7:GB7">SUM(,FV31,FV58,FV63,FV73)</f>
        <v>0</v>
      </c>
      <c r="FW7" s="90">
        <f t="shared" si="23"/>
        <v>0</v>
      </c>
      <c r="FX7" s="90">
        <f t="shared" si="23"/>
        <v>2013</v>
      </c>
      <c r="FY7" s="90">
        <f t="shared" si="23"/>
        <v>3189</v>
      </c>
      <c r="FZ7" s="90">
        <f t="shared" si="23"/>
        <v>4721</v>
      </c>
      <c r="GA7" s="90">
        <f t="shared" si="23"/>
        <v>4929</v>
      </c>
      <c r="GB7" s="90">
        <f t="shared" si="23"/>
        <v>2165</v>
      </c>
      <c r="GC7" s="93">
        <f>SUM(FV7:GB7)</f>
        <v>17017</v>
      </c>
      <c r="GD7" s="89">
        <f aca="true" t="shared" si="24" ref="GD7:GJ7">SUM(,GD31,GD58,GD63,GD73)</f>
        <v>0</v>
      </c>
      <c r="GE7" s="90">
        <f t="shared" si="24"/>
        <v>0</v>
      </c>
      <c r="GF7" s="90">
        <f t="shared" si="24"/>
        <v>137</v>
      </c>
      <c r="GG7" s="90">
        <f t="shared" si="24"/>
        <v>329</v>
      </c>
      <c r="GH7" s="90">
        <f t="shared" si="24"/>
        <v>893</v>
      </c>
      <c r="GI7" s="90">
        <f t="shared" si="24"/>
        <v>2695</v>
      </c>
      <c r="GJ7" s="90">
        <f t="shared" si="24"/>
        <v>5473</v>
      </c>
      <c r="GK7" s="95">
        <f>SUM(GD7:GJ7)</f>
        <v>9527</v>
      </c>
      <c r="GL7" s="89">
        <f aca="true" t="shared" si="25" ref="GL7:GR7">SUM(,GL31,GL58,GL63,GL73)</f>
        <v>0</v>
      </c>
      <c r="GM7" s="90">
        <f t="shared" si="25"/>
        <v>84006</v>
      </c>
      <c r="GN7" s="90">
        <f t="shared" si="25"/>
        <v>236743</v>
      </c>
      <c r="GO7" s="90">
        <f t="shared" si="25"/>
        <v>133512</v>
      </c>
      <c r="GP7" s="90">
        <f t="shared" si="25"/>
        <v>118455</v>
      </c>
      <c r="GQ7" s="90">
        <f t="shared" si="25"/>
        <v>108666</v>
      </c>
      <c r="GR7" s="90">
        <f t="shared" si="25"/>
        <v>96200</v>
      </c>
      <c r="GS7" s="93">
        <f>SUM(GL7:GR7)</f>
        <v>777582</v>
      </c>
    </row>
    <row r="8" spans="1:201" s="96" customFormat="1" ht="18" customHeight="1">
      <c r="A8" s="97" t="s">
        <v>17</v>
      </c>
      <c r="B8" s="98"/>
      <c r="C8" s="99">
        <v>432</v>
      </c>
      <c r="D8" s="99">
        <v>993</v>
      </c>
      <c r="E8" s="99">
        <v>618</v>
      </c>
      <c r="F8" s="99">
        <v>658</v>
      </c>
      <c r="G8" s="99">
        <v>532</v>
      </c>
      <c r="H8" s="99">
        <v>457</v>
      </c>
      <c r="I8" s="100">
        <f t="shared" si="1"/>
        <v>3690</v>
      </c>
      <c r="J8" s="98">
        <v>0</v>
      </c>
      <c r="K8" s="99">
        <v>234</v>
      </c>
      <c r="L8" s="99">
        <v>584</v>
      </c>
      <c r="M8" s="99">
        <v>374</v>
      </c>
      <c r="N8" s="99">
        <v>387</v>
      </c>
      <c r="O8" s="99">
        <v>311</v>
      </c>
      <c r="P8" s="99">
        <v>286</v>
      </c>
      <c r="Q8" s="98">
        <v>2176</v>
      </c>
      <c r="R8" s="98">
        <v>0</v>
      </c>
      <c r="S8" s="99">
        <v>136</v>
      </c>
      <c r="T8" s="99">
        <v>247</v>
      </c>
      <c r="U8" s="99">
        <v>118</v>
      </c>
      <c r="V8" s="99">
        <v>111</v>
      </c>
      <c r="W8" s="99">
        <v>92</v>
      </c>
      <c r="X8" s="99">
        <v>98</v>
      </c>
      <c r="Y8" s="98">
        <v>802</v>
      </c>
      <c r="Z8" s="98">
        <v>0</v>
      </c>
      <c r="AA8" s="99">
        <v>1</v>
      </c>
      <c r="AB8" s="99">
        <v>2</v>
      </c>
      <c r="AC8" s="99">
        <v>3</v>
      </c>
      <c r="AD8" s="99">
        <v>8</v>
      </c>
      <c r="AE8" s="99">
        <v>18</v>
      </c>
      <c r="AF8" s="99">
        <v>32</v>
      </c>
      <c r="AG8" s="98">
        <v>64</v>
      </c>
      <c r="AH8" s="98">
        <v>0</v>
      </c>
      <c r="AI8" s="99">
        <v>5</v>
      </c>
      <c r="AJ8" s="99">
        <v>40</v>
      </c>
      <c r="AK8" s="99">
        <v>25</v>
      </c>
      <c r="AL8" s="99">
        <v>44</v>
      </c>
      <c r="AM8" s="99">
        <v>33</v>
      </c>
      <c r="AN8" s="99">
        <v>39</v>
      </c>
      <c r="AO8" s="98">
        <v>186</v>
      </c>
      <c r="AP8" s="98">
        <v>0</v>
      </c>
      <c r="AQ8" s="99">
        <v>3</v>
      </c>
      <c r="AR8" s="99">
        <v>5</v>
      </c>
      <c r="AS8" s="99">
        <v>0</v>
      </c>
      <c r="AT8" s="99">
        <v>3</v>
      </c>
      <c r="AU8" s="99">
        <v>1</v>
      </c>
      <c r="AV8" s="99">
        <v>6</v>
      </c>
      <c r="AW8" s="98">
        <v>18</v>
      </c>
      <c r="AX8" s="98">
        <v>0</v>
      </c>
      <c r="AY8" s="99">
        <v>43</v>
      </c>
      <c r="AZ8" s="99">
        <v>144</v>
      </c>
      <c r="BA8" s="99">
        <v>125</v>
      </c>
      <c r="BB8" s="99">
        <v>107</v>
      </c>
      <c r="BC8" s="99">
        <v>70</v>
      </c>
      <c r="BD8" s="99">
        <v>30</v>
      </c>
      <c r="BE8" s="98">
        <v>519</v>
      </c>
      <c r="BF8" s="98">
        <v>0</v>
      </c>
      <c r="BG8" s="99">
        <v>0</v>
      </c>
      <c r="BH8" s="99">
        <v>2</v>
      </c>
      <c r="BI8" s="99">
        <v>2</v>
      </c>
      <c r="BJ8" s="99">
        <v>2</v>
      </c>
      <c r="BK8" s="99">
        <v>2</v>
      </c>
      <c r="BL8" s="99">
        <v>0</v>
      </c>
      <c r="BM8" s="98">
        <v>8</v>
      </c>
      <c r="BN8" s="98">
        <v>0</v>
      </c>
      <c r="BO8" s="99">
        <v>46</v>
      </c>
      <c r="BP8" s="99">
        <v>144</v>
      </c>
      <c r="BQ8" s="99">
        <v>101</v>
      </c>
      <c r="BR8" s="99">
        <v>112</v>
      </c>
      <c r="BS8" s="99">
        <v>95</v>
      </c>
      <c r="BT8" s="99">
        <v>81</v>
      </c>
      <c r="BU8" s="101">
        <v>579</v>
      </c>
      <c r="BV8" s="98">
        <v>0</v>
      </c>
      <c r="BW8" s="99">
        <v>0</v>
      </c>
      <c r="BX8" s="99">
        <v>21</v>
      </c>
      <c r="BY8" s="99">
        <v>24</v>
      </c>
      <c r="BZ8" s="99">
        <v>43</v>
      </c>
      <c r="CA8" s="99">
        <v>48</v>
      </c>
      <c r="CB8" s="99">
        <v>16</v>
      </c>
      <c r="CC8" s="98">
        <v>152</v>
      </c>
      <c r="CD8" s="98">
        <v>0</v>
      </c>
      <c r="CE8" s="99">
        <v>0</v>
      </c>
      <c r="CF8" s="99">
        <v>20</v>
      </c>
      <c r="CG8" s="99">
        <v>24</v>
      </c>
      <c r="CH8" s="99">
        <v>42</v>
      </c>
      <c r="CI8" s="99">
        <v>46</v>
      </c>
      <c r="CJ8" s="99">
        <v>16</v>
      </c>
      <c r="CK8" s="102">
        <v>148</v>
      </c>
      <c r="CL8" s="102">
        <v>0</v>
      </c>
      <c r="CM8" s="99">
        <v>0</v>
      </c>
      <c r="CN8" s="99">
        <v>1</v>
      </c>
      <c r="CO8" s="99">
        <v>0</v>
      </c>
      <c r="CP8" s="99">
        <v>1</v>
      </c>
      <c r="CQ8" s="99">
        <v>2</v>
      </c>
      <c r="CR8" s="99">
        <v>0</v>
      </c>
      <c r="CS8" s="102">
        <v>4</v>
      </c>
      <c r="CT8" s="102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100">
        <v>0</v>
      </c>
      <c r="DB8" s="98">
        <v>0</v>
      </c>
      <c r="DC8" s="99">
        <v>194</v>
      </c>
      <c r="DD8" s="99">
        <v>379</v>
      </c>
      <c r="DE8" s="99">
        <v>215</v>
      </c>
      <c r="DF8" s="99">
        <v>227</v>
      </c>
      <c r="DG8" s="99">
        <v>169</v>
      </c>
      <c r="DH8" s="99">
        <v>154</v>
      </c>
      <c r="DI8" s="102">
        <v>1338</v>
      </c>
      <c r="DJ8" s="102">
        <v>0</v>
      </c>
      <c r="DK8" s="99">
        <v>2</v>
      </c>
      <c r="DL8" s="99">
        <v>26</v>
      </c>
      <c r="DM8" s="99">
        <v>23</v>
      </c>
      <c r="DN8" s="99">
        <v>61</v>
      </c>
      <c r="DO8" s="99">
        <v>47</v>
      </c>
      <c r="DP8" s="99">
        <v>60</v>
      </c>
      <c r="DQ8" s="102">
        <v>219</v>
      </c>
      <c r="DR8" s="102">
        <v>0</v>
      </c>
      <c r="DS8" s="102">
        <v>0</v>
      </c>
      <c r="DT8" s="99">
        <v>2</v>
      </c>
      <c r="DU8" s="99">
        <v>10</v>
      </c>
      <c r="DV8" s="99">
        <v>8</v>
      </c>
      <c r="DW8" s="99">
        <v>2</v>
      </c>
      <c r="DX8" s="99">
        <v>2</v>
      </c>
      <c r="DY8" s="102">
        <v>24</v>
      </c>
      <c r="DZ8" s="102">
        <v>0</v>
      </c>
      <c r="EA8" s="99">
        <v>3</v>
      </c>
      <c r="EB8" s="99">
        <v>10</v>
      </c>
      <c r="EC8" s="99">
        <v>9</v>
      </c>
      <c r="ED8" s="99">
        <v>14</v>
      </c>
      <c r="EE8" s="99">
        <v>12</v>
      </c>
      <c r="EF8" s="99">
        <v>10</v>
      </c>
      <c r="EG8" s="102">
        <v>58</v>
      </c>
      <c r="EH8" s="102">
        <v>0</v>
      </c>
      <c r="EI8" s="99">
        <v>189</v>
      </c>
      <c r="EJ8" s="99">
        <v>341</v>
      </c>
      <c r="EK8" s="99">
        <v>173</v>
      </c>
      <c r="EL8" s="99">
        <v>144</v>
      </c>
      <c r="EM8" s="99">
        <v>108</v>
      </c>
      <c r="EN8" s="99">
        <v>82</v>
      </c>
      <c r="EO8" s="100">
        <v>1037</v>
      </c>
      <c r="EP8" s="98">
        <v>0</v>
      </c>
      <c r="EQ8" s="99">
        <v>2</v>
      </c>
      <c r="ER8" s="99">
        <v>4</v>
      </c>
      <c r="ES8" s="99">
        <v>2</v>
      </c>
      <c r="ET8" s="99">
        <v>1</v>
      </c>
      <c r="EU8" s="99">
        <v>1</v>
      </c>
      <c r="EV8" s="99">
        <v>1</v>
      </c>
      <c r="EW8" s="100">
        <v>11</v>
      </c>
      <c r="EX8" s="98">
        <v>0</v>
      </c>
      <c r="EY8" s="99">
        <v>2</v>
      </c>
      <c r="EZ8" s="99">
        <v>5</v>
      </c>
      <c r="FA8" s="99">
        <v>3</v>
      </c>
      <c r="FB8" s="99">
        <v>0</v>
      </c>
      <c r="FC8" s="99">
        <v>3</v>
      </c>
      <c r="FD8" s="99">
        <v>0</v>
      </c>
      <c r="FE8" s="103">
        <v>13</v>
      </c>
      <c r="FF8" s="104">
        <v>0</v>
      </c>
      <c r="FG8" s="99">
        <v>0</v>
      </c>
      <c r="FH8" s="99">
        <v>9</v>
      </c>
      <c r="FI8" s="99">
        <v>19</v>
      </c>
      <c r="FJ8" s="99">
        <v>33</v>
      </c>
      <c r="FK8" s="99">
        <v>80</v>
      </c>
      <c r="FL8" s="99">
        <v>97</v>
      </c>
      <c r="FM8" s="102">
        <v>238</v>
      </c>
      <c r="FN8" s="99">
        <v>0</v>
      </c>
      <c r="FO8" s="99">
        <v>0</v>
      </c>
      <c r="FP8" s="99">
        <v>1</v>
      </c>
      <c r="FQ8" s="99">
        <v>13</v>
      </c>
      <c r="FR8" s="99">
        <v>21</v>
      </c>
      <c r="FS8" s="99">
        <v>60</v>
      </c>
      <c r="FT8" s="99">
        <v>71</v>
      </c>
      <c r="FU8" s="102">
        <v>166</v>
      </c>
      <c r="FV8" s="102">
        <v>0</v>
      </c>
      <c r="FW8" s="102">
        <v>0</v>
      </c>
      <c r="FX8" s="99">
        <v>6</v>
      </c>
      <c r="FY8" s="99">
        <v>4</v>
      </c>
      <c r="FZ8" s="99">
        <v>11</v>
      </c>
      <c r="GA8" s="99">
        <v>14</v>
      </c>
      <c r="GB8" s="99">
        <v>5</v>
      </c>
      <c r="GC8" s="100">
        <v>40</v>
      </c>
      <c r="GD8" s="104">
        <v>0</v>
      </c>
      <c r="GE8" s="99">
        <v>0</v>
      </c>
      <c r="GF8" s="99">
        <v>2</v>
      </c>
      <c r="GG8" s="99">
        <v>2</v>
      </c>
      <c r="GH8" s="99">
        <v>1</v>
      </c>
      <c r="GI8" s="99">
        <v>6</v>
      </c>
      <c r="GJ8" s="99">
        <v>21</v>
      </c>
      <c r="GK8" s="103">
        <v>32</v>
      </c>
      <c r="GL8" s="104">
        <v>0</v>
      </c>
      <c r="GM8" s="99">
        <v>432</v>
      </c>
      <c r="GN8" s="99">
        <v>1002</v>
      </c>
      <c r="GO8" s="99">
        <v>637</v>
      </c>
      <c r="GP8" s="99">
        <v>691</v>
      </c>
      <c r="GQ8" s="99">
        <v>612</v>
      </c>
      <c r="GR8" s="99">
        <v>554</v>
      </c>
      <c r="GS8" s="100">
        <v>3928</v>
      </c>
    </row>
    <row r="9" spans="1:213" s="96" customFormat="1" ht="18" customHeight="1">
      <c r="A9" s="105" t="s">
        <v>18</v>
      </c>
      <c r="B9" s="98"/>
      <c r="C9" s="99">
        <v>869</v>
      </c>
      <c r="D9" s="99">
        <v>1746</v>
      </c>
      <c r="E9" s="99">
        <v>996</v>
      </c>
      <c r="F9" s="99">
        <v>992</v>
      </c>
      <c r="G9" s="99">
        <v>720</v>
      </c>
      <c r="H9" s="99">
        <v>685</v>
      </c>
      <c r="I9" s="100">
        <f t="shared" si="1"/>
        <v>6008</v>
      </c>
      <c r="J9" s="98">
        <v>0</v>
      </c>
      <c r="K9" s="99">
        <v>457</v>
      </c>
      <c r="L9" s="99">
        <v>1022</v>
      </c>
      <c r="M9" s="99">
        <v>603</v>
      </c>
      <c r="N9" s="99">
        <v>581</v>
      </c>
      <c r="O9" s="99">
        <v>423</v>
      </c>
      <c r="P9" s="99">
        <v>457</v>
      </c>
      <c r="Q9" s="98">
        <v>3543</v>
      </c>
      <c r="R9" s="98">
        <v>0</v>
      </c>
      <c r="S9" s="99">
        <v>300</v>
      </c>
      <c r="T9" s="99">
        <v>424</v>
      </c>
      <c r="U9" s="99">
        <v>198</v>
      </c>
      <c r="V9" s="99">
        <v>166</v>
      </c>
      <c r="W9" s="99">
        <v>115</v>
      </c>
      <c r="X9" s="99">
        <v>128</v>
      </c>
      <c r="Y9" s="98">
        <v>1331</v>
      </c>
      <c r="Z9" s="98">
        <v>0</v>
      </c>
      <c r="AA9" s="99">
        <v>0</v>
      </c>
      <c r="AB9" s="99">
        <v>7</v>
      </c>
      <c r="AC9" s="99">
        <v>8</v>
      </c>
      <c r="AD9" s="99">
        <v>30</v>
      </c>
      <c r="AE9" s="99">
        <v>35</v>
      </c>
      <c r="AF9" s="99">
        <v>68</v>
      </c>
      <c r="AG9" s="98">
        <v>148</v>
      </c>
      <c r="AH9" s="98">
        <v>0</v>
      </c>
      <c r="AI9" s="99">
        <v>10</v>
      </c>
      <c r="AJ9" s="99">
        <v>59</v>
      </c>
      <c r="AK9" s="99">
        <v>66</v>
      </c>
      <c r="AL9" s="99">
        <v>68</v>
      </c>
      <c r="AM9" s="99">
        <v>65</v>
      </c>
      <c r="AN9" s="99">
        <v>84</v>
      </c>
      <c r="AO9" s="98">
        <v>352</v>
      </c>
      <c r="AP9" s="98">
        <v>0</v>
      </c>
      <c r="AQ9" s="99">
        <v>0</v>
      </c>
      <c r="AR9" s="99">
        <v>1</v>
      </c>
      <c r="AS9" s="99">
        <v>0</v>
      </c>
      <c r="AT9" s="99">
        <v>1</v>
      </c>
      <c r="AU9" s="99">
        <v>1</v>
      </c>
      <c r="AV9" s="99">
        <v>0</v>
      </c>
      <c r="AW9" s="98">
        <v>3</v>
      </c>
      <c r="AX9" s="98">
        <v>0</v>
      </c>
      <c r="AY9" s="99">
        <v>52</v>
      </c>
      <c r="AZ9" s="99">
        <v>204</v>
      </c>
      <c r="BA9" s="99">
        <v>130</v>
      </c>
      <c r="BB9" s="99">
        <v>118</v>
      </c>
      <c r="BC9" s="99">
        <v>58</v>
      </c>
      <c r="BD9" s="99">
        <v>26</v>
      </c>
      <c r="BE9" s="98">
        <v>588</v>
      </c>
      <c r="BF9" s="98">
        <v>0</v>
      </c>
      <c r="BG9" s="99">
        <v>12</v>
      </c>
      <c r="BH9" s="99">
        <v>34</v>
      </c>
      <c r="BI9" s="99">
        <v>40</v>
      </c>
      <c r="BJ9" s="99">
        <v>14</v>
      </c>
      <c r="BK9" s="99">
        <v>9</v>
      </c>
      <c r="BL9" s="99">
        <v>5</v>
      </c>
      <c r="BM9" s="98">
        <v>114</v>
      </c>
      <c r="BN9" s="98">
        <v>0</v>
      </c>
      <c r="BO9" s="99">
        <v>83</v>
      </c>
      <c r="BP9" s="99">
        <v>293</v>
      </c>
      <c r="BQ9" s="99">
        <v>161</v>
      </c>
      <c r="BR9" s="99">
        <v>184</v>
      </c>
      <c r="BS9" s="99">
        <v>140</v>
      </c>
      <c r="BT9" s="99">
        <v>146</v>
      </c>
      <c r="BU9" s="101">
        <v>1007</v>
      </c>
      <c r="BV9" s="98">
        <v>0</v>
      </c>
      <c r="BW9" s="99">
        <v>6</v>
      </c>
      <c r="BX9" s="99">
        <v>21</v>
      </c>
      <c r="BY9" s="99">
        <v>26</v>
      </c>
      <c r="BZ9" s="99">
        <v>39</v>
      </c>
      <c r="CA9" s="99">
        <v>30</v>
      </c>
      <c r="CB9" s="99">
        <v>21</v>
      </c>
      <c r="CC9" s="98">
        <v>143</v>
      </c>
      <c r="CD9" s="98">
        <v>0</v>
      </c>
      <c r="CE9" s="99">
        <v>4</v>
      </c>
      <c r="CF9" s="99">
        <v>15</v>
      </c>
      <c r="CG9" s="99">
        <v>13</v>
      </c>
      <c r="CH9" s="99">
        <v>24</v>
      </c>
      <c r="CI9" s="99">
        <v>20</v>
      </c>
      <c r="CJ9" s="99">
        <v>18</v>
      </c>
      <c r="CK9" s="102">
        <v>94</v>
      </c>
      <c r="CL9" s="102">
        <v>0</v>
      </c>
      <c r="CM9" s="99">
        <v>2</v>
      </c>
      <c r="CN9" s="99">
        <v>6</v>
      </c>
      <c r="CO9" s="99">
        <v>13</v>
      </c>
      <c r="CP9" s="99">
        <v>15</v>
      </c>
      <c r="CQ9" s="99">
        <v>10</v>
      </c>
      <c r="CR9" s="99">
        <v>3</v>
      </c>
      <c r="CS9" s="102">
        <v>49</v>
      </c>
      <c r="CT9" s="102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100">
        <v>0</v>
      </c>
      <c r="DB9" s="98">
        <v>0</v>
      </c>
      <c r="DC9" s="99">
        <v>399</v>
      </c>
      <c r="DD9" s="99">
        <v>690</v>
      </c>
      <c r="DE9" s="99">
        <v>362</v>
      </c>
      <c r="DF9" s="99">
        <v>367</v>
      </c>
      <c r="DG9" s="99">
        <v>260</v>
      </c>
      <c r="DH9" s="99">
        <v>206</v>
      </c>
      <c r="DI9" s="102">
        <v>2284</v>
      </c>
      <c r="DJ9" s="102">
        <v>0</v>
      </c>
      <c r="DK9" s="99">
        <v>32</v>
      </c>
      <c r="DL9" s="99">
        <v>77</v>
      </c>
      <c r="DM9" s="99">
        <v>52</v>
      </c>
      <c r="DN9" s="99">
        <v>89</v>
      </c>
      <c r="DO9" s="99">
        <v>75</v>
      </c>
      <c r="DP9" s="99">
        <v>70</v>
      </c>
      <c r="DQ9" s="102">
        <v>395</v>
      </c>
      <c r="DR9" s="102">
        <v>0</v>
      </c>
      <c r="DS9" s="102">
        <v>0</v>
      </c>
      <c r="DT9" s="99">
        <v>14</v>
      </c>
      <c r="DU9" s="99">
        <v>14</v>
      </c>
      <c r="DV9" s="99">
        <v>18</v>
      </c>
      <c r="DW9" s="99">
        <v>4</v>
      </c>
      <c r="DX9" s="99">
        <v>0</v>
      </c>
      <c r="DY9" s="102">
        <v>50</v>
      </c>
      <c r="DZ9" s="102">
        <v>0</v>
      </c>
      <c r="EA9" s="99">
        <v>17</v>
      </c>
      <c r="EB9" s="99">
        <v>26</v>
      </c>
      <c r="EC9" s="99">
        <v>27</v>
      </c>
      <c r="ED9" s="99">
        <v>27</v>
      </c>
      <c r="EE9" s="99">
        <v>32</v>
      </c>
      <c r="EF9" s="99">
        <v>15</v>
      </c>
      <c r="EG9" s="102">
        <v>144</v>
      </c>
      <c r="EH9" s="102">
        <v>0</v>
      </c>
      <c r="EI9" s="99">
        <v>350</v>
      </c>
      <c r="EJ9" s="99">
        <v>573</v>
      </c>
      <c r="EK9" s="99">
        <v>269</v>
      </c>
      <c r="EL9" s="99">
        <v>233</v>
      </c>
      <c r="EM9" s="99">
        <v>149</v>
      </c>
      <c r="EN9" s="99">
        <v>121</v>
      </c>
      <c r="EO9" s="100">
        <v>1695</v>
      </c>
      <c r="EP9" s="98">
        <v>0</v>
      </c>
      <c r="EQ9" s="99">
        <v>3</v>
      </c>
      <c r="ER9" s="99">
        <v>6</v>
      </c>
      <c r="ES9" s="99">
        <v>4</v>
      </c>
      <c r="ET9" s="99">
        <v>5</v>
      </c>
      <c r="EU9" s="99">
        <v>6</v>
      </c>
      <c r="EV9" s="99">
        <v>1</v>
      </c>
      <c r="EW9" s="100">
        <v>25</v>
      </c>
      <c r="EX9" s="98">
        <v>0</v>
      </c>
      <c r="EY9" s="99">
        <v>4</v>
      </c>
      <c r="EZ9" s="99">
        <v>7</v>
      </c>
      <c r="FA9" s="99">
        <v>1</v>
      </c>
      <c r="FB9" s="99">
        <v>0</v>
      </c>
      <c r="FC9" s="99">
        <v>1</v>
      </c>
      <c r="FD9" s="99">
        <v>0</v>
      </c>
      <c r="FE9" s="103">
        <v>13</v>
      </c>
      <c r="FF9" s="104">
        <v>0</v>
      </c>
      <c r="FG9" s="99">
        <v>0</v>
      </c>
      <c r="FH9" s="99">
        <v>30</v>
      </c>
      <c r="FI9" s="99">
        <v>41</v>
      </c>
      <c r="FJ9" s="99">
        <v>121</v>
      </c>
      <c r="FK9" s="99">
        <v>160</v>
      </c>
      <c r="FL9" s="99">
        <v>131</v>
      </c>
      <c r="FM9" s="102">
        <v>483</v>
      </c>
      <c r="FN9" s="99">
        <v>0</v>
      </c>
      <c r="FO9" s="99">
        <v>0</v>
      </c>
      <c r="FP9" s="99">
        <v>8</v>
      </c>
      <c r="FQ9" s="99">
        <v>15</v>
      </c>
      <c r="FR9" s="99">
        <v>68</v>
      </c>
      <c r="FS9" s="99">
        <v>101</v>
      </c>
      <c r="FT9" s="99">
        <v>91</v>
      </c>
      <c r="FU9" s="102">
        <v>283</v>
      </c>
      <c r="FV9" s="102">
        <v>0</v>
      </c>
      <c r="FW9" s="102">
        <v>0</v>
      </c>
      <c r="FX9" s="99">
        <v>22</v>
      </c>
      <c r="FY9" s="99">
        <v>24</v>
      </c>
      <c r="FZ9" s="99">
        <v>43</v>
      </c>
      <c r="GA9" s="99">
        <v>35</v>
      </c>
      <c r="GB9" s="99">
        <v>13</v>
      </c>
      <c r="GC9" s="100">
        <v>137</v>
      </c>
      <c r="GD9" s="104">
        <v>0</v>
      </c>
      <c r="GE9" s="99">
        <v>0</v>
      </c>
      <c r="GF9" s="99">
        <v>0</v>
      </c>
      <c r="GG9" s="99">
        <v>2</v>
      </c>
      <c r="GH9" s="99">
        <v>10</v>
      </c>
      <c r="GI9" s="99">
        <v>24</v>
      </c>
      <c r="GJ9" s="99">
        <v>27</v>
      </c>
      <c r="GK9" s="103">
        <v>63</v>
      </c>
      <c r="GL9" s="104">
        <v>0</v>
      </c>
      <c r="GM9" s="99">
        <v>869</v>
      </c>
      <c r="GN9" s="99">
        <v>1776</v>
      </c>
      <c r="GO9" s="99">
        <v>1037</v>
      </c>
      <c r="GP9" s="99">
        <v>1113</v>
      </c>
      <c r="GQ9" s="99">
        <v>880</v>
      </c>
      <c r="GR9" s="99">
        <v>816</v>
      </c>
      <c r="GS9" s="100">
        <v>6491</v>
      </c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</row>
    <row r="10" spans="1:213" s="96" customFormat="1" ht="18" customHeight="1">
      <c r="A10" s="105" t="s">
        <v>19</v>
      </c>
      <c r="B10" s="98"/>
      <c r="C10" s="99">
        <v>1405</v>
      </c>
      <c r="D10" s="99">
        <v>3239</v>
      </c>
      <c r="E10" s="99">
        <v>2072</v>
      </c>
      <c r="F10" s="99">
        <v>1991</v>
      </c>
      <c r="G10" s="99">
        <v>1768</v>
      </c>
      <c r="H10" s="99">
        <v>1469</v>
      </c>
      <c r="I10" s="100">
        <f t="shared" si="1"/>
        <v>11944</v>
      </c>
      <c r="J10" s="98">
        <v>0</v>
      </c>
      <c r="K10" s="99">
        <v>721</v>
      </c>
      <c r="L10" s="99">
        <v>1773</v>
      </c>
      <c r="M10" s="99">
        <v>1119</v>
      </c>
      <c r="N10" s="99">
        <v>1125</v>
      </c>
      <c r="O10" s="99">
        <v>1000</v>
      </c>
      <c r="P10" s="99">
        <v>875</v>
      </c>
      <c r="Q10" s="98">
        <v>6613</v>
      </c>
      <c r="R10" s="98">
        <v>0</v>
      </c>
      <c r="S10" s="99">
        <v>510</v>
      </c>
      <c r="T10" s="99">
        <v>860</v>
      </c>
      <c r="U10" s="99">
        <v>431</v>
      </c>
      <c r="V10" s="99">
        <v>385</v>
      </c>
      <c r="W10" s="99">
        <v>332</v>
      </c>
      <c r="X10" s="99">
        <v>270</v>
      </c>
      <c r="Y10" s="98">
        <v>2788</v>
      </c>
      <c r="Z10" s="98">
        <v>0</v>
      </c>
      <c r="AA10" s="99">
        <v>0</v>
      </c>
      <c r="AB10" s="99">
        <v>8</v>
      </c>
      <c r="AC10" s="99">
        <v>12</v>
      </c>
      <c r="AD10" s="99">
        <v>24</v>
      </c>
      <c r="AE10" s="99">
        <v>62</v>
      </c>
      <c r="AF10" s="99">
        <v>138</v>
      </c>
      <c r="AG10" s="98">
        <v>244</v>
      </c>
      <c r="AH10" s="98">
        <v>0</v>
      </c>
      <c r="AI10" s="99">
        <v>12</v>
      </c>
      <c r="AJ10" s="99">
        <v>83</v>
      </c>
      <c r="AK10" s="99">
        <v>84</v>
      </c>
      <c r="AL10" s="99">
        <v>82</v>
      </c>
      <c r="AM10" s="99">
        <v>109</v>
      </c>
      <c r="AN10" s="99">
        <v>106</v>
      </c>
      <c r="AO10" s="98">
        <v>476</v>
      </c>
      <c r="AP10" s="98">
        <v>0</v>
      </c>
      <c r="AQ10" s="99">
        <v>0</v>
      </c>
      <c r="AR10" s="99">
        <v>10</v>
      </c>
      <c r="AS10" s="99">
        <v>11</v>
      </c>
      <c r="AT10" s="99">
        <v>18</v>
      </c>
      <c r="AU10" s="99">
        <v>7</v>
      </c>
      <c r="AV10" s="99">
        <v>8</v>
      </c>
      <c r="AW10" s="98">
        <v>54</v>
      </c>
      <c r="AX10" s="98">
        <v>0</v>
      </c>
      <c r="AY10" s="99">
        <v>93</v>
      </c>
      <c r="AZ10" s="99">
        <v>338</v>
      </c>
      <c r="BA10" s="99">
        <v>238</v>
      </c>
      <c r="BB10" s="99">
        <v>230</v>
      </c>
      <c r="BC10" s="99">
        <v>128</v>
      </c>
      <c r="BD10" s="99">
        <v>48</v>
      </c>
      <c r="BE10" s="98">
        <v>1075</v>
      </c>
      <c r="BF10" s="98">
        <v>0</v>
      </c>
      <c r="BG10" s="99">
        <v>3</v>
      </c>
      <c r="BH10" s="99">
        <v>22</v>
      </c>
      <c r="BI10" s="99">
        <v>20</v>
      </c>
      <c r="BJ10" s="99">
        <v>32</v>
      </c>
      <c r="BK10" s="99">
        <v>26</v>
      </c>
      <c r="BL10" s="99">
        <v>6</v>
      </c>
      <c r="BM10" s="98">
        <v>109</v>
      </c>
      <c r="BN10" s="98">
        <v>0</v>
      </c>
      <c r="BO10" s="99">
        <v>103</v>
      </c>
      <c r="BP10" s="99">
        <v>452</v>
      </c>
      <c r="BQ10" s="99">
        <v>323</v>
      </c>
      <c r="BR10" s="99">
        <v>354</v>
      </c>
      <c r="BS10" s="99">
        <v>336</v>
      </c>
      <c r="BT10" s="99">
        <v>299</v>
      </c>
      <c r="BU10" s="101">
        <v>1867</v>
      </c>
      <c r="BV10" s="98">
        <v>0</v>
      </c>
      <c r="BW10" s="99">
        <v>1</v>
      </c>
      <c r="BX10" s="99">
        <v>24</v>
      </c>
      <c r="BY10" s="99">
        <v>45</v>
      </c>
      <c r="BZ10" s="99">
        <v>93</v>
      </c>
      <c r="CA10" s="99">
        <v>88</v>
      </c>
      <c r="CB10" s="99">
        <v>41</v>
      </c>
      <c r="CC10" s="98">
        <v>292</v>
      </c>
      <c r="CD10" s="98">
        <v>0</v>
      </c>
      <c r="CE10" s="99">
        <v>1</v>
      </c>
      <c r="CF10" s="99">
        <v>22</v>
      </c>
      <c r="CG10" s="99">
        <v>38</v>
      </c>
      <c r="CH10" s="99">
        <v>86</v>
      </c>
      <c r="CI10" s="99">
        <v>85</v>
      </c>
      <c r="CJ10" s="99">
        <v>41</v>
      </c>
      <c r="CK10" s="102">
        <v>273</v>
      </c>
      <c r="CL10" s="102">
        <v>0</v>
      </c>
      <c r="CM10" s="99">
        <v>0</v>
      </c>
      <c r="CN10" s="99">
        <v>2</v>
      </c>
      <c r="CO10" s="99">
        <v>7</v>
      </c>
      <c r="CP10" s="99">
        <v>7</v>
      </c>
      <c r="CQ10" s="99">
        <v>3</v>
      </c>
      <c r="CR10" s="99">
        <v>0</v>
      </c>
      <c r="CS10" s="102">
        <v>19</v>
      </c>
      <c r="CT10" s="102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100">
        <v>0</v>
      </c>
      <c r="DB10" s="98">
        <v>0</v>
      </c>
      <c r="DC10" s="99">
        <v>675</v>
      </c>
      <c r="DD10" s="99">
        <v>1414</v>
      </c>
      <c r="DE10" s="99">
        <v>885</v>
      </c>
      <c r="DF10" s="99">
        <v>763</v>
      </c>
      <c r="DG10" s="99">
        <v>669</v>
      </c>
      <c r="DH10" s="99">
        <v>548</v>
      </c>
      <c r="DI10" s="102">
        <v>4954</v>
      </c>
      <c r="DJ10" s="102">
        <v>0</v>
      </c>
      <c r="DK10" s="99">
        <v>40</v>
      </c>
      <c r="DL10" s="99">
        <v>191</v>
      </c>
      <c r="DM10" s="99">
        <v>186</v>
      </c>
      <c r="DN10" s="99">
        <v>205</v>
      </c>
      <c r="DO10" s="99">
        <v>229</v>
      </c>
      <c r="DP10" s="99">
        <v>244</v>
      </c>
      <c r="DQ10" s="102">
        <v>1095</v>
      </c>
      <c r="DR10" s="102">
        <v>0</v>
      </c>
      <c r="DS10" s="102">
        <v>0</v>
      </c>
      <c r="DT10" s="99">
        <v>8</v>
      </c>
      <c r="DU10" s="99">
        <v>36</v>
      </c>
      <c r="DV10" s="99">
        <v>27</v>
      </c>
      <c r="DW10" s="99">
        <v>12</v>
      </c>
      <c r="DX10" s="99">
        <v>1</v>
      </c>
      <c r="DY10" s="102">
        <v>84</v>
      </c>
      <c r="DZ10" s="102">
        <v>0</v>
      </c>
      <c r="EA10" s="99">
        <v>9</v>
      </c>
      <c r="EB10" s="99">
        <v>62</v>
      </c>
      <c r="EC10" s="99">
        <v>49</v>
      </c>
      <c r="ED10" s="99">
        <v>52</v>
      </c>
      <c r="EE10" s="99">
        <v>54</v>
      </c>
      <c r="EF10" s="99">
        <v>34</v>
      </c>
      <c r="EG10" s="102">
        <v>260</v>
      </c>
      <c r="EH10" s="102">
        <v>0</v>
      </c>
      <c r="EI10" s="99">
        <v>626</v>
      </c>
      <c r="EJ10" s="99">
        <v>1153</v>
      </c>
      <c r="EK10" s="99">
        <v>614</v>
      </c>
      <c r="EL10" s="99">
        <v>479</v>
      </c>
      <c r="EM10" s="99">
        <v>374</v>
      </c>
      <c r="EN10" s="99">
        <v>269</v>
      </c>
      <c r="EO10" s="100">
        <v>3515</v>
      </c>
      <c r="EP10" s="98">
        <v>0</v>
      </c>
      <c r="EQ10" s="99">
        <v>5</v>
      </c>
      <c r="ER10" s="99">
        <v>14</v>
      </c>
      <c r="ES10" s="99">
        <v>15</v>
      </c>
      <c r="ET10" s="99">
        <v>4</v>
      </c>
      <c r="EU10" s="99">
        <v>7</v>
      </c>
      <c r="EV10" s="99">
        <v>2</v>
      </c>
      <c r="EW10" s="100">
        <v>47</v>
      </c>
      <c r="EX10" s="98">
        <v>0</v>
      </c>
      <c r="EY10" s="99">
        <v>3</v>
      </c>
      <c r="EZ10" s="99">
        <v>14</v>
      </c>
      <c r="FA10" s="99">
        <v>8</v>
      </c>
      <c r="FB10" s="99">
        <v>6</v>
      </c>
      <c r="FC10" s="99">
        <v>4</v>
      </c>
      <c r="FD10" s="99">
        <v>3</v>
      </c>
      <c r="FE10" s="103">
        <v>38</v>
      </c>
      <c r="FF10" s="104">
        <v>0</v>
      </c>
      <c r="FG10" s="99">
        <v>0</v>
      </c>
      <c r="FH10" s="99">
        <v>45</v>
      </c>
      <c r="FI10" s="99">
        <v>103</v>
      </c>
      <c r="FJ10" s="99">
        <v>218</v>
      </c>
      <c r="FK10" s="99">
        <v>426</v>
      </c>
      <c r="FL10" s="99">
        <v>372</v>
      </c>
      <c r="FM10" s="102">
        <v>1164</v>
      </c>
      <c r="FN10" s="99">
        <v>0</v>
      </c>
      <c r="FO10" s="99">
        <v>0</v>
      </c>
      <c r="FP10" s="99">
        <v>32</v>
      </c>
      <c r="FQ10" s="99">
        <v>52</v>
      </c>
      <c r="FR10" s="99">
        <v>146</v>
      </c>
      <c r="FS10" s="99">
        <v>237</v>
      </c>
      <c r="FT10" s="99">
        <v>208</v>
      </c>
      <c r="FU10" s="102">
        <v>675</v>
      </c>
      <c r="FV10" s="102">
        <v>0</v>
      </c>
      <c r="FW10" s="102">
        <v>0</v>
      </c>
      <c r="FX10" s="99">
        <v>11</v>
      </c>
      <c r="FY10" s="99">
        <v>44</v>
      </c>
      <c r="FZ10" s="99">
        <v>62</v>
      </c>
      <c r="GA10" s="99">
        <v>78</v>
      </c>
      <c r="GB10" s="99">
        <v>32</v>
      </c>
      <c r="GC10" s="100">
        <v>227</v>
      </c>
      <c r="GD10" s="104">
        <v>0</v>
      </c>
      <c r="GE10" s="99">
        <v>0</v>
      </c>
      <c r="GF10" s="99">
        <v>2</v>
      </c>
      <c r="GG10" s="99">
        <v>7</v>
      </c>
      <c r="GH10" s="99">
        <v>10</v>
      </c>
      <c r="GI10" s="99">
        <v>111</v>
      </c>
      <c r="GJ10" s="99">
        <v>132</v>
      </c>
      <c r="GK10" s="103">
        <v>262</v>
      </c>
      <c r="GL10" s="104">
        <v>0</v>
      </c>
      <c r="GM10" s="99">
        <v>1405</v>
      </c>
      <c r="GN10" s="99">
        <v>3284</v>
      </c>
      <c r="GO10" s="99">
        <v>2175</v>
      </c>
      <c r="GP10" s="99">
        <v>2209</v>
      </c>
      <c r="GQ10" s="99">
        <v>2194</v>
      </c>
      <c r="GR10" s="99">
        <v>1841</v>
      </c>
      <c r="GS10" s="100">
        <v>13108</v>
      </c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</row>
    <row r="11" spans="1:213" s="96" customFormat="1" ht="18" customHeight="1">
      <c r="A11" s="105" t="s">
        <v>20</v>
      </c>
      <c r="B11" s="98"/>
      <c r="C11" s="99">
        <v>2337</v>
      </c>
      <c r="D11" s="99">
        <v>6541</v>
      </c>
      <c r="E11" s="99">
        <v>3451</v>
      </c>
      <c r="F11" s="99">
        <v>3134</v>
      </c>
      <c r="G11" s="99">
        <v>2658</v>
      </c>
      <c r="H11" s="99">
        <v>2306</v>
      </c>
      <c r="I11" s="100">
        <f t="shared" si="1"/>
        <v>20427</v>
      </c>
      <c r="J11" s="98">
        <v>0</v>
      </c>
      <c r="K11" s="99">
        <v>1231</v>
      </c>
      <c r="L11" s="99">
        <v>3775</v>
      </c>
      <c r="M11" s="99">
        <v>2068</v>
      </c>
      <c r="N11" s="99">
        <v>1861</v>
      </c>
      <c r="O11" s="99">
        <v>1603</v>
      </c>
      <c r="P11" s="99">
        <v>1456</v>
      </c>
      <c r="Q11" s="98">
        <v>11994</v>
      </c>
      <c r="R11" s="98">
        <v>0</v>
      </c>
      <c r="S11" s="99">
        <v>886</v>
      </c>
      <c r="T11" s="99">
        <v>1987</v>
      </c>
      <c r="U11" s="99">
        <v>835</v>
      </c>
      <c r="V11" s="99">
        <v>647</v>
      </c>
      <c r="W11" s="99">
        <v>484</v>
      </c>
      <c r="X11" s="99">
        <v>413</v>
      </c>
      <c r="Y11" s="98">
        <v>5252</v>
      </c>
      <c r="Z11" s="98">
        <v>0</v>
      </c>
      <c r="AA11" s="99">
        <v>0</v>
      </c>
      <c r="AB11" s="99">
        <v>9</v>
      </c>
      <c r="AC11" s="99">
        <v>17</v>
      </c>
      <c r="AD11" s="99">
        <v>40</v>
      </c>
      <c r="AE11" s="99">
        <v>69</v>
      </c>
      <c r="AF11" s="99">
        <v>193</v>
      </c>
      <c r="AG11" s="98">
        <v>328</v>
      </c>
      <c r="AH11" s="98">
        <v>0</v>
      </c>
      <c r="AI11" s="99">
        <v>28</v>
      </c>
      <c r="AJ11" s="99">
        <v>206</v>
      </c>
      <c r="AK11" s="99">
        <v>190</v>
      </c>
      <c r="AL11" s="99">
        <v>163</v>
      </c>
      <c r="AM11" s="99">
        <v>164</v>
      </c>
      <c r="AN11" s="99">
        <v>227</v>
      </c>
      <c r="AO11" s="98">
        <v>978</v>
      </c>
      <c r="AP11" s="98">
        <v>0</v>
      </c>
      <c r="AQ11" s="99">
        <v>2</v>
      </c>
      <c r="AR11" s="99">
        <v>15</v>
      </c>
      <c r="AS11" s="99">
        <v>23</v>
      </c>
      <c r="AT11" s="99">
        <v>31</v>
      </c>
      <c r="AU11" s="99">
        <v>27</v>
      </c>
      <c r="AV11" s="99">
        <v>22</v>
      </c>
      <c r="AW11" s="98">
        <v>120</v>
      </c>
      <c r="AX11" s="98">
        <v>0</v>
      </c>
      <c r="AY11" s="99">
        <v>121</v>
      </c>
      <c r="AZ11" s="99">
        <v>565</v>
      </c>
      <c r="BA11" s="99">
        <v>365</v>
      </c>
      <c r="BB11" s="99">
        <v>358</v>
      </c>
      <c r="BC11" s="99">
        <v>316</v>
      </c>
      <c r="BD11" s="99">
        <v>144</v>
      </c>
      <c r="BE11" s="98">
        <v>1869</v>
      </c>
      <c r="BF11" s="98">
        <v>0</v>
      </c>
      <c r="BG11" s="99">
        <v>29</v>
      </c>
      <c r="BH11" s="99">
        <v>146</v>
      </c>
      <c r="BI11" s="99">
        <v>99</v>
      </c>
      <c r="BJ11" s="99">
        <v>82</v>
      </c>
      <c r="BK11" s="99">
        <v>56</v>
      </c>
      <c r="BL11" s="99">
        <v>15</v>
      </c>
      <c r="BM11" s="98">
        <v>427</v>
      </c>
      <c r="BN11" s="98">
        <v>0</v>
      </c>
      <c r="BO11" s="99">
        <v>165</v>
      </c>
      <c r="BP11" s="99">
        <v>847</v>
      </c>
      <c r="BQ11" s="99">
        <v>539</v>
      </c>
      <c r="BR11" s="99">
        <v>540</v>
      </c>
      <c r="BS11" s="99">
        <v>487</v>
      </c>
      <c r="BT11" s="99">
        <v>442</v>
      </c>
      <c r="BU11" s="101">
        <v>3020</v>
      </c>
      <c r="BV11" s="98">
        <v>0</v>
      </c>
      <c r="BW11" s="99">
        <v>2</v>
      </c>
      <c r="BX11" s="99">
        <v>38</v>
      </c>
      <c r="BY11" s="99">
        <v>47</v>
      </c>
      <c r="BZ11" s="99">
        <v>86</v>
      </c>
      <c r="CA11" s="99">
        <v>110</v>
      </c>
      <c r="CB11" s="99">
        <v>75</v>
      </c>
      <c r="CC11" s="98">
        <v>358</v>
      </c>
      <c r="CD11" s="98">
        <v>0</v>
      </c>
      <c r="CE11" s="99">
        <v>0</v>
      </c>
      <c r="CF11" s="99">
        <v>22</v>
      </c>
      <c r="CG11" s="99">
        <v>29</v>
      </c>
      <c r="CH11" s="99">
        <v>54</v>
      </c>
      <c r="CI11" s="99">
        <v>66</v>
      </c>
      <c r="CJ11" s="99">
        <v>44</v>
      </c>
      <c r="CK11" s="102">
        <v>215</v>
      </c>
      <c r="CL11" s="102">
        <v>0</v>
      </c>
      <c r="CM11" s="99">
        <v>2</v>
      </c>
      <c r="CN11" s="99">
        <v>16</v>
      </c>
      <c r="CO11" s="99">
        <v>18</v>
      </c>
      <c r="CP11" s="99">
        <v>32</v>
      </c>
      <c r="CQ11" s="99">
        <v>43</v>
      </c>
      <c r="CR11" s="99">
        <v>30</v>
      </c>
      <c r="CS11" s="102">
        <v>141</v>
      </c>
      <c r="CT11" s="102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1</v>
      </c>
      <c r="CZ11" s="99">
        <v>1</v>
      </c>
      <c r="DA11" s="100">
        <v>2</v>
      </c>
      <c r="DB11" s="98">
        <v>0</v>
      </c>
      <c r="DC11" s="99">
        <v>1075</v>
      </c>
      <c r="DD11" s="99">
        <v>2688</v>
      </c>
      <c r="DE11" s="99">
        <v>1300</v>
      </c>
      <c r="DF11" s="99">
        <v>1161</v>
      </c>
      <c r="DG11" s="99">
        <v>923</v>
      </c>
      <c r="DH11" s="99">
        <v>769</v>
      </c>
      <c r="DI11" s="102">
        <v>7916</v>
      </c>
      <c r="DJ11" s="102">
        <v>0</v>
      </c>
      <c r="DK11" s="99">
        <v>39</v>
      </c>
      <c r="DL11" s="99">
        <v>192</v>
      </c>
      <c r="DM11" s="99">
        <v>175</v>
      </c>
      <c r="DN11" s="99">
        <v>238</v>
      </c>
      <c r="DO11" s="99">
        <v>246</v>
      </c>
      <c r="DP11" s="99">
        <v>291</v>
      </c>
      <c r="DQ11" s="102">
        <v>1181</v>
      </c>
      <c r="DR11" s="102">
        <v>0</v>
      </c>
      <c r="DS11" s="102">
        <v>0</v>
      </c>
      <c r="DT11" s="99">
        <v>18</v>
      </c>
      <c r="DU11" s="99">
        <v>28</v>
      </c>
      <c r="DV11" s="99">
        <v>48</v>
      </c>
      <c r="DW11" s="99">
        <v>23</v>
      </c>
      <c r="DX11" s="99">
        <v>2</v>
      </c>
      <c r="DY11" s="102">
        <v>119</v>
      </c>
      <c r="DZ11" s="102">
        <v>0</v>
      </c>
      <c r="EA11" s="99">
        <v>25</v>
      </c>
      <c r="EB11" s="99">
        <v>61</v>
      </c>
      <c r="EC11" s="99">
        <v>59</v>
      </c>
      <c r="ED11" s="99">
        <v>61</v>
      </c>
      <c r="EE11" s="99">
        <v>65</v>
      </c>
      <c r="EF11" s="99">
        <v>47</v>
      </c>
      <c r="EG11" s="102">
        <v>318</v>
      </c>
      <c r="EH11" s="102">
        <v>0</v>
      </c>
      <c r="EI11" s="99">
        <v>1011</v>
      </c>
      <c r="EJ11" s="99">
        <v>2417</v>
      </c>
      <c r="EK11" s="99">
        <v>1038</v>
      </c>
      <c r="EL11" s="99">
        <v>814</v>
      </c>
      <c r="EM11" s="99">
        <v>589</v>
      </c>
      <c r="EN11" s="99">
        <v>429</v>
      </c>
      <c r="EO11" s="100">
        <v>6298</v>
      </c>
      <c r="EP11" s="98">
        <v>0</v>
      </c>
      <c r="EQ11" s="99">
        <v>7</v>
      </c>
      <c r="ER11" s="99">
        <v>19</v>
      </c>
      <c r="ES11" s="99">
        <v>21</v>
      </c>
      <c r="ET11" s="99">
        <v>17</v>
      </c>
      <c r="EU11" s="99">
        <v>15</v>
      </c>
      <c r="EV11" s="99">
        <v>4</v>
      </c>
      <c r="EW11" s="100">
        <v>83</v>
      </c>
      <c r="EX11" s="98">
        <v>0</v>
      </c>
      <c r="EY11" s="99">
        <v>22</v>
      </c>
      <c r="EZ11" s="99">
        <v>21</v>
      </c>
      <c r="FA11" s="99">
        <v>15</v>
      </c>
      <c r="FB11" s="99">
        <v>9</v>
      </c>
      <c r="FC11" s="99">
        <v>7</v>
      </c>
      <c r="FD11" s="99">
        <v>2</v>
      </c>
      <c r="FE11" s="103">
        <v>76</v>
      </c>
      <c r="FF11" s="104">
        <v>0</v>
      </c>
      <c r="FG11" s="99">
        <v>0</v>
      </c>
      <c r="FH11" s="99">
        <v>101</v>
      </c>
      <c r="FI11" s="99">
        <v>167</v>
      </c>
      <c r="FJ11" s="99">
        <v>254</v>
      </c>
      <c r="FK11" s="99">
        <v>498</v>
      </c>
      <c r="FL11" s="99">
        <v>459</v>
      </c>
      <c r="FM11" s="102">
        <v>1479</v>
      </c>
      <c r="FN11" s="99">
        <v>0</v>
      </c>
      <c r="FO11" s="99">
        <v>0</v>
      </c>
      <c r="FP11" s="99">
        <v>53</v>
      </c>
      <c r="FQ11" s="99">
        <v>77</v>
      </c>
      <c r="FR11" s="99">
        <v>131</v>
      </c>
      <c r="FS11" s="99">
        <v>303</v>
      </c>
      <c r="FT11" s="99">
        <v>299</v>
      </c>
      <c r="FU11" s="102">
        <v>863</v>
      </c>
      <c r="FV11" s="102">
        <v>0</v>
      </c>
      <c r="FW11" s="102">
        <v>0</v>
      </c>
      <c r="FX11" s="99">
        <v>45</v>
      </c>
      <c r="FY11" s="99">
        <v>83</v>
      </c>
      <c r="FZ11" s="99">
        <v>98</v>
      </c>
      <c r="GA11" s="99">
        <v>135</v>
      </c>
      <c r="GB11" s="99">
        <v>53</v>
      </c>
      <c r="GC11" s="100">
        <v>414</v>
      </c>
      <c r="GD11" s="104">
        <v>0</v>
      </c>
      <c r="GE11" s="99">
        <v>0</v>
      </c>
      <c r="GF11" s="99">
        <v>3</v>
      </c>
      <c r="GG11" s="99">
        <v>7</v>
      </c>
      <c r="GH11" s="99">
        <v>25</v>
      </c>
      <c r="GI11" s="99">
        <v>60</v>
      </c>
      <c r="GJ11" s="99">
        <v>107</v>
      </c>
      <c r="GK11" s="103">
        <v>202</v>
      </c>
      <c r="GL11" s="104">
        <v>0</v>
      </c>
      <c r="GM11" s="99">
        <v>2337</v>
      </c>
      <c r="GN11" s="99">
        <v>6642</v>
      </c>
      <c r="GO11" s="99">
        <v>3618</v>
      </c>
      <c r="GP11" s="99">
        <v>3388</v>
      </c>
      <c r="GQ11" s="99">
        <v>3156</v>
      </c>
      <c r="GR11" s="99">
        <v>2765</v>
      </c>
      <c r="GS11" s="100">
        <v>21906</v>
      </c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</row>
    <row r="12" spans="1:213" s="96" customFormat="1" ht="18" customHeight="1">
      <c r="A12" s="105" t="s">
        <v>21</v>
      </c>
      <c r="B12" s="98"/>
      <c r="C12" s="99">
        <v>2321</v>
      </c>
      <c r="D12" s="99">
        <v>3392</v>
      </c>
      <c r="E12" s="99">
        <v>2422</v>
      </c>
      <c r="F12" s="99">
        <v>1911</v>
      </c>
      <c r="G12" s="99">
        <v>1730</v>
      </c>
      <c r="H12" s="99">
        <v>1376</v>
      </c>
      <c r="I12" s="100">
        <f t="shared" si="1"/>
        <v>13152</v>
      </c>
      <c r="J12" s="98">
        <v>0</v>
      </c>
      <c r="K12" s="99">
        <v>1240</v>
      </c>
      <c r="L12" s="99">
        <v>1956</v>
      </c>
      <c r="M12" s="99">
        <v>1474</v>
      </c>
      <c r="N12" s="99">
        <v>1091</v>
      </c>
      <c r="O12" s="99">
        <v>1017</v>
      </c>
      <c r="P12" s="99">
        <v>873</v>
      </c>
      <c r="Q12" s="98">
        <v>7651</v>
      </c>
      <c r="R12" s="98">
        <v>0</v>
      </c>
      <c r="S12" s="99">
        <v>785</v>
      </c>
      <c r="T12" s="99">
        <v>859</v>
      </c>
      <c r="U12" s="99">
        <v>502</v>
      </c>
      <c r="V12" s="99">
        <v>355</v>
      </c>
      <c r="W12" s="99">
        <v>316</v>
      </c>
      <c r="X12" s="99">
        <v>263</v>
      </c>
      <c r="Y12" s="98">
        <v>3080</v>
      </c>
      <c r="Z12" s="98">
        <v>0</v>
      </c>
      <c r="AA12" s="99">
        <v>0</v>
      </c>
      <c r="AB12" s="99">
        <v>6</v>
      </c>
      <c r="AC12" s="99">
        <v>21</v>
      </c>
      <c r="AD12" s="99">
        <v>29</v>
      </c>
      <c r="AE12" s="99">
        <v>69</v>
      </c>
      <c r="AF12" s="99">
        <v>119</v>
      </c>
      <c r="AG12" s="98">
        <v>244</v>
      </c>
      <c r="AH12" s="98">
        <v>0</v>
      </c>
      <c r="AI12" s="99">
        <v>34</v>
      </c>
      <c r="AJ12" s="99">
        <v>123</v>
      </c>
      <c r="AK12" s="99">
        <v>135</v>
      </c>
      <c r="AL12" s="99">
        <v>114</v>
      </c>
      <c r="AM12" s="99">
        <v>127</v>
      </c>
      <c r="AN12" s="99">
        <v>144</v>
      </c>
      <c r="AO12" s="98">
        <v>677</v>
      </c>
      <c r="AP12" s="98">
        <v>0</v>
      </c>
      <c r="AQ12" s="99">
        <v>0</v>
      </c>
      <c r="AR12" s="99">
        <v>1</v>
      </c>
      <c r="AS12" s="99">
        <v>5</v>
      </c>
      <c r="AT12" s="99">
        <v>1</v>
      </c>
      <c r="AU12" s="99">
        <v>6</v>
      </c>
      <c r="AV12" s="99">
        <v>7</v>
      </c>
      <c r="AW12" s="98">
        <v>20</v>
      </c>
      <c r="AX12" s="98">
        <v>0</v>
      </c>
      <c r="AY12" s="99">
        <v>204</v>
      </c>
      <c r="AZ12" s="99">
        <v>370</v>
      </c>
      <c r="BA12" s="99">
        <v>289</v>
      </c>
      <c r="BB12" s="99">
        <v>208</v>
      </c>
      <c r="BC12" s="99">
        <v>155</v>
      </c>
      <c r="BD12" s="99">
        <v>68</v>
      </c>
      <c r="BE12" s="98">
        <v>1294</v>
      </c>
      <c r="BF12" s="98">
        <v>0</v>
      </c>
      <c r="BG12" s="99">
        <v>17</v>
      </c>
      <c r="BH12" s="99">
        <v>74</v>
      </c>
      <c r="BI12" s="99">
        <v>78</v>
      </c>
      <c r="BJ12" s="99">
        <v>50</v>
      </c>
      <c r="BK12" s="99">
        <v>32</v>
      </c>
      <c r="BL12" s="99">
        <v>9</v>
      </c>
      <c r="BM12" s="98">
        <v>260</v>
      </c>
      <c r="BN12" s="98">
        <v>0</v>
      </c>
      <c r="BO12" s="99">
        <v>200</v>
      </c>
      <c r="BP12" s="99">
        <v>523</v>
      </c>
      <c r="BQ12" s="99">
        <v>444</v>
      </c>
      <c r="BR12" s="99">
        <v>334</v>
      </c>
      <c r="BS12" s="99">
        <v>312</v>
      </c>
      <c r="BT12" s="99">
        <v>263</v>
      </c>
      <c r="BU12" s="101">
        <v>2076</v>
      </c>
      <c r="BV12" s="98">
        <v>0</v>
      </c>
      <c r="BW12" s="99">
        <v>2</v>
      </c>
      <c r="BX12" s="99">
        <v>33</v>
      </c>
      <c r="BY12" s="99">
        <v>62</v>
      </c>
      <c r="BZ12" s="99">
        <v>89</v>
      </c>
      <c r="CA12" s="99">
        <v>87</v>
      </c>
      <c r="CB12" s="99">
        <v>47</v>
      </c>
      <c r="CC12" s="98">
        <v>320</v>
      </c>
      <c r="CD12" s="98">
        <v>0</v>
      </c>
      <c r="CE12" s="99">
        <v>1</v>
      </c>
      <c r="CF12" s="99">
        <v>21</v>
      </c>
      <c r="CG12" s="99">
        <v>36</v>
      </c>
      <c r="CH12" s="99">
        <v>58</v>
      </c>
      <c r="CI12" s="99">
        <v>63</v>
      </c>
      <c r="CJ12" s="99">
        <v>27</v>
      </c>
      <c r="CK12" s="102">
        <v>206</v>
      </c>
      <c r="CL12" s="102">
        <v>0</v>
      </c>
      <c r="CM12" s="99">
        <v>1</v>
      </c>
      <c r="CN12" s="99">
        <v>12</v>
      </c>
      <c r="CO12" s="99">
        <v>26</v>
      </c>
      <c r="CP12" s="99">
        <v>31</v>
      </c>
      <c r="CQ12" s="99">
        <v>24</v>
      </c>
      <c r="CR12" s="99">
        <v>20</v>
      </c>
      <c r="CS12" s="102">
        <v>114</v>
      </c>
      <c r="CT12" s="102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100">
        <v>0</v>
      </c>
      <c r="DB12" s="98">
        <v>0</v>
      </c>
      <c r="DC12" s="99">
        <v>1054</v>
      </c>
      <c r="DD12" s="99">
        <v>1368</v>
      </c>
      <c r="DE12" s="99">
        <v>870</v>
      </c>
      <c r="DF12" s="99">
        <v>714</v>
      </c>
      <c r="DG12" s="99">
        <v>616</v>
      </c>
      <c r="DH12" s="99">
        <v>453</v>
      </c>
      <c r="DI12" s="102">
        <v>5075</v>
      </c>
      <c r="DJ12" s="102">
        <v>0</v>
      </c>
      <c r="DK12" s="99">
        <v>29</v>
      </c>
      <c r="DL12" s="99">
        <v>128</v>
      </c>
      <c r="DM12" s="99">
        <v>121</v>
      </c>
      <c r="DN12" s="99">
        <v>159</v>
      </c>
      <c r="DO12" s="99">
        <v>177</v>
      </c>
      <c r="DP12" s="99">
        <v>174</v>
      </c>
      <c r="DQ12" s="102">
        <v>788</v>
      </c>
      <c r="DR12" s="102">
        <v>0</v>
      </c>
      <c r="DS12" s="102">
        <v>0</v>
      </c>
      <c r="DT12" s="99">
        <v>21</v>
      </c>
      <c r="DU12" s="99">
        <v>33</v>
      </c>
      <c r="DV12" s="99">
        <v>40</v>
      </c>
      <c r="DW12" s="99">
        <v>18</v>
      </c>
      <c r="DX12" s="99">
        <v>5</v>
      </c>
      <c r="DY12" s="102">
        <v>117</v>
      </c>
      <c r="DZ12" s="102">
        <v>0</v>
      </c>
      <c r="EA12" s="99">
        <v>20</v>
      </c>
      <c r="EB12" s="99">
        <v>54</v>
      </c>
      <c r="EC12" s="99">
        <v>44</v>
      </c>
      <c r="ED12" s="99">
        <v>59</v>
      </c>
      <c r="EE12" s="99">
        <v>65</v>
      </c>
      <c r="EF12" s="99">
        <v>31</v>
      </c>
      <c r="EG12" s="102">
        <v>273</v>
      </c>
      <c r="EH12" s="102">
        <v>0</v>
      </c>
      <c r="EI12" s="99">
        <v>1005</v>
      </c>
      <c r="EJ12" s="99">
        <v>1165</v>
      </c>
      <c r="EK12" s="99">
        <v>672</v>
      </c>
      <c r="EL12" s="99">
        <v>456</v>
      </c>
      <c r="EM12" s="99">
        <v>356</v>
      </c>
      <c r="EN12" s="99">
        <v>243</v>
      </c>
      <c r="EO12" s="100">
        <v>3897</v>
      </c>
      <c r="EP12" s="98">
        <v>0</v>
      </c>
      <c r="EQ12" s="99">
        <v>11</v>
      </c>
      <c r="ER12" s="99">
        <v>18</v>
      </c>
      <c r="ES12" s="99">
        <v>8</v>
      </c>
      <c r="ET12" s="99">
        <v>10</v>
      </c>
      <c r="EU12" s="99">
        <v>8</v>
      </c>
      <c r="EV12" s="99">
        <v>1</v>
      </c>
      <c r="EW12" s="100">
        <v>56</v>
      </c>
      <c r="EX12" s="98">
        <v>0</v>
      </c>
      <c r="EY12" s="99">
        <v>14</v>
      </c>
      <c r="EZ12" s="99">
        <v>17</v>
      </c>
      <c r="FA12" s="99">
        <v>8</v>
      </c>
      <c r="FB12" s="99">
        <v>7</v>
      </c>
      <c r="FC12" s="99">
        <v>2</v>
      </c>
      <c r="FD12" s="99">
        <v>2</v>
      </c>
      <c r="FE12" s="103">
        <v>50</v>
      </c>
      <c r="FF12" s="104">
        <v>0</v>
      </c>
      <c r="FG12" s="99">
        <v>0</v>
      </c>
      <c r="FH12" s="99">
        <v>56</v>
      </c>
      <c r="FI12" s="99">
        <v>119</v>
      </c>
      <c r="FJ12" s="99">
        <v>195</v>
      </c>
      <c r="FK12" s="99">
        <v>333</v>
      </c>
      <c r="FL12" s="99">
        <v>288</v>
      </c>
      <c r="FM12" s="102">
        <v>991</v>
      </c>
      <c r="FN12" s="99">
        <v>0</v>
      </c>
      <c r="FO12" s="99">
        <v>0</v>
      </c>
      <c r="FP12" s="99">
        <v>24</v>
      </c>
      <c r="FQ12" s="99">
        <v>49</v>
      </c>
      <c r="FR12" s="99">
        <v>116</v>
      </c>
      <c r="FS12" s="99">
        <v>220</v>
      </c>
      <c r="FT12" s="99">
        <v>184</v>
      </c>
      <c r="FU12" s="102">
        <v>593</v>
      </c>
      <c r="FV12" s="102">
        <v>0</v>
      </c>
      <c r="FW12" s="102">
        <v>0</v>
      </c>
      <c r="FX12" s="99">
        <v>31</v>
      </c>
      <c r="FY12" s="99">
        <v>58</v>
      </c>
      <c r="FZ12" s="99">
        <v>64</v>
      </c>
      <c r="GA12" s="99">
        <v>67</v>
      </c>
      <c r="GB12" s="99">
        <v>24</v>
      </c>
      <c r="GC12" s="100">
        <v>244</v>
      </c>
      <c r="GD12" s="104">
        <v>0</v>
      </c>
      <c r="GE12" s="99">
        <v>0</v>
      </c>
      <c r="GF12" s="99">
        <v>1</v>
      </c>
      <c r="GG12" s="99">
        <v>12</v>
      </c>
      <c r="GH12" s="99">
        <v>15</v>
      </c>
      <c r="GI12" s="99">
        <v>46</v>
      </c>
      <c r="GJ12" s="99">
        <v>80</v>
      </c>
      <c r="GK12" s="103">
        <v>154</v>
      </c>
      <c r="GL12" s="104">
        <v>0</v>
      </c>
      <c r="GM12" s="99">
        <v>2321</v>
      </c>
      <c r="GN12" s="99">
        <v>3448</v>
      </c>
      <c r="GO12" s="99">
        <v>2541</v>
      </c>
      <c r="GP12" s="99">
        <v>2106</v>
      </c>
      <c r="GQ12" s="99">
        <v>2063</v>
      </c>
      <c r="GR12" s="99">
        <v>1664</v>
      </c>
      <c r="GS12" s="100">
        <v>14143</v>
      </c>
      <c r="GU12" s="106"/>
      <c r="GV12" s="106"/>
      <c r="GW12" s="106"/>
      <c r="GX12" s="107"/>
      <c r="GY12" s="107"/>
      <c r="GZ12" s="107"/>
      <c r="HA12" s="107"/>
      <c r="HB12" s="107"/>
      <c r="HC12" s="107"/>
      <c r="HD12" s="107"/>
      <c r="HE12" s="107"/>
    </row>
    <row r="13" spans="1:213" s="96" customFormat="1" ht="18" customHeight="1">
      <c r="A13" s="105" t="s">
        <v>22</v>
      </c>
      <c r="B13" s="98"/>
      <c r="C13" s="99">
        <v>1176</v>
      </c>
      <c r="D13" s="99">
        <v>3980</v>
      </c>
      <c r="E13" s="99">
        <v>2553</v>
      </c>
      <c r="F13" s="99">
        <v>1980</v>
      </c>
      <c r="G13" s="99">
        <v>1561</v>
      </c>
      <c r="H13" s="99">
        <v>1284</v>
      </c>
      <c r="I13" s="100">
        <f t="shared" si="1"/>
        <v>12534</v>
      </c>
      <c r="J13" s="98">
        <v>0</v>
      </c>
      <c r="K13" s="99">
        <v>615</v>
      </c>
      <c r="L13" s="99">
        <v>2287</v>
      </c>
      <c r="M13" s="99">
        <v>1483</v>
      </c>
      <c r="N13" s="99">
        <v>1159</v>
      </c>
      <c r="O13" s="99">
        <v>907</v>
      </c>
      <c r="P13" s="99">
        <v>749</v>
      </c>
      <c r="Q13" s="98">
        <v>7200</v>
      </c>
      <c r="R13" s="98">
        <v>0</v>
      </c>
      <c r="S13" s="99">
        <v>372</v>
      </c>
      <c r="T13" s="99">
        <v>974</v>
      </c>
      <c r="U13" s="99">
        <v>492</v>
      </c>
      <c r="V13" s="99">
        <v>353</v>
      </c>
      <c r="W13" s="99">
        <v>226</v>
      </c>
      <c r="X13" s="99">
        <v>215</v>
      </c>
      <c r="Y13" s="98">
        <v>2632</v>
      </c>
      <c r="Z13" s="98">
        <v>0</v>
      </c>
      <c r="AA13" s="99">
        <v>0</v>
      </c>
      <c r="AB13" s="99">
        <v>9</v>
      </c>
      <c r="AC13" s="99">
        <v>20</v>
      </c>
      <c r="AD13" s="99">
        <v>32</v>
      </c>
      <c r="AE13" s="99">
        <v>68</v>
      </c>
      <c r="AF13" s="99">
        <v>93</v>
      </c>
      <c r="AG13" s="98">
        <v>222</v>
      </c>
      <c r="AH13" s="98">
        <v>0</v>
      </c>
      <c r="AI13" s="99">
        <v>14</v>
      </c>
      <c r="AJ13" s="99">
        <v>96</v>
      </c>
      <c r="AK13" s="99">
        <v>112</v>
      </c>
      <c r="AL13" s="99">
        <v>104</v>
      </c>
      <c r="AM13" s="99">
        <v>115</v>
      </c>
      <c r="AN13" s="99">
        <v>118</v>
      </c>
      <c r="AO13" s="98">
        <v>559</v>
      </c>
      <c r="AP13" s="98">
        <v>0</v>
      </c>
      <c r="AQ13" s="99">
        <v>1</v>
      </c>
      <c r="AR13" s="99">
        <v>8</v>
      </c>
      <c r="AS13" s="99">
        <v>4</v>
      </c>
      <c r="AT13" s="99">
        <v>8</v>
      </c>
      <c r="AU13" s="99">
        <v>4</v>
      </c>
      <c r="AV13" s="99">
        <v>6</v>
      </c>
      <c r="AW13" s="98">
        <v>31</v>
      </c>
      <c r="AX13" s="98">
        <v>0</v>
      </c>
      <c r="AY13" s="99">
        <v>110</v>
      </c>
      <c r="AZ13" s="99">
        <v>491</v>
      </c>
      <c r="BA13" s="99">
        <v>329</v>
      </c>
      <c r="BB13" s="99">
        <v>220</v>
      </c>
      <c r="BC13" s="99">
        <v>147</v>
      </c>
      <c r="BD13" s="99">
        <v>49</v>
      </c>
      <c r="BE13" s="98">
        <v>1346</v>
      </c>
      <c r="BF13" s="98">
        <v>0</v>
      </c>
      <c r="BG13" s="99">
        <v>8</v>
      </c>
      <c r="BH13" s="99">
        <v>101</v>
      </c>
      <c r="BI13" s="99">
        <v>81</v>
      </c>
      <c r="BJ13" s="99">
        <v>73</v>
      </c>
      <c r="BK13" s="99">
        <v>43</v>
      </c>
      <c r="BL13" s="99">
        <v>18</v>
      </c>
      <c r="BM13" s="98">
        <v>324</v>
      </c>
      <c r="BN13" s="98">
        <v>0</v>
      </c>
      <c r="BO13" s="99">
        <v>110</v>
      </c>
      <c r="BP13" s="99">
        <v>608</v>
      </c>
      <c r="BQ13" s="99">
        <v>445</v>
      </c>
      <c r="BR13" s="99">
        <v>369</v>
      </c>
      <c r="BS13" s="99">
        <v>304</v>
      </c>
      <c r="BT13" s="99">
        <v>250</v>
      </c>
      <c r="BU13" s="101">
        <v>2086</v>
      </c>
      <c r="BV13" s="98">
        <v>0</v>
      </c>
      <c r="BW13" s="99">
        <v>2</v>
      </c>
      <c r="BX13" s="99">
        <v>43</v>
      </c>
      <c r="BY13" s="99">
        <v>76</v>
      </c>
      <c r="BZ13" s="99">
        <v>88</v>
      </c>
      <c r="CA13" s="99">
        <v>75</v>
      </c>
      <c r="CB13" s="99">
        <v>42</v>
      </c>
      <c r="CC13" s="98">
        <v>326</v>
      </c>
      <c r="CD13" s="98">
        <v>0</v>
      </c>
      <c r="CE13" s="99">
        <v>1</v>
      </c>
      <c r="CF13" s="99">
        <v>27</v>
      </c>
      <c r="CG13" s="99">
        <v>43</v>
      </c>
      <c r="CH13" s="99">
        <v>49</v>
      </c>
      <c r="CI13" s="99">
        <v>42</v>
      </c>
      <c r="CJ13" s="99">
        <v>24</v>
      </c>
      <c r="CK13" s="102">
        <v>186</v>
      </c>
      <c r="CL13" s="102">
        <v>0</v>
      </c>
      <c r="CM13" s="99">
        <v>1</v>
      </c>
      <c r="CN13" s="99">
        <v>16</v>
      </c>
      <c r="CO13" s="99">
        <v>33</v>
      </c>
      <c r="CP13" s="99">
        <v>39</v>
      </c>
      <c r="CQ13" s="99">
        <v>32</v>
      </c>
      <c r="CR13" s="99">
        <v>18</v>
      </c>
      <c r="CS13" s="102">
        <v>139</v>
      </c>
      <c r="CT13" s="102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1</v>
      </c>
      <c r="CZ13" s="99">
        <v>0</v>
      </c>
      <c r="DA13" s="100">
        <v>1</v>
      </c>
      <c r="DB13" s="98">
        <v>0</v>
      </c>
      <c r="DC13" s="99">
        <v>541</v>
      </c>
      <c r="DD13" s="99">
        <v>1627</v>
      </c>
      <c r="DE13" s="99">
        <v>975</v>
      </c>
      <c r="DF13" s="99">
        <v>719</v>
      </c>
      <c r="DG13" s="99">
        <v>570</v>
      </c>
      <c r="DH13" s="99">
        <v>490</v>
      </c>
      <c r="DI13" s="102">
        <v>4922</v>
      </c>
      <c r="DJ13" s="102">
        <v>0</v>
      </c>
      <c r="DK13" s="99">
        <v>26</v>
      </c>
      <c r="DL13" s="99">
        <v>162</v>
      </c>
      <c r="DM13" s="99">
        <v>160</v>
      </c>
      <c r="DN13" s="99">
        <v>173</v>
      </c>
      <c r="DO13" s="99">
        <v>172</v>
      </c>
      <c r="DP13" s="99">
        <v>217</v>
      </c>
      <c r="DQ13" s="102">
        <v>910</v>
      </c>
      <c r="DR13" s="102">
        <v>0</v>
      </c>
      <c r="DS13" s="102">
        <v>0</v>
      </c>
      <c r="DT13" s="99">
        <v>9</v>
      </c>
      <c r="DU13" s="99">
        <v>23</v>
      </c>
      <c r="DV13" s="99">
        <v>21</v>
      </c>
      <c r="DW13" s="99">
        <v>17</v>
      </c>
      <c r="DX13" s="99">
        <v>2</v>
      </c>
      <c r="DY13" s="102">
        <v>72</v>
      </c>
      <c r="DZ13" s="102">
        <v>0</v>
      </c>
      <c r="EA13" s="99">
        <v>5</v>
      </c>
      <c r="EB13" s="99">
        <v>34</v>
      </c>
      <c r="EC13" s="99">
        <v>53</v>
      </c>
      <c r="ED13" s="99">
        <v>46</v>
      </c>
      <c r="EE13" s="99">
        <v>66</v>
      </c>
      <c r="EF13" s="99">
        <v>44</v>
      </c>
      <c r="EG13" s="102">
        <v>248</v>
      </c>
      <c r="EH13" s="102">
        <v>0</v>
      </c>
      <c r="EI13" s="99">
        <v>510</v>
      </c>
      <c r="EJ13" s="99">
        <v>1422</v>
      </c>
      <c r="EK13" s="99">
        <v>739</v>
      </c>
      <c r="EL13" s="99">
        <v>479</v>
      </c>
      <c r="EM13" s="99">
        <v>315</v>
      </c>
      <c r="EN13" s="99">
        <v>227</v>
      </c>
      <c r="EO13" s="100">
        <v>3692</v>
      </c>
      <c r="EP13" s="98">
        <v>0</v>
      </c>
      <c r="EQ13" s="99">
        <v>7</v>
      </c>
      <c r="ER13" s="99">
        <v>10</v>
      </c>
      <c r="ES13" s="99">
        <v>4</v>
      </c>
      <c r="ET13" s="99">
        <v>7</v>
      </c>
      <c r="EU13" s="99">
        <v>4</v>
      </c>
      <c r="EV13" s="99">
        <v>2</v>
      </c>
      <c r="EW13" s="100">
        <v>34</v>
      </c>
      <c r="EX13" s="98">
        <v>0</v>
      </c>
      <c r="EY13" s="99">
        <v>11</v>
      </c>
      <c r="EZ13" s="99">
        <v>13</v>
      </c>
      <c r="FA13" s="99">
        <v>15</v>
      </c>
      <c r="FB13" s="99">
        <v>7</v>
      </c>
      <c r="FC13" s="99">
        <v>5</v>
      </c>
      <c r="FD13" s="99">
        <v>1</v>
      </c>
      <c r="FE13" s="103">
        <v>52</v>
      </c>
      <c r="FF13" s="104">
        <v>0</v>
      </c>
      <c r="FG13" s="99">
        <v>0</v>
      </c>
      <c r="FH13" s="99">
        <v>56</v>
      </c>
      <c r="FI13" s="99">
        <v>131</v>
      </c>
      <c r="FJ13" s="99">
        <v>226</v>
      </c>
      <c r="FK13" s="99">
        <v>317</v>
      </c>
      <c r="FL13" s="99">
        <v>286</v>
      </c>
      <c r="FM13" s="102">
        <v>1016</v>
      </c>
      <c r="FN13" s="99">
        <v>0</v>
      </c>
      <c r="FO13" s="99">
        <v>0</v>
      </c>
      <c r="FP13" s="99">
        <v>26</v>
      </c>
      <c r="FQ13" s="99">
        <v>48</v>
      </c>
      <c r="FR13" s="99">
        <v>114</v>
      </c>
      <c r="FS13" s="99">
        <v>188</v>
      </c>
      <c r="FT13" s="99">
        <v>160</v>
      </c>
      <c r="FU13" s="102">
        <v>536</v>
      </c>
      <c r="FV13" s="102">
        <v>0</v>
      </c>
      <c r="FW13" s="102">
        <v>0</v>
      </c>
      <c r="FX13" s="99">
        <v>28</v>
      </c>
      <c r="FY13" s="99">
        <v>76</v>
      </c>
      <c r="FZ13" s="99">
        <v>94</v>
      </c>
      <c r="GA13" s="99">
        <v>97</v>
      </c>
      <c r="GB13" s="99">
        <v>51</v>
      </c>
      <c r="GC13" s="100">
        <v>346</v>
      </c>
      <c r="GD13" s="104">
        <v>0</v>
      </c>
      <c r="GE13" s="99">
        <v>0</v>
      </c>
      <c r="GF13" s="99">
        <v>2</v>
      </c>
      <c r="GG13" s="99">
        <v>7</v>
      </c>
      <c r="GH13" s="99">
        <v>18</v>
      </c>
      <c r="GI13" s="99">
        <v>32</v>
      </c>
      <c r="GJ13" s="99">
        <v>75</v>
      </c>
      <c r="GK13" s="103">
        <v>134</v>
      </c>
      <c r="GL13" s="104">
        <v>0</v>
      </c>
      <c r="GM13" s="99">
        <v>1176</v>
      </c>
      <c r="GN13" s="99">
        <v>4036</v>
      </c>
      <c r="GO13" s="99">
        <v>2684</v>
      </c>
      <c r="GP13" s="99">
        <v>2206</v>
      </c>
      <c r="GQ13" s="99">
        <v>1878</v>
      </c>
      <c r="GR13" s="99">
        <v>1570</v>
      </c>
      <c r="GS13" s="100">
        <v>13550</v>
      </c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</row>
    <row r="14" spans="1:213" s="96" customFormat="1" ht="18" customHeight="1">
      <c r="A14" s="105" t="s">
        <v>23</v>
      </c>
      <c r="B14" s="98"/>
      <c r="C14" s="99">
        <v>3316</v>
      </c>
      <c r="D14" s="99">
        <v>4190</v>
      </c>
      <c r="E14" s="99">
        <v>2017</v>
      </c>
      <c r="F14" s="99">
        <v>1900</v>
      </c>
      <c r="G14" s="99">
        <v>1721</v>
      </c>
      <c r="H14" s="99">
        <v>1416</v>
      </c>
      <c r="I14" s="100">
        <f t="shared" si="1"/>
        <v>14560</v>
      </c>
      <c r="J14" s="98">
        <v>0</v>
      </c>
      <c r="K14" s="99">
        <v>1840</v>
      </c>
      <c r="L14" s="99">
        <v>2483</v>
      </c>
      <c r="M14" s="99">
        <v>1198</v>
      </c>
      <c r="N14" s="99">
        <v>1140</v>
      </c>
      <c r="O14" s="99">
        <v>1061</v>
      </c>
      <c r="P14" s="99">
        <v>918</v>
      </c>
      <c r="Q14" s="98">
        <v>8640</v>
      </c>
      <c r="R14" s="98">
        <v>0</v>
      </c>
      <c r="S14" s="99">
        <v>1024</v>
      </c>
      <c r="T14" s="99">
        <v>925</v>
      </c>
      <c r="U14" s="99">
        <v>350</v>
      </c>
      <c r="V14" s="99">
        <v>315</v>
      </c>
      <c r="W14" s="99">
        <v>248</v>
      </c>
      <c r="X14" s="99">
        <v>221</v>
      </c>
      <c r="Y14" s="98">
        <v>3083</v>
      </c>
      <c r="Z14" s="98">
        <v>0</v>
      </c>
      <c r="AA14" s="99">
        <v>1</v>
      </c>
      <c r="AB14" s="99">
        <v>20</v>
      </c>
      <c r="AC14" s="99">
        <v>37</v>
      </c>
      <c r="AD14" s="99">
        <v>44</v>
      </c>
      <c r="AE14" s="99">
        <v>103</v>
      </c>
      <c r="AF14" s="99">
        <v>165</v>
      </c>
      <c r="AG14" s="98">
        <v>370</v>
      </c>
      <c r="AH14" s="98">
        <v>0</v>
      </c>
      <c r="AI14" s="99">
        <v>33</v>
      </c>
      <c r="AJ14" s="99">
        <v>105</v>
      </c>
      <c r="AK14" s="99">
        <v>59</v>
      </c>
      <c r="AL14" s="99">
        <v>76</v>
      </c>
      <c r="AM14" s="99">
        <v>117</v>
      </c>
      <c r="AN14" s="99">
        <v>124</v>
      </c>
      <c r="AO14" s="98">
        <v>514</v>
      </c>
      <c r="AP14" s="98">
        <v>0</v>
      </c>
      <c r="AQ14" s="99">
        <v>1</v>
      </c>
      <c r="AR14" s="99">
        <v>1</v>
      </c>
      <c r="AS14" s="99">
        <v>2</v>
      </c>
      <c r="AT14" s="99">
        <v>0</v>
      </c>
      <c r="AU14" s="99">
        <v>5</v>
      </c>
      <c r="AV14" s="99">
        <v>3</v>
      </c>
      <c r="AW14" s="98">
        <v>12</v>
      </c>
      <c r="AX14" s="98">
        <v>0</v>
      </c>
      <c r="AY14" s="99">
        <v>292</v>
      </c>
      <c r="AZ14" s="99">
        <v>543</v>
      </c>
      <c r="BA14" s="99">
        <v>270</v>
      </c>
      <c r="BB14" s="99">
        <v>226</v>
      </c>
      <c r="BC14" s="99">
        <v>179</v>
      </c>
      <c r="BD14" s="99">
        <v>67</v>
      </c>
      <c r="BE14" s="98">
        <v>1577</v>
      </c>
      <c r="BF14" s="98">
        <v>0</v>
      </c>
      <c r="BG14" s="99">
        <v>40</v>
      </c>
      <c r="BH14" s="99">
        <v>89</v>
      </c>
      <c r="BI14" s="99">
        <v>64</v>
      </c>
      <c r="BJ14" s="99">
        <v>65</v>
      </c>
      <c r="BK14" s="99">
        <v>44</v>
      </c>
      <c r="BL14" s="99">
        <v>9</v>
      </c>
      <c r="BM14" s="98">
        <v>311</v>
      </c>
      <c r="BN14" s="98">
        <v>0</v>
      </c>
      <c r="BO14" s="99">
        <v>449</v>
      </c>
      <c r="BP14" s="99">
        <v>800</v>
      </c>
      <c r="BQ14" s="99">
        <v>416</v>
      </c>
      <c r="BR14" s="99">
        <v>414</v>
      </c>
      <c r="BS14" s="99">
        <v>365</v>
      </c>
      <c r="BT14" s="99">
        <v>329</v>
      </c>
      <c r="BU14" s="101">
        <v>2773</v>
      </c>
      <c r="BV14" s="98">
        <v>0</v>
      </c>
      <c r="BW14" s="99">
        <v>6</v>
      </c>
      <c r="BX14" s="99">
        <v>56</v>
      </c>
      <c r="BY14" s="99">
        <v>60</v>
      </c>
      <c r="BZ14" s="99">
        <v>85</v>
      </c>
      <c r="CA14" s="99">
        <v>91</v>
      </c>
      <c r="CB14" s="99">
        <v>50</v>
      </c>
      <c r="CC14" s="98">
        <v>348</v>
      </c>
      <c r="CD14" s="98">
        <v>0</v>
      </c>
      <c r="CE14" s="99">
        <v>4</v>
      </c>
      <c r="CF14" s="99">
        <v>41</v>
      </c>
      <c r="CG14" s="99">
        <v>42</v>
      </c>
      <c r="CH14" s="99">
        <v>61</v>
      </c>
      <c r="CI14" s="99">
        <v>70</v>
      </c>
      <c r="CJ14" s="99">
        <v>39</v>
      </c>
      <c r="CK14" s="102">
        <v>257</v>
      </c>
      <c r="CL14" s="102">
        <v>0</v>
      </c>
      <c r="CM14" s="99">
        <v>2</v>
      </c>
      <c r="CN14" s="99">
        <v>15</v>
      </c>
      <c r="CO14" s="99">
        <v>18</v>
      </c>
      <c r="CP14" s="99">
        <v>24</v>
      </c>
      <c r="CQ14" s="99">
        <v>21</v>
      </c>
      <c r="CR14" s="99">
        <v>11</v>
      </c>
      <c r="CS14" s="102">
        <v>91</v>
      </c>
      <c r="CT14" s="102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100">
        <v>0</v>
      </c>
      <c r="DB14" s="98">
        <v>0</v>
      </c>
      <c r="DC14" s="99">
        <v>1440</v>
      </c>
      <c r="DD14" s="99">
        <v>1619</v>
      </c>
      <c r="DE14" s="99">
        <v>740</v>
      </c>
      <c r="DF14" s="99">
        <v>654</v>
      </c>
      <c r="DG14" s="99">
        <v>560</v>
      </c>
      <c r="DH14" s="99">
        <v>445</v>
      </c>
      <c r="DI14" s="102">
        <v>5458</v>
      </c>
      <c r="DJ14" s="102">
        <v>0</v>
      </c>
      <c r="DK14" s="99">
        <v>47</v>
      </c>
      <c r="DL14" s="99">
        <v>133</v>
      </c>
      <c r="DM14" s="99">
        <v>96</v>
      </c>
      <c r="DN14" s="99">
        <v>107</v>
      </c>
      <c r="DO14" s="99">
        <v>143</v>
      </c>
      <c r="DP14" s="99">
        <v>147</v>
      </c>
      <c r="DQ14" s="102">
        <v>673</v>
      </c>
      <c r="DR14" s="102">
        <v>0</v>
      </c>
      <c r="DS14" s="102">
        <v>0</v>
      </c>
      <c r="DT14" s="99">
        <v>40</v>
      </c>
      <c r="DU14" s="99">
        <v>59</v>
      </c>
      <c r="DV14" s="99">
        <v>42</v>
      </c>
      <c r="DW14" s="99">
        <v>25</v>
      </c>
      <c r="DX14" s="99">
        <v>7</v>
      </c>
      <c r="DY14" s="102">
        <v>173</v>
      </c>
      <c r="DZ14" s="102">
        <v>0</v>
      </c>
      <c r="EA14" s="99">
        <v>17</v>
      </c>
      <c r="EB14" s="99">
        <v>38</v>
      </c>
      <c r="EC14" s="99">
        <v>32</v>
      </c>
      <c r="ED14" s="99">
        <v>31</v>
      </c>
      <c r="EE14" s="99">
        <v>41</v>
      </c>
      <c r="EF14" s="99">
        <v>21</v>
      </c>
      <c r="EG14" s="102">
        <v>180</v>
      </c>
      <c r="EH14" s="102">
        <v>0</v>
      </c>
      <c r="EI14" s="99">
        <v>1376</v>
      </c>
      <c r="EJ14" s="99">
        <v>1408</v>
      </c>
      <c r="EK14" s="99">
        <v>553</v>
      </c>
      <c r="EL14" s="99">
        <v>474</v>
      </c>
      <c r="EM14" s="99">
        <v>351</v>
      </c>
      <c r="EN14" s="99">
        <v>270</v>
      </c>
      <c r="EO14" s="100">
        <v>4432</v>
      </c>
      <c r="EP14" s="98">
        <v>0</v>
      </c>
      <c r="EQ14" s="99">
        <v>12</v>
      </c>
      <c r="ER14" s="99">
        <v>19</v>
      </c>
      <c r="ES14" s="99">
        <v>15</v>
      </c>
      <c r="ET14" s="99">
        <v>17</v>
      </c>
      <c r="EU14" s="99">
        <v>6</v>
      </c>
      <c r="EV14" s="99">
        <v>1</v>
      </c>
      <c r="EW14" s="100">
        <v>70</v>
      </c>
      <c r="EX14" s="98">
        <v>0</v>
      </c>
      <c r="EY14" s="99">
        <v>18</v>
      </c>
      <c r="EZ14" s="99">
        <v>13</v>
      </c>
      <c r="FA14" s="99">
        <v>4</v>
      </c>
      <c r="FB14" s="99">
        <v>4</v>
      </c>
      <c r="FC14" s="99">
        <v>3</v>
      </c>
      <c r="FD14" s="99">
        <v>2</v>
      </c>
      <c r="FE14" s="103">
        <v>44</v>
      </c>
      <c r="FF14" s="104">
        <v>0</v>
      </c>
      <c r="FG14" s="99">
        <v>0</v>
      </c>
      <c r="FH14" s="99">
        <v>131</v>
      </c>
      <c r="FI14" s="99">
        <v>162</v>
      </c>
      <c r="FJ14" s="99">
        <v>252</v>
      </c>
      <c r="FK14" s="99">
        <v>390</v>
      </c>
      <c r="FL14" s="99">
        <v>311</v>
      </c>
      <c r="FM14" s="102">
        <v>1246</v>
      </c>
      <c r="FN14" s="99">
        <v>0</v>
      </c>
      <c r="FO14" s="99">
        <v>0</v>
      </c>
      <c r="FP14" s="99">
        <v>50</v>
      </c>
      <c r="FQ14" s="99">
        <v>60</v>
      </c>
      <c r="FR14" s="99">
        <v>111</v>
      </c>
      <c r="FS14" s="99">
        <v>203</v>
      </c>
      <c r="FT14" s="99">
        <v>205</v>
      </c>
      <c r="FU14" s="102">
        <v>629</v>
      </c>
      <c r="FV14" s="102">
        <v>0</v>
      </c>
      <c r="FW14" s="102">
        <v>0</v>
      </c>
      <c r="FX14" s="99">
        <v>78</v>
      </c>
      <c r="FY14" s="99">
        <v>96</v>
      </c>
      <c r="FZ14" s="99">
        <v>131</v>
      </c>
      <c r="GA14" s="99">
        <v>144</v>
      </c>
      <c r="GB14" s="99">
        <v>61</v>
      </c>
      <c r="GC14" s="100">
        <v>510</v>
      </c>
      <c r="GD14" s="104">
        <v>0</v>
      </c>
      <c r="GE14" s="99">
        <v>0</v>
      </c>
      <c r="GF14" s="99">
        <v>3</v>
      </c>
      <c r="GG14" s="99">
        <v>6</v>
      </c>
      <c r="GH14" s="99">
        <v>10</v>
      </c>
      <c r="GI14" s="99">
        <v>43</v>
      </c>
      <c r="GJ14" s="99">
        <v>45</v>
      </c>
      <c r="GK14" s="103">
        <v>107</v>
      </c>
      <c r="GL14" s="104">
        <v>0</v>
      </c>
      <c r="GM14" s="99">
        <v>3316</v>
      </c>
      <c r="GN14" s="99">
        <v>4321</v>
      </c>
      <c r="GO14" s="99">
        <v>2179</v>
      </c>
      <c r="GP14" s="99">
        <v>2152</v>
      </c>
      <c r="GQ14" s="99">
        <v>2111</v>
      </c>
      <c r="GR14" s="99">
        <v>1727</v>
      </c>
      <c r="GS14" s="100">
        <v>15806</v>
      </c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</row>
    <row r="15" spans="1:213" s="96" customFormat="1" ht="18" customHeight="1">
      <c r="A15" s="105" t="s">
        <v>24</v>
      </c>
      <c r="B15" s="98"/>
      <c r="C15" s="99">
        <v>3353</v>
      </c>
      <c r="D15" s="99">
        <v>6456</v>
      </c>
      <c r="E15" s="99">
        <v>3721</v>
      </c>
      <c r="F15" s="99">
        <v>3191</v>
      </c>
      <c r="G15" s="99">
        <v>2581</v>
      </c>
      <c r="H15" s="99">
        <v>1991</v>
      </c>
      <c r="I15" s="100">
        <f t="shared" si="1"/>
        <v>21293</v>
      </c>
      <c r="J15" s="98">
        <v>0</v>
      </c>
      <c r="K15" s="99">
        <v>1743</v>
      </c>
      <c r="L15" s="99">
        <v>3671</v>
      </c>
      <c r="M15" s="99">
        <v>2162</v>
      </c>
      <c r="N15" s="99">
        <v>1841</v>
      </c>
      <c r="O15" s="99">
        <v>1511</v>
      </c>
      <c r="P15" s="99">
        <v>1210</v>
      </c>
      <c r="Q15" s="98">
        <v>12138</v>
      </c>
      <c r="R15" s="102">
        <v>0</v>
      </c>
      <c r="S15" s="99">
        <v>1114</v>
      </c>
      <c r="T15" s="99">
        <v>1558</v>
      </c>
      <c r="U15" s="99">
        <v>692</v>
      </c>
      <c r="V15" s="99">
        <v>539</v>
      </c>
      <c r="W15" s="99">
        <v>412</v>
      </c>
      <c r="X15" s="99">
        <v>302</v>
      </c>
      <c r="Y15" s="98">
        <v>4617</v>
      </c>
      <c r="Z15" s="102">
        <v>0</v>
      </c>
      <c r="AA15" s="99">
        <v>0</v>
      </c>
      <c r="AB15" s="99">
        <v>16</v>
      </c>
      <c r="AC15" s="99">
        <v>22</v>
      </c>
      <c r="AD15" s="99">
        <v>72</v>
      </c>
      <c r="AE15" s="99">
        <v>117</v>
      </c>
      <c r="AF15" s="99">
        <v>203</v>
      </c>
      <c r="AG15" s="98">
        <v>430</v>
      </c>
      <c r="AH15" s="102">
        <v>0</v>
      </c>
      <c r="AI15" s="99">
        <v>29</v>
      </c>
      <c r="AJ15" s="99">
        <v>148</v>
      </c>
      <c r="AK15" s="99">
        <v>123</v>
      </c>
      <c r="AL15" s="99">
        <v>128</v>
      </c>
      <c r="AM15" s="99">
        <v>161</v>
      </c>
      <c r="AN15" s="99">
        <v>208</v>
      </c>
      <c r="AO15" s="98">
        <v>797</v>
      </c>
      <c r="AP15" s="102">
        <v>0</v>
      </c>
      <c r="AQ15" s="99">
        <v>0</v>
      </c>
      <c r="AR15" s="99">
        <v>0</v>
      </c>
      <c r="AS15" s="99">
        <v>2</v>
      </c>
      <c r="AT15" s="99">
        <v>4</v>
      </c>
      <c r="AU15" s="99">
        <v>1</v>
      </c>
      <c r="AV15" s="99">
        <v>9</v>
      </c>
      <c r="AW15" s="98">
        <v>16</v>
      </c>
      <c r="AX15" s="102">
        <v>0</v>
      </c>
      <c r="AY15" s="99">
        <v>290</v>
      </c>
      <c r="AZ15" s="99">
        <v>830</v>
      </c>
      <c r="BA15" s="99">
        <v>518</v>
      </c>
      <c r="BB15" s="99">
        <v>428</v>
      </c>
      <c r="BC15" s="99">
        <v>271</v>
      </c>
      <c r="BD15" s="99">
        <v>101</v>
      </c>
      <c r="BE15" s="98">
        <v>2438</v>
      </c>
      <c r="BF15" s="102">
        <v>0</v>
      </c>
      <c r="BG15" s="99">
        <v>32</v>
      </c>
      <c r="BH15" s="99">
        <v>145</v>
      </c>
      <c r="BI15" s="99">
        <v>109</v>
      </c>
      <c r="BJ15" s="99">
        <v>80</v>
      </c>
      <c r="BK15" s="99">
        <v>38</v>
      </c>
      <c r="BL15" s="99">
        <v>9</v>
      </c>
      <c r="BM15" s="98">
        <v>413</v>
      </c>
      <c r="BN15" s="102">
        <v>0</v>
      </c>
      <c r="BO15" s="99">
        <v>278</v>
      </c>
      <c r="BP15" s="99">
        <v>974</v>
      </c>
      <c r="BQ15" s="99">
        <v>696</v>
      </c>
      <c r="BR15" s="99">
        <v>590</v>
      </c>
      <c r="BS15" s="99">
        <v>511</v>
      </c>
      <c r="BT15" s="99">
        <v>378</v>
      </c>
      <c r="BU15" s="101">
        <v>3427</v>
      </c>
      <c r="BV15" s="98">
        <v>0</v>
      </c>
      <c r="BW15" s="99">
        <v>4</v>
      </c>
      <c r="BX15" s="99">
        <v>64</v>
      </c>
      <c r="BY15" s="99">
        <v>113</v>
      </c>
      <c r="BZ15" s="99">
        <v>143</v>
      </c>
      <c r="CA15" s="99">
        <v>123</v>
      </c>
      <c r="CB15" s="99">
        <v>93</v>
      </c>
      <c r="CC15" s="98">
        <v>540</v>
      </c>
      <c r="CD15" s="98">
        <v>0</v>
      </c>
      <c r="CE15" s="99">
        <v>4</v>
      </c>
      <c r="CF15" s="99">
        <v>56</v>
      </c>
      <c r="CG15" s="99">
        <v>97</v>
      </c>
      <c r="CH15" s="99">
        <v>124</v>
      </c>
      <c r="CI15" s="99">
        <v>109</v>
      </c>
      <c r="CJ15" s="99">
        <v>80</v>
      </c>
      <c r="CK15" s="102">
        <v>470</v>
      </c>
      <c r="CL15" s="102">
        <v>0</v>
      </c>
      <c r="CM15" s="99">
        <v>0</v>
      </c>
      <c r="CN15" s="99">
        <v>8</v>
      </c>
      <c r="CO15" s="99">
        <v>16</v>
      </c>
      <c r="CP15" s="99">
        <v>18</v>
      </c>
      <c r="CQ15" s="99">
        <v>12</v>
      </c>
      <c r="CR15" s="99">
        <v>11</v>
      </c>
      <c r="CS15" s="102">
        <v>65</v>
      </c>
      <c r="CT15" s="102">
        <v>0</v>
      </c>
      <c r="CU15" s="99">
        <v>0</v>
      </c>
      <c r="CV15" s="99">
        <v>0</v>
      </c>
      <c r="CW15" s="99">
        <v>0</v>
      </c>
      <c r="CX15" s="99">
        <v>1</v>
      </c>
      <c r="CY15" s="99">
        <v>2</v>
      </c>
      <c r="CZ15" s="99">
        <v>2</v>
      </c>
      <c r="DA15" s="100">
        <v>5</v>
      </c>
      <c r="DB15" s="98">
        <v>0</v>
      </c>
      <c r="DC15" s="99">
        <v>1563</v>
      </c>
      <c r="DD15" s="99">
        <v>2645</v>
      </c>
      <c r="DE15" s="99">
        <v>1406</v>
      </c>
      <c r="DF15" s="99">
        <v>1182</v>
      </c>
      <c r="DG15" s="99">
        <v>928</v>
      </c>
      <c r="DH15" s="99">
        <v>683</v>
      </c>
      <c r="DI15" s="102">
        <v>8407</v>
      </c>
      <c r="DJ15" s="102">
        <v>0</v>
      </c>
      <c r="DK15" s="99">
        <v>59</v>
      </c>
      <c r="DL15" s="99">
        <v>211</v>
      </c>
      <c r="DM15" s="99">
        <v>193</v>
      </c>
      <c r="DN15" s="99">
        <v>220</v>
      </c>
      <c r="DO15" s="99">
        <v>240</v>
      </c>
      <c r="DP15" s="99">
        <v>254</v>
      </c>
      <c r="DQ15" s="102">
        <v>1177</v>
      </c>
      <c r="DR15" s="102">
        <v>0</v>
      </c>
      <c r="DS15" s="102">
        <v>0</v>
      </c>
      <c r="DT15" s="99">
        <v>21</v>
      </c>
      <c r="DU15" s="99">
        <v>52</v>
      </c>
      <c r="DV15" s="99">
        <v>43</v>
      </c>
      <c r="DW15" s="99">
        <v>35</v>
      </c>
      <c r="DX15" s="99">
        <v>1</v>
      </c>
      <c r="DY15" s="102">
        <v>152</v>
      </c>
      <c r="DZ15" s="102">
        <v>0</v>
      </c>
      <c r="EA15" s="99">
        <v>18</v>
      </c>
      <c r="EB15" s="99">
        <v>40</v>
      </c>
      <c r="EC15" s="99">
        <v>47</v>
      </c>
      <c r="ED15" s="99">
        <v>60</v>
      </c>
      <c r="EE15" s="99">
        <v>65</v>
      </c>
      <c r="EF15" s="99">
        <v>36</v>
      </c>
      <c r="EG15" s="102">
        <v>266</v>
      </c>
      <c r="EH15" s="102">
        <v>0</v>
      </c>
      <c r="EI15" s="99">
        <v>1486</v>
      </c>
      <c r="EJ15" s="99">
        <v>2373</v>
      </c>
      <c r="EK15" s="99">
        <v>1114</v>
      </c>
      <c r="EL15" s="99">
        <v>859</v>
      </c>
      <c r="EM15" s="99">
        <v>588</v>
      </c>
      <c r="EN15" s="99">
        <v>392</v>
      </c>
      <c r="EO15" s="100">
        <v>6812</v>
      </c>
      <c r="EP15" s="98">
        <v>0</v>
      </c>
      <c r="EQ15" s="99">
        <v>22</v>
      </c>
      <c r="ER15" s="99">
        <v>38</v>
      </c>
      <c r="ES15" s="99">
        <v>25</v>
      </c>
      <c r="ET15" s="99">
        <v>15</v>
      </c>
      <c r="EU15" s="99">
        <v>10</v>
      </c>
      <c r="EV15" s="99">
        <v>5</v>
      </c>
      <c r="EW15" s="100">
        <v>115</v>
      </c>
      <c r="EX15" s="98">
        <v>0</v>
      </c>
      <c r="EY15" s="99">
        <v>21</v>
      </c>
      <c r="EZ15" s="99">
        <v>38</v>
      </c>
      <c r="FA15" s="99">
        <v>15</v>
      </c>
      <c r="FB15" s="99">
        <v>10</v>
      </c>
      <c r="FC15" s="99">
        <v>9</v>
      </c>
      <c r="FD15" s="99">
        <v>0</v>
      </c>
      <c r="FE15" s="103">
        <v>93</v>
      </c>
      <c r="FF15" s="104">
        <v>0</v>
      </c>
      <c r="FG15" s="99">
        <v>0</v>
      </c>
      <c r="FH15" s="99">
        <v>71</v>
      </c>
      <c r="FI15" s="99">
        <v>185</v>
      </c>
      <c r="FJ15" s="99">
        <v>403</v>
      </c>
      <c r="FK15" s="99">
        <v>718</v>
      </c>
      <c r="FL15" s="99">
        <v>540</v>
      </c>
      <c r="FM15" s="102">
        <v>1917</v>
      </c>
      <c r="FN15" s="99">
        <v>0</v>
      </c>
      <c r="FO15" s="99">
        <v>0</v>
      </c>
      <c r="FP15" s="99">
        <v>14</v>
      </c>
      <c r="FQ15" s="99">
        <v>64</v>
      </c>
      <c r="FR15" s="99">
        <v>219</v>
      </c>
      <c r="FS15" s="99">
        <v>427</v>
      </c>
      <c r="FT15" s="99">
        <v>307</v>
      </c>
      <c r="FU15" s="102">
        <v>1031</v>
      </c>
      <c r="FV15" s="102">
        <v>0</v>
      </c>
      <c r="FW15" s="102">
        <v>0</v>
      </c>
      <c r="FX15" s="99">
        <v>57</v>
      </c>
      <c r="FY15" s="99">
        <v>115</v>
      </c>
      <c r="FZ15" s="99">
        <v>164</v>
      </c>
      <c r="GA15" s="99">
        <v>206</v>
      </c>
      <c r="GB15" s="99">
        <v>79</v>
      </c>
      <c r="GC15" s="100">
        <v>621</v>
      </c>
      <c r="GD15" s="104">
        <v>0</v>
      </c>
      <c r="GE15" s="99">
        <v>0</v>
      </c>
      <c r="GF15" s="99">
        <v>0</v>
      </c>
      <c r="GG15" s="99">
        <v>6</v>
      </c>
      <c r="GH15" s="99">
        <v>20</v>
      </c>
      <c r="GI15" s="99">
        <v>85</v>
      </c>
      <c r="GJ15" s="99">
        <v>154</v>
      </c>
      <c r="GK15" s="103">
        <v>265</v>
      </c>
      <c r="GL15" s="104">
        <v>0</v>
      </c>
      <c r="GM15" s="99">
        <v>3353</v>
      </c>
      <c r="GN15" s="99">
        <v>6527</v>
      </c>
      <c r="GO15" s="99">
        <v>3906</v>
      </c>
      <c r="GP15" s="99">
        <v>3594</v>
      </c>
      <c r="GQ15" s="99">
        <v>3299</v>
      </c>
      <c r="GR15" s="99">
        <v>2531</v>
      </c>
      <c r="GS15" s="100">
        <v>23210</v>
      </c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</row>
    <row r="16" spans="1:213" s="96" customFormat="1" ht="18" customHeight="1">
      <c r="A16" s="105" t="s">
        <v>25</v>
      </c>
      <c r="B16" s="98"/>
      <c r="C16" s="99">
        <v>4041</v>
      </c>
      <c r="D16" s="99">
        <v>7451</v>
      </c>
      <c r="E16" s="99">
        <v>3016</v>
      </c>
      <c r="F16" s="99">
        <v>3235</v>
      </c>
      <c r="G16" s="99">
        <v>1899</v>
      </c>
      <c r="H16" s="99">
        <v>1822</v>
      </c>
      <c r="I16" s="100">
        <f t="shared" si="1"/>
        <v>21464</v>
      </c>
      <c r="J16" s="98">
        <v>0</v>
      </c>
      <c r="K16" s="99">
        <v>2178</v>
      </c>
      <c r="L16" s="99">
        <v>4356</v>
      </c>
      <c r="M16" s="99">
        <v>1773</v>
      </c>
      <c r="N16" s="99">
        <v>1943</v>
      </c>
      <c r="O16" s="99">
        <v>1110</v>
      </c>
      <c r="P16" s="99">
        <v>1115</v>
      </c>
      <c r="Q16" s="98">
        <v>12475</v>
      </c>
      <c r="R16" s="102">
        <v>0</v>
      </c>
      <c r="S16" s="99">
        <v>1284</v>
      </c>
      <c r="T16" s="99">
        <v>1631</v>
      </c>
      <c r="U16" s="99">
        <v>553</v>
      </c>
      <c r="V16" s="99">
        <v>511</v>
      </c>
      <c r="W16" s="99">
        <v>321</v>
      </c>
      <c r="X16" s="99">
        <v>311</v>
      </c>
      <c r="Y16" s="98">
        <v>4611</v>
      </c>
      <c r="Z16" s="102">
        <v>0</v>
      </c>
      <c r="AA16" s="99">
        <v>0</v>
      </c>
      <c r="AB16" s="99">
        <v>15</v>
      </c>
      <c r="AC16" s="99">
        <v>14</v>
      </c>
      <c r="AD16" s="99">
        <v>47</v>
      </c>
      <c r="AE16" s="99">
        <v>102</v>
      </c>
      <c r="AF16" s="99">
        <v>160</v>
      </c>
      <c r="AG16" s="98">
        <v>338</v>
      </c>
      <c r="AH16" s="102">
        <v>0</v>
      </c>
      <c r="AI16" s="99">
        <v>57</v>
      </c>
      <c r="AJ16" s="99">
        <v>273</v>
      </c>
      <c r="AK16" s="99">
        <v>141</v>
      </c>
      <c r="AL16" s="99">
        <v>220</v>
      </c>
      <c r="AM16" s="99">
        <v>146</v>
      </c>
      <c r="AN16" s="99">
        <v>186</v>
      </c>
      <c r="AO16" s="98">
        <v>1023</v>
      </c>
      <c r="AP16" s="102">
        <v>0</v>
      </c>
      <c r="AQ16" s="99">
        <v>1</v>
      </c>
      <c r="AR16" s="99">
        <v>6</v>
      </c>
      <c r="AS16" s="99">
        <v>6</v>
      </c>
      <c r="AT16" s="99">
        <v>5</v>
      </c>
      <c r="AU16" s="99">
        <v>7</v>
      </c>
      <c r="AV16" s="99">
        <v>2</v>
      </c>
      <c r="AW16" s="98">
        <v>27</v>
      </c>
      <c r="AX16" s="102">
        <v>0</v>
      </c>
      <c r="AY16" s="99">
        <v>420</v>
      </c>
      <c r="AZ16" s="99">
        <v>1063</v>
      </c>
      <c r="BA16" s="99">
        <v>468</v>
      </c>
      <c r="BB16" s="99">
        <v>397</v>
      </c>
      <c r="BC16" s="99">
        <v>163</v>
      </c>
      <c r="BD16" s="99">
        <v>77</v>
      </c>
      <c r="BE16" s="98">
        <v>2588</v>
      </c>
      <c r="BF16" s="102">
        <v>0</v>
      </c>
      <c r="BG16" s="99">
        <v>27</v>
      </c>
      <c r="BH16" s="99">
        <v>114</v>
      </c>
      <c r="BI16" s="99">
        <v>43</v>
      </c>
      <c r="BJ16" s="99">
        <v>70</v>
      </c>
      <c r="BK16" s="99">
        <v>19</v>
      </c>
      <c r="BL16" s="99">
        <v>10</v>
      </c>
      <c r="BM16" s="98">
        <v>283</v>
      </c>
      <c r="BN16" s="102">
        <v>0</v>
      </c>
      <c r="BO16" s="99">
        <v>389</v>
      </c>
      <c r="BP16" s="99">
        <v>1254</v>
      </c>
      <c r="BQ16" s="99">
        <v>548</v>
      </c>
      <c r="BR16" s="99">
        <v>693</v>
      </c>
      <c r="BS16" s="99">
        <v>352</v>
      </c>
      <c r="BT16" s="99">
        <v>369</v>
      </c>
      <c r="BU16" s="101">
        <v>3605</v>
      </c>
      <c r="BV16" s="98">
        <v>0</v>
      </c>
      <c r="BW16" s="99">
        <v>4</v>
      </c>
      <c r="BX16" s="99">
        <v>134</v>
      </c>
      <c r="BY16" s="99">
        <v>101</v>
      </c>
      <c r="BZ16" s="99">
        <v>120</v>
      </c>
      <c r="CA16" s="99">
        <v>77</v>
      </c>
      <c r="CB16" s="99">
        <v>63</v>
      </c>
      <c r="CC16" s="98">
        <v>499</v>
      </c>
      <c r="CD16" s="98">
        <v>0</v>
      </c>
      <c r="CE16" s="99">
        <v>4</v>
      </c>
      <c r="CF16" s="99">
        <v>123</v>
      </c>
      <c r="CG16" s="99">
        <v>89</v>
      </c>
      <c r="CH16" s="99">
        <v>96</v>
      </c>
      <c r="CI16" s="99">
        <v>64</v>
      </c>
      <c r="CJ16" s="99">
        <v>42</v>
      </c>
      <c r="CK16" s="102">
        <v>418</v>
      </c>
      <c r="CL16" s="102">
        <v>0</v>
      </c>
      <c r="CM16" s="99">
        <v>0</v>
      </c>
      <c r="CN16" s="99">
        <v>10</v>
      </c>
      <c r="CO16" s="99">
        <v>12</v>
      </c>
      <c r="CP16" s="99">
        <v>22</v>
      </c>
      <c r="CQ16" s="99">
        <v>13</v>
      </c>
      <c r="CR16" s="99">
        <v>21</v>
      </c>
      <c r="CS16" s="102">
        <v>78</v>
      </c>
      <c r="CT16" s="102">
        <v>0</v>
      </c>
      <c r="CU16" s="99">
        <v>0</v>
      </c>
      <c r="CV16" s="99">
        <v>1</v>
      </c>
      <c r="CW16" s="99">
        <v>0</v>
      </c>
      <c r="CX16" s="99">
        <v>2</v>
      </c>
      <c r="CY16" s="99">
        <v>0</v>
      </c>
      <c r="CZ16" s="99">
        <v>0</v>
      </c>
      <c r="DA16" s="100">
        <v>3</v>
      </c>
      <c r="DB16" s="98">
        <v>0</v>
      </c>
      <c r="DC16" s="99">
        <v>1818</v>
      </c>
      <c r="DD16" s="99">
        <v>2890</v>
      </c>
      <c r="DE16" s="99">
        <v>1120</v>
      </c>
      <c r="DF16" s="99">
        <v>1143</v>
      </c>
      <c r="DG16" s="99">
        <v>701</v>
      </c>
      <c r="DH16" s="99">
        <v>640</v>
      </c>
      <c r="DI16" s="102">
        <v>8312</v>
      </c>
      <c r="DJ16" s="102">
        <v>0</v>
      </c>
      <c r="DK16" s="99">
        <v>59</v>
      </c>
      <c r="DL16" s="99">
        <v>371</v>
      </c>
      <c r="DM16" s="99">
        <v>195</v>
      </c>
      <c r="DN16" s="99">
        <v>315</v>
      </c>
      <c r="DO16" s="99">
        <v>242</v>
      </c>
      <c r="DP16" s="99">
        <v>279</v>
      </c>
      <c r="DQ16" s="102">
        <v>1461</v>
      </c>
      <c r="DR16" s="102">
        <v>0</v>
      </c>
      <c r="DS16" s="102">
        <v>0</v>
      </c>
      <c r="DT16" s="99">
        <v>32</v>
      </c>
      <c r="DU16" s="99">
        <v>23</v>
      </c>
      <c r="DV16" s="99">
        <v>25</v>
      </c>
      <c r="DW16" s="99">
        <v>7</v>
      </c>
      <c r="DX16" s="99">
        <v>5</v>
      </c>
      <c r="DY16" s="102">
        <v>92</v>
      </c>
      <c r="DZ16" s="102">
        <v>0</v>
      </c>
      <c r="EA16" s="99">
        <v>20</v>
      </c>
      <c r="EB16" s="99">
        <v>131</v>
      </c>
      <c r="EC16" s="99">
        <v>83</v>
      </c>
      <c r="ED16" s="99">
        <v>101</v>
      </c>
      <c r="EE16" s="99">
        <v>95</v>
      </c>
      <c r="EF16" s="99">
        <v>61</v>
      </c>
      <c r="EG16" s="102">
        <v>491</v>
      </c>
      <c r="EH16" s="102">
        <v>0</v>
      </c>
      <c r="EI16" s="99">
        <v>1739</v>
      </c>
      <c r="EJ16" s="99">
        <v>2356</v>
      </c>
      <c r="EK16" s="99">
        <v>819</v>
      </c>
      <c r="EL16" s="99">
        <v>702</v>
      </c>
      <c r="EM16" s="99">
        <v>357</v>
      </c>
      <c r="EN16" s="99">
        <v>295</v>
      </c>
      <c r="EO16" s="100">
        <v>6268</v>
      </c>
      <c r="EP16" s="98">
        <v>0</v>
      </c>
      <c r="EQ16" s="99">
        <v>17</v>
      </c>
      <c r="ER16" s="99">
        <v>35</v>
      </c>
      <c r="ES16" s="99">
        <v>12</v>
      </c>
      <c r="ET16" s="99">
        <v>17</v>
      </c>
      <c r="EU16" s="99">
        <v>8</v>
      </c>
      <c r="EV16" s="99">
        <v>3</v>
      </c>
      <c r="EW16" s="100">
        <v>92</v>
      </c>
      <c r="EX16" s="98">
        <v>0</v>
      </c>
      <c r="EY16" s="99">
        <v>24</v>
      </c>
      <c r="EZ16" s="99">
        <v>36</v>
      </c>
      <c r="FA16" s="99">
        <v>10</v>
      </c>
      <c r="FB16" s="99">
        <v>12</v>
      </c>
      <c r="FC16" s="99">
        <v>3</v>
      </c>
      <c r="FD16" s="99">
        <v>1</v>
      </c>
      <c r="FE16" s="103">
        <v>86</v>
      </c>
      <c r="FF16" s="104">
        <v>0</v>
      </c>
      <c r="FG16" s="99">
        <v>0</v>
      </c>
      <c r="FH16" s="99">
        <v>142</v>
      </c>
      <c r="FI16" s="99">
        <v>199</v>
      </c>
      <c r="FJ16" s="99">
        <v>468</v>
      </c>
      <c r="FK16" s="99">
        <v>516</v>
      </c>
      <c r="FL16" s="99">
        <v>457</v>
      </c>
      <c r="FM16" s="102">
        <v>1782</v>
      </c>
      <c r="FN16" s="99">
        <v>0</v>
      </c>
      <c r="FO16" s="99">
        <v>0</v>
      </c>
      <c r="FP16" s="99">
        <v>55</v>
      </c>
      <c r="FQ16" s="99">
        <v>76</v>
      </c>
      <c r="FR16" s="99">
        <v>253</v>
      </c>
      <c r="FS16" s="99">
        <v>341</v>
      </c>
      <c r="FT16" s="99">
        <v>266</v>
      </c>
      <c r="FU16" s="102">
        <v>991</v>
      </c>
      <c r="FV16" s="102">
        <v>0</v>
      </c>
      <c r="FW16" s="102">
        <v>0</v>
      </c>
      <c r="FX16" s="99">
        <v>83</v>
      </c>
      <c r="FY16" s="99">
        <v>116</v>
      </c>
      <c r="FZ16" s="99">
        <v>183</v>
      </c>
      <c r="GA16" s="99">
        <v>97</v>
      </c>
      <c r="GB16" s="99">
        <v>46</v>
      </c>
      <c r="GC16" s="100">
        <v>525</v>
      </c>
      <c r="GD16" s="104">
        <v>0</v>
      </c>
      <c r="GE16" s="99">
        <v>0</v>
      </c>
      <c r="GF16" s="99">
        <v>4</v>
      </c>
      <c r="GG16" s="99">
        <v>7</v>
      </c>
      <c r="GH16" s="99">
        <v>32</v>
      </c>
      <c r="GI16" s="99">
        <v>78</v>
      </c>
      <c r="GJ16" s="99">
        <v>145</v>
      </c>
      <c r="GK16" s="103">
        <v>266</v>
      </c>
      <c r="GL16" s="104">
        <v>0</v>
      </c>
      <c r="GM16" s="99">
        <v>4041</v>
      </c>
      <c r="GN16" s="99">
        <v>7593</v>
      </c>
      <c r="GO16" s="99">
        <v>3215</v>
      </c>
      <c r="GP16" s="99">
        <v>3703</v>
      </c>
      <c r="GQ16" s="99">
        <v>2415</v>
      </c>
      <c r="GR16" s="99">
        <v>2279</v>
      </c>
      <c r="GS16" s="100">
        <v>23246</v>
      </c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</row>
    <row r="17" spans="1:213" s="96" customFormat="1" ht="18" customHeight="1">
      <c r="A17" s="105" t="s">
        <v>26</v>
      </c>
      <c r="B17" s="98"/>
      <c r="C17" s="99">
        <v>1912</v>
      </c>
      <c r="D17" s="99">
        <v>5128</v>
      </c>
      <c r="E17" s="99">
        <v>2901</v>
      </c>
      <c r="F17" s="99">
        <v>2310</v>
      </c>
      <c r="G17" s="99">
        <v>2270</v>
      </c>
      <c r="H17" s="99">
        <v>1917</v>
      </c>
      <c r="I17" s="100">
        <f t="shared" si="1"/>
        <v>16438</v>
      </c>
      <c r="J17" s="98">
        <v>0</v>
      </c>
      <c r="K17" s="99">
        <v>1007</v>
      </c>
      <c r="L17" s="99">
        <v>2960</v>
      </c>
      <c r="M17" s="99">
        <v>1732</v>
      </c>
      <c r="N17" s="99">
        <v>1325</v>
      </c>
      <c r="O17" s="99">
        <v>1296</v>
      </c>
      <c r="P17" s="99">
        <v>1169</v>
      </c>
      <c r="Q17" s="98">
        <v>9489</v>
      </c>
      <c r="R17" s="102">
        <v>0</v>
      </c>
      <c r="S17" s="99">
        <v>699</v>
      </c>
      <c r="T17" s="99">
        <v>1375</v>
      </c>
      <c r="U17" s="99">
        <v>628</v>
      </c>
      <c r="V17" s="99">
        <v>378</v>
      </c>
      <c r="W17" s="99">
        <v>383</v>
      </c>
      <c r="X17" s="99">
        <v>339</v>
      </c>
      <c r="Y17" s="98">
        <v>3802</v>
      </c>
      <c r="Z17" s="102">
        <v>0</v>
      </c>
      <c r="AA17" s="99">
        <v>1</v>
      </c>
      <c r="AB17" s="99">
        <v>5</v>
      </c>
      <c r="AC17" s="99">
        <v>9</v>
      </c>
      <c r="AD17" s="99">
        <v>36</v>
      </c>
      <c r="AE17" s="99">
        <v>80</v>
      </c>
      <c r="AF17" s="99">
        <v>162</v>
      </c>
      <c r="AG17" s="98">
        <v>293</v>
      </c>
      <c r="AH17" s="102">
        <v>0</v>
      </c>
      <c r="AI17" s="99">
        <v>52</v>
      </c>
      <c r="AJ17" s="99">
        <v>262</v>
      </c>
      <c r="AK17" s="99">
        <v>177</v>
      </c>
      <c r="AL17" s="99">
        <v>154</v>
      </c>
      <c r="AM17" s="99">
        <v>188</v>
      </c>
      <c r="AN17" s="99">
        <v>194</v>
      </c>
      <c r="AO17" s="98">
        <v>1027</v>
      </c>
      <c r="AP17" s="102">
        <v>0</v>
      </c>
      <c r="AQ17" s="99">
        <v>1</v>
      </c>
      <c r="AR17" s="99">
        <v>18</v>
      </c>
      <c r="AS17" s="99">
        <v>14</v>
      </c>
      <c r="AT17" s="99">
        <v>12</v>
      </c>
      <c r="AU17" s="99">
        <v>17</v>
      </c>
      <c r="AV17" s="99">
        <v>11</v>
      </c>
      <c r="AW17" s="98">
        <v>73</v>
      </c>
      <c r="AX17" s="102">
        <v>0</v>
      </c>
      <c r="AY17" s="99">
        <v>93</v>
      </c>
      <c r="AZ17" s="99">
        <v>440</v>
      </c>
      <c r="BA17" s="99">
        <v>332</v>
      </c>
      <c r="BB17" s="99">
        <v>284</v>
      </c>
      <c r="BC17" s="99">
        <v>212</v>
      </c>
      <c r="BD17" s="99">
        <v>105</v>
      </c>
      <c r="BE17" s="98">
        <v>1466</v>
      </c>
      <c r="BF17" s="102">
        <v>0</v>
      </c>
      <c r="BG17" s="99">
        <v>31</v>
      </c>
      <c r="BH17" s="99">
        <v>147</v>
      </c>
      <c r="BI17" s="99">
        <v>103</v>
      </c>
      <c r="BJ17" s="99">
        <v>59</v>
      </c>
      <c r="BK17" s="99">
        <v>36</v>
      </c>
      <c r="BL17" s="99">
        <v>10</v>
      </c>
      <c r="BM17" s="98">
        <v>386</v>
      </c>
      <c r="BN17" s="102">
        <v>0</v>
      </c>
      <c r="BO17" s="99">
        <v>130</v>
      </c>
      <c r="BP17" s="99">
        <v>713</v>
      </c>
      <c r="BQ17" s="99">
        <v>469</v>
      </c>
      <c r="BR17" s="99">
        <v>402</v>
      </c>
      <c r="BS17" s="99">
        <v>380</v>
      </c>
      <c r="BT17" s="99">
        <v>348</v>
      </c>
      <c r="BU17" s="101">
        <v>2442</v>
      </c>
      <c r="BV17" s="98">
        <v>0</v>
      </c>
      <c r="BW17" s="99">
        <v>5</v>
      </c>
      <c r="BX17" s="99">
        <v>52</v>
      </c>
      <c r="BY17" s="99">
        <v>59</v>
      </c>
      <c r="BZ17" s="99">
        <v>101</v>
      </c>
      <c r="CA17" s="99">
        <v>92</v>
      </c>
      <c r="CB17" s="99">
        <v>62</v>
      </c>
      <c r="CC17" s="98">
        <v>371</v>
      </c>
      <c r="CD17" s="98">
        <v>0</v>
      </c>
      <c r="CE17" s="99">
        <v>5</v>
      </c>
      <c r="CF17" s="99">
        <v>44</v>
      </c>
      <c r="CG17" s="99">
        <v>52</v>
      </c>
      <c r="CH17" s="99">
        <v>90</v>
      </c>
      <c r="CI17" s="99">
        <v>86</v>
      </c>
      <c r="CJ17" s="99">
        <v>59</v>
      </c>
      <c r="CK17" s="102">
        <v>336</v>
      </c>
      <c r="CL17" s="102">
        <v>0</v>
      </c>
      <c r="CM17" s="99">
        <v>0</v>
      </c>
      <c r="CN17" s="99">
        <v>8</v>
      </c>
      <c r="CO17" s="99">
        <v>7</v>
      </c>
      <c r="CP17" s="99">
        <v>11</v>
      </c>
      <c r="CQ17" s="99">
        <v>6</v>
      </c>
      <c r="CR17" s="99">
        <v>3</v>
      </c>
      <c r="CS17" s="102">
        <v>35</v>
      </c>
      <c r="CT17" s="102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100">
        <v>0</v>
      </c>
      <c r="DB17" s="98">
        <v>0</v>
      </c>
      <c r="DC17" s="99">
        <v>881</v>
      </c>
      <c r="DD17" s="99">
        <v>2072</v>
      </c>
      <c r="DE17" s="99">
        <v>1078</v>
      </c>
      <c r="DF17" s="99">
        <v>864</v>
      </c>
      <c r="DG17" s="99">
        <v>869</v>
      </c>
      <c r="DH17" s="99">
        <v>678</v>
      </c>
      <c r="DI17" s="102">
        <v>6442</v>
      </c>
      <c r="DJ17" s="102">
        <v>0</v>
      </c>
      <c r="DK17" s="99">
        <v>56</v>
      </c>
      <c r="DL17" s="99">
        <v>258</v>
      </c>
      <c r="DM17" s="99">
        <v>199</v>
      </c>
      <c r="DN17" s="99">
        <v>229</v>
      </c>
      <c r="DO17" s="99">
        <v>301</v>
      </c>
      <c r="DP17" s="99">
        <v>292</v>
      </c>
      <c r="DQ17" s="102">
        <v>1335</v>
      </c>
      <c r="DR17" s="102">
        <v>0</v>
      </c>
      <c r="DS17" s="102">
        <v>0</v>
      </c>
      <c r="DT17" s="99">
        <v>19</v>
      </c>
      <c r="DU17" s="99">
        <v>31</v>
      </c>
      <c r="DV17" s="99">
        <v>24</v>
      </c>
      <c r="DW17" s="99">
        <v>28</v>
      </c>
      <c r="DX17" s="99">
        <v>3</v>
      </c>
      <c r="DY17" s="102">
        <v>105</v>
      </c>
      <c r="DZ17" s="102">
        <v>0</v>
      </c>
      <c r="EA17" s="99">
        <v>24</v>
      </c>
      <c r="EB17" s="99">
        <v>70</v>
      </c>
      <c r="EC17" s="99">
        <v>69</v>
      </c>
      <c r="ED17" s="99">
        <v>66</v>
      </c>
      <c r="EE17" s="99">
        <v>114</v>
      </c>
      <c r="EF17" s="99">
        <v>58</v>
      </c>
      <c r="EG17" s="102">
        <v>401</v>
      </c>
      <c r="EH17" s="102">
        <v>0</v>
      </c>
      <c r="EI17" s="99">
        <v>801</v>
      </c>
      <c r="EJ17" s="99">
        <v>1725</v>
      </c>
      <c r="EK17" s="99">
        <v>779</v>
      </c>
      <c r="EL17" s="99">
        <v>545</v>
      </c>
      <c r="EM17" s="99">
        <v>426</v>
      </c>
      <c r="EN17" s="99">
        <v>325</v>
      </c>
      <c r="EO17" s="100">
        <v>4601</v>
      </c>
      <c r="EP17" s="98">
        <v>0</v>
      </c>
      <c r="EQ17" s="99">
        <v>7</v>
      </c>
      <c r="ER17" s="99">
        <v>23</v>
      </c>
      <c r="ES17" s="99">
        <v>19</v>
      </c>
      <c r="ET17" s="99">
        <v>11</v>
      </c>
      <c r="EU17" s="99">
        <v>6</v>
      </c>
      <c r="EV17" s="99">
        <v>5</v>
      </c>
      <c r="EW17" s="100">
        <v>71</v>
      </c>
      <c r="EX17" s="98">
        <v>0</v>
      </c>
      <c r="EY17" s="99">
        <v>12</v>
      </c>
      <c r="EZ17" s="99">
        <v>21</v>
      </c>
      <c r="FA17" s="99">
        <v>13</v>
      </c>
      <c r="FB17" s="99">
        <v>9</v>
      </c>
      <c r="FC17" s="99">
        <v>7</v>
      </c>
      <c r="FD17" s="99">
        <v>3</v>
      </c>
      <c r="FE17" s="103">
        <v>65</v>
      </c>
      <c r="FF17" s="104">
        <v>0</v>
      </c>
      <c r="FG17" s="99">
        <v>0</v>
      </c>
      <c r="FH17" s="99">
        <v>87</v>
      </c>
      <c r="FI17" s="99">
        <v>136</v>
      </c>
      <c r="FJ17" s="99">
        <v>292</v>
      </c>
      <c r="FK17" s="99">
        <v>431</v>
      </c>
      <c r="FL17" s="99">
        <v>402</v>
      </c>
      <c r="FM17" s="102">
        <v>1348</v>
      </c>
      <c r="FN17" s="99">
        <v>0</v>
      </c>
      <c r="FO17" s="99">
        <v>0</v>
      </c>
      <c r="FP17" s="99">
        <v>54</v>
      </c>
      <c r="FQ17" s="99">
        <v>73</v>
      </c>
      <c r="FR17" s="99">
        <v>168</v>
      </c>
      <c r="FS17" s="99">
        <v>305</v>
      </c>
      <c r="FT17" s="99">
        <v>273</v>
      </c>
      <c r="FU17" s="102">
        <v>873</v>
      </c>
      <c r="FV17" s="102">
        <v>0</v>
      </c>
      <c r="FW17" s="102">
        <v>0</v>
      </c>
      <c r="FX17" s="99">
        <v>33</v>
      </c>
      <c r="FY17" s="99">
        <v>56</v>
      </c>
      <c r="FZ17" s="99">
        <v>102</v>
      </c>
      <c r="GA17" s="99">
        <v>85</v>
      </c>
      <c r="GB17" s="99">
        <v>28</v>
      </c>
      <c r="GC17" s="100">
        <v>304</v>
      </c>
      <c r="GD17" s="104">
        <v>0</v>
      </c>
      <c r="GE17" s="99">
        <v>0</v>
      </c>
      <c r="GF17" s="99">
        <v>0</v>
      </c>
      <c r="GG17" s="99">
        <v>7</v>
      </c>
      <c r="GH17" s="99">
        <v>22</v>
      </c>
      <c r="GI17" s="99">
        <v>41</v>
      </c>
      <c r="GJ17" s="99">
        <v>101</v>
      </c>
      <c r="GK17" s="103">
        <v>171</v>
      </c>
      <c r="GL17" s="104">
        <v>0</v>
      </c>
      <c r="GM17" s="99">
        <v>1912</v>
      </c>
      <c r="GN17" s="99">
        <v>5215</v>
      </c>
      <c r="GO17" s="99">
        <v>3037</v>
      </c>
      <c r="GP17" s="99">
        <v>2602</v>
      </c>
      <c r="GQ17" s="99">
        <v>2701</v>
      </c>
      <c r="GR17" s="99">
        <v>2319</v>
      </c>
      <c r="GS17" s="100">
        <v>17786</v>
      </c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</row>
    <row r="18" spans="1:213" s="96" customFormat="1" ht="18" customHeight="1">
      <c r="A18" s="105" t="s">
        <v>27</v>
      </c>
      <c r="B18" s="98"/>
      <c r="C18" s="99">
        <v>4391</v>
      </c>
      <c r="D18" s="99">
        <v>12590</v>
      </c>
      <c r="E18" s="99">
        <v>6120</v>
      </c>
      <c r="F18" s="99">
        <v>6324</v>
      </c>
      <c r="G18" s="99">
        <v>5431</v>
      </c>
      <c r="H18" s="99">
        <v>5386</v>
      </c>
      <c r="I18" s="100">
        <f t="shared" si="1"/>
        <v>40242</v>
      </c>
      <c r="J18" s="98">
        <v>0</v>
      </c>
      <c r="K18" s="99">
        <v>2265</v>
      </c>
      <c r="L18" s="99">
        <v>7042</v>
      </c>
      <c r="M18" s="99">
        <v>3529</v>
      </c>
      <c r="N18" s="99">
        <v>3534</v>
      </c>
      <c r="O18" s="99">
        <v>3140</v>
      </c>
      <c r="P18" s="99">
        <v>3273</v>
      </c>
      <c r="Q18" s="98">
        <v>22783</v>
      </c>
      <c r="R18" s="102">
        <v>0</v>
      </c>
      <c r="S18" s="99">
        <v>1522</v>
      </c>
      <c r="T18" s="99">
        <v>3104</v>
      </c>
      <c r="U18" s="99">
        <v>1120</v>
      </c>
      <c r="V18" s="99">
        <v>1050</v>
      </c>
      <c r="W18" s="99">
        <v>817</v>
      </c>
      <c r="X18" s="99">
        <v>822</v>
      </c>
      <c r="Y18" s="98">
        <v>8435</v>
      </c>
      <c r="Z18" s="102">
        <v>0</v>
      </c>
      <c r="AA18" s="99">
        <v>2</v>
      </c>
      <c r="AB18" s="99">
        <v>23</v>
      </c>
      <c r="AC18" s="99">
        <v>48</v>
      </c>
      <c r="AD18" s="99">
        <v>90</v>
      </c>
      <c r="AE18" s="99">
        <v>179</v>
      </c>
      <c r="AF18" s="99">
        <v>493</v>
      </c>
      <c r="AG18" s="98">
        <v>835</v>
      </c>
      <c r="AH18" s="102">
        <v>0</v>
      </c>
      <c r="AI18" s="99">
        <v>54</v>
      </c>
      <c r="AJ18" s="99">
        <v>257</v>
      </c>
      <c r="AK18" s="99">
        <v>201</v>
      </c>
      <c r="AL18" s="99">
        <v>251</v>
      </c>
      <c r="AM18" s="99">
        <v>303</v>
      </c>
      <c r="AN18" s="99">
        <v>501</v>
      </c>
      <c r="AO18" s="98">
        <v>1567</v>
      </c>
      <c r="AP18" s="102">
        <v>0</v>
      </c>
      <c r="AQ18" s="99">
        <v>5</v>
      </c>
      <c r="AR18" s="99">
        <v>16</v>
      </c>
      <c r="AS18" s="99">
        <v>24</v>
      </c>
      <c r="AT18" s="99">
        <v>23</v>
      </c>
      <c r="AU18" s="99">
        <v>23</v>
      </c>
      <c r="AV18" s="99">
        <v>30</v>
      </c>
      <c r="AW18" s="98">
        <v>121</v>
      </c>
      <c r="AX18" s="102">
        <v>0</v>
      </c>
      <c r="AY18" s="99">
        <v>363</v>
      </c>
      <c r="AZ18" s="99">
        <v>1672</v>
      </c>
      <c r="BA18" s="99">
        <v>943</v>
      </c>
      <c r="BB18" s="99">
        <v>915</v>
      </c>
      <c r="BC18" s="99">
        <v>654</v>
      </c>
      <c r="BD18" s="99">
        <v>359</v>
      </c>
      <c r="BE18" s="98">
        <v>4906</v>
      </c>
      <c r="BF18" s="102">
        <v>0</v>
      </c>
      <c r="BG18" s="99">
        <v>48</v>
      </c>
      <c r="BH18" s="99">
        <v>220</v>
      </c>
      <c r="BI18" s="99">
        <v>108</v>
      </c>
      <c r="BJ18" s="99">
        <v>113</v>
      </c>
      <c r="BK18" s="99">
        <v>86</v>
      </c>
      <c r="BL18" s="99">
        <v>29</v>
      </c>
      <c r="BM18" s="98">
        <v>604</v>
      </c>
      <c r="BN18" s="102">
        <v>0</v>
      </c>
      <c r="BO18" s="99">
        <v>271</v>
      </c>
      <c r="BP18" s="99">
        <v>1750</v>
      </c>
      <c r="BQ18" s="99">
        <v>1085</v>
      </c>
      <c r="BR18" s="99">
        <v>1092</v>
      </c>
      <c r="BS18" s="99">
        <v>1078</v>
      </c>
      <c r="BT18" s="99">
        <v>1039</v>
      </c>
      <c r="BU18" s="101">
        <v>6315</v>
      </c>
      <c r="BV18" s="98">
        <v>0</v>
      </c>
      <c r="BW18" s="99">
        <v>3</v>
      </c>
      <c r="BX18" s="99">
        <v>88</v>
      </c>
      <c r="BY18" s="99">
        <v>114</v>
      </c>
      <c r="BZ18" s="99">
        <v>183</v>
      </c>
      <c r="CA18" s="99">
        <v>190</v>
      </c>
      <c r="CB18" s="99">
        <v>125</v>
      </c>
      <c r="CC18" s="98">
        <v>703</v>
      </c>
      <c r="CD18" s="98">
        <v>0</v>
      </c>
      <c r="CE18" s="99">
        <v>3</v>
      </c>
      <c r="CF18" s="99">
        <v>87</v>
      </c>
      <c r="CG18" s="99">
        <v>111</v>
      </c>
      <c r="CH18" s="99">
        <v>175</v>
      </c>
      <c r="CI18" s="99">
        <v>176</v>
      </c>
      <c r="CJ18" s="99">
        <v>113</v>
      </c>
      <c r="CK18" s="102">
        <v>665</v>
      </c>
      <c r="CL18" s="102">
        <v>0</v>
      </c>
      <c r="CM18" s="99">
        <v>0</v>
      </c>
      <c r="CN18" s="99">
        <v>1</v>
      </c>
      <c r="CO18" s="99">
        <v>3</v>
      </c>
      <c r="CP18" s="99">
        <v>7</v>
      </c>
      <c r="CQ18" s="99">
        <v>10</v>
      </c>
      <c r="CR18" s="99">
        <v>7</v>
      </c>
      <c r="CS18" s="102">
        <v>28</v>
      </c>
      <c r="CT18" s="102">
        <v>0</v>
      </c>
      <c r="CU18" s="99">
        <v>0</v>
      </c>
      <c r="CV18" s="99">
        <v>0</v>
      </c>
      <c r="CW18" s="99">
        <v>0</v>
      </c>
      <c r="CX18" s="99">
        <v>1</v>
      </c>
      <c r="CY18" s="99">
        <v>4</v>
      </c>
      <c r="CZ18" s="99">
        <v>5</v>
      </c>
      <c r="DA18" s="100">
        <v>10</v>
      </c>
      <c r="DB18" s="98">
        <v>0</v>
      </c>
      <c r="DC18" s="99">
        <v>2093</v>
      </c>
      <c r="DD18" s="99">
        <v>5322</v>
      </c>
      <c r="DE18" s="99">
        <v>2407</v>
      </c>
      <c r="DF18" s="99">
        <v>2531</v>
      </c>
      <c r="DG18" s="99">
        <v>2045</v>
      </c>
      <c r="DH18" s="99">
        <v>1954</v>
      </c>
      <c r="DI18" s="102">
        <v>16352</v>
      </c>
      <c r="DJ18" s="102">
        <v>0</v>
      </c>
      <c r="DK18" s="99">
        <v>107</v>
      </c>
      <c r="DL18" s="99">
        <v>533</v>
      </c>
      <c r="DM18" s="99">
        <v>401</v>
      </c>
      <c r="DN18" s="99">
        <v>565</v>
      </c>
      <c r="DO18" s="99">
        <v>611</v>
      </c>
      <c r="DP18" s="99">
        <v>792</v>
      </c>
      <c r="DQ18" s="102">
        <v>3009</v>
      </c>
      <c r="DR18" s="102">
        <v>0</v>
      </c>
      <c r="DS18" s="102">
        <v>0</v>
      </c>
      <c r="DT18" s="99">
        <v>58</v>
      </c>
      <c r="DU18" s="99">
        <v>81</v>
      </c>
      <c r="DV18" s="99">
        <v>93</v>
      </c>
      <c r="DW18" s="99">
        <v>49</v>
      </c>
      <c r="DX18" s="99">
        <v>12</v>
      </c>
      <c r="DY18" s="102">
        <v>293</v>
      </c>
      <c r="DZ18" s="102">
        <v>0</v>
      </c>
      <c r="EA18" s="99">
        <v>39</v>
      </c>
      <c r="EB18" s="99">
        <v>189</v>
      </c>
      <c r="EC18" s="99">
        <v>123</v>
      </c>
      <c r="ED18" s="99">
        <v>234</v>
      </c>
      <c r="EE18" s="99">
        <v>185</v>
      </c>
      <c r="EF18" s="99">
        <v>125</v>
      </c>
      <c r="EG18" s="102">
        <v>895</v>
      </c>
      <c r="EH18" s="102">
        <v>0</v>
      </c>
      <c r="EI18" s="99">
        <v>1947</v>
      </c>
      <c r="EJ18" s="99">
        <v>4542</v>
      </c>
      <c r="EK18" s="99">
        <v>1802</v>
      </c>
      <c r="EL18" s="99">
        <v>1639</v>
      </c>
      <c r="EM18" s="99">
        <v>1200</v>
      </c>
      <c r="EN18" s="99">
        <v>1025</v>
      </c>
      <c r="EO18" s="100">
        <v>12155</v>
      </c>
      <c r="EP18" s="98">
        <v>0</v>
      </c>
      <c r="EQ18" s="99">
        <v>15</v>
      </c>
      <c r="ER18" s="99">
        <v>88</v>
      </c>
      <c r="ES18" s="99">
        <v>48</v>
      </c>
      <c r="ET18" s="99">
        <v>61</v>
      </c>
      <c r="EU18" s="99">
        <v>41</v>
      </c>
      <c r="EV18" s="99">
        <v>29</v>
      </c>
      <c r="EW18" s="100">
        <v>282</v>
      </c>
      <c r="EX18" s="98">
        <v>0</v>
      </c>
      <c r="EY18" s="99">
        <v>15</v>
      </c>
      <c r="EZ18" s="99">
        <v>50</v>
      </c>
      <c r="FA18" s="99">
        <v>22</v>
      </c>
      <c r="FB18" s="99">
        <v>15</v>
      </c>
      <c r="FC18" s="99">
        <v>15</v>
      </c>
      <c r="FD18" s="99">
        <v>5</v>
      </c>
      <c r="FE18" s="103">
        <v>122</v>
      </c>
      <c r="FF18" s="104">
        <v>0</v>
      </c>
      <c r="FG18" s="99">
        <v>0</v>
      </c>
      <c r="FH18" s="99">
        <v>174</v>
      </c>
      <c r="FI18" s="99">
        <v>279</v>
      </c>
      <c r="FJ18" s="99">
        <v>554</v>
      </c>
      <c r="FK18" s="99">
        <v>866</v>
      </c>
      <c r="FL18" s="99">
        <v>1009</v>
      </c>
      <c r="FM18" s="102">
        <v>2882</v>
      </c>
      <c r="FN18" s="99">
        <v>0</v>
      </c>
      <c r="FO18" s="99">
        <v>0</v>
      </c>
      <c r="FP18" s="99">
        <v>89</v>
      </c>
      <c r="FQ18" s="99">
        <v>123</v>
      </c>
      <c r="FR18" s="99">
        <v>324</v>
      </c>
      <c r="FS18" s="99">
        <v>546</v>
      </c>
      <c r="FT18" s="99">
        <v>599</v>
      </c>
      <c r="FU18" s="102">
        <v>1681</v>
      </c>
      <c r="FV18" s="102">
        <v>0</v>
      </c>
      <c r="FW18" s="102">
        <v>0</v>
      </c>
      <c r="FX18" s="99">
        <v>83</v>
      </c>
      <c r="FY18" s="99">
        <v>145</v>
      </c>
      <c r="FZ18" s="99">
        <v>192</v>
      </c>
      <c r="GA18" s="99">
        <v>182</v>
      </c>
      <c r="GB18" s="99">
        <v>75</v>
      </c>
      <c r="GC18" s="100">
        <v>677</v>
      </c>
      <c r="GD18" s="104">
        <v>0</v>
      </c>
      <c r="GE18" s="99">
        <v>0</v>
      </c>
      <c r="GF18" s="99">
        <v>2</v>
      </c>
      <c r="GG18" s="99">
        <v>11</v>
      </c>
      <c r="GH18" s="99">
        <v>38</v>
      </c>
      <c r="GI18" s="99">
        <v>138</v>
      </c>
      <c r="GJ18" s="99">
        <v>335</v>
      </c>
      <c r="GK18" s="103">
        <v>524</v>
      </c>
      <c r="GL18" s="104">
        <v>0</v>
      </c>
      <c r="GM18" s="99">
        <v>4391</v>
      </c>
      <c r="GN18" s="99">
        <v>12764</v>
      </c>
      <c r="GO18" s="99">
        <v>6399</v>
      </c>
      <c r="GP18" s="99">
        <v>6878</v>
      </c>
      <c r="GQ18" s="99">
        <v>6297</v>
      </c>
      <c r="GR18" s="99">
        <v>6395</v>
      </c>
      <c r="GS18" s="100">
        <v>43124</v>
      </c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</row>
    <row r="19" spans="1:213" s="96" customFormat="1" ht="18" customHeight="1">
      <c r="A19" s="105" t="s">
        <v>28</v>
      </c>
      <c r="B19" s="98"/>
      <c r="C19" s="99">
        <v>5006</v>
      </c>
      <c r="D19" s="99">
        <v>14986</v>
      </c>
      <c r="E19" s="99">
        <v>9171</v>
      </c>
      <c r="F19" s="99">
        <v>8265</v>
      </c>
      <c r="G19" s="99">
        <v>7409</v>
      </c>
      <c r="H19" s="99">
        <v>6500</v>
      </c>
      <c r="I19" s="100">
        <f t="shared" si="1"/>
        <v>51337</v>
      </c>
      <c r="J19" s="98">
        <v>0</v>
      </c>
      <c r="K19" s="99">
        <v>2568</v>
      </c>
      <c r="L19" s="99">
        <v>8323</v>
      </c>
      <c r="M19" s="99">
        <v>5382</v>
      </c>
      <c r="N19" s="99">
        <v>4907</v>
      </c>
      <c r="O19" s="99">
        <v>4390</v>
      </c>
      <c r="P19" s="99">
        <v>4033</v>
      </c>
      <c r="Q19" s="98">
        <v>29603</v>
      </c>
      <c r="R19" s="102">
        <v>0</v>
      </c>
      <c r="S19" s="99">
        <v>1942</v>
      </c>
      <c r="T19" s="99">
        <v>4230</v>
      </c>
      <c r="U19" s="99">
        <v>1979</v>
      </c>
      <c r="V19" s="99">
        <v>1520</v>
      </c>
      <c r="W19" s="99">
        <v>1338</v>
      </c>
      <c r="X19" s="99">
        <v>1137</v>
      </c>
      <c r="Y19" s="98">
        <v>12146</v>
      </c>
      <c r="Z19" s="102">
        <v>0</v>
      </c>
      <c r="AA19" s="99">
        <v>1</v>
      </c>
      <c r="AB19" s="99">
        <v>18</v>
      </c>
      <c r="AC19" s="99">
        <v>35</v>
      </c>
      <c r="AD19" s="99">
        <v>125</v>
      </c>
      <c r="AE19" s="99">
        <v>288</v>
      </c>
      <c r="AF19" s="99">
        <v>574</v>
      </c>
      <c r="AG19" s="98">
        <v>1041</v>
      </c>
      <c r="AH19" s="102">
        <v>0</v>
      </c>
      <c r="AI19" s="99">
        <v>43</v>
      </c>
      <c r="AJ19" s="99">
        <v>373</v>
      </c>
      <c r="AK19" s="99">
        <v>373</v>
      </c>
      <c r="AL19" s="99">
        <v>425</v>
      </c>
      <c r="AM19" s="99">
        <v>505</v>
      </c>
      <c r="AN19" s="99">
        <v>631</v>
      </c>
      <c r="AO19" s="98">
        <v>2350</v>
      </c>
      <c r="AP19" s="102">
        <v>0</v>
      </c>
      <c r="AQ19" s="99">
        <v>0</v>
      </c>
      <c r="AR19" s="99">
        <v>20</v>
      </c>
      <c r="AS19" s="99">
        <v>37</v>
      </c>
      <c r="AT19" s="99">
        <v>47</v>
      </c>
      <c r="AU19" s="99">
        <v>50</v>
      </c>
      <c r="AV19" s="99">
        <v>49</v>
      </c>
      <c r="AW19" s="98">
        <v>203</v>
      </c>
      <c r="AX19" s="102">
        <v>0</v>
      </c>
      <c r="AY19" s="99">
        <v>293</v>
      </c>
      <c r="AZ19" s="99">
        <v>1507</v>
      </c>
      <c r="BA19" s="99">
        <v>1110</v>
      </c>
      <c r="BB19" s="99">
        <v>1053</v>
      </c>
      <c r="BC19" s="99">
        <v>668</v>
      </c>
      <c r="BD19" s="99">
        <v>336</v>
      </c>
      <c r="BE19" s="98">
        <v>4967</v>
      </c>
      <c r="BF19" s="102">
        <v>0</v>
      </c>
      <c r="BG19" s="99">
        <v>33</v>
      </c>
      <c r="BH19" s="99">
        <v>270</v>
      </c>
      <c r="BI19" s="99">
        <v>236</v>
      </c>
      <c r="BJ19" s="99">
        <v>230</v>
      </c>
      <c r="BK19" s="99">
        <v>147</v>
      </c>
      <c r="BL19" s="99">
        <v>64</v>
      </c>
      <c r="BM19" s="98">
        <v>980</v>
      </c>
      <c r="BN19" s="102">
        <v>0</v>
      </c>
      <c r="BO19" s="99">
        <v>256</v>
      </c>
      <c r="BP19" s="99">
        <v>1905</v>
      </c>
      <c r="BQ19" s="99">
        <v>1612</v>
      </c>
      <c r="BR19" s="99">
        <v>1507</v>
      </c>
      <c r="BS19" s="99">
        <v>1394</v>
      </c>
      <c r="BT19" s="99">
        <v>1242</v>
      </c>
      <c r="BU19" s="101">
        <v>7916</v>
      </c>
      <c r="BV19" s="98">
        <v>0</v>
      </c>
      <c r="BW19" s="99">
        <v>5</v>
      </c>
      <c r="BX19" s="99">
        <v>65</v>
      </c>
      <c r="BY19" s="99">
        <v>132</v>
      </c>
      <c r="BZ19" s="99">
        <v>242</v>
      </c>
      <c r="CA19" s="99">
        <v>244</v>
      </c>
      <c r="CB19" s="99">
        <v>156</v>
      </c>
      <c r="CC19" s="98">
        <v>844</v>
      </c>
      <c r="CD19" s="98">
        <v>0</v>
      </c>
      <c r="CE19" s="99">
        <v>4</v>
      </c>
      <c r="CF19" s="99">
        <v>61</v>
      </c>
      <c r="CG19" s="99">
        <v>112</v>
      </c>
      <c r="CH19" s="99">
        <v>214</v>
      </c>
      <c r="CI19" s="99">
        <v>222</v>
      </c>
      <c r="CJ19" s="99">
        <v>144</v>
      </c>
      <c r="CK19" s="102">
        <v>757</v>
      </c>
      <c r="CL19" s="102">
        <v>0</v>
      </c>
      <c r="CM19" s="99">
        <v>1</v>
      </c>
      <c r="CN19" s="99">
        <v>4</v>
      </c>
      <c r="CO19" s="99">
        <v>20</v>
      </c>
      <c r="CP19" s="99">
        <v>28</v>
      </c>
      <c r="CQ19" s="99">
        <v>22</v>
      </c>
      <c r="CR19" s="99">
        <v>11</v>
      </c>
      <c r="CS19" s="102">
        <v>86</v>
      </c>
      <c r="CT19" s="102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1</v>
      </c>
      <c r="DA19" s="100">
        <v>1</v>
      </c>
      <c r="DB19" s="98">
        <v>0</v>
      </c>
      <c r="DC19" s="99">
        <v>2387</v>
      </c>
      <c r="DD19" s="99">
        <v>6467</v>
      </c>
      <c r="DE19" s="99">
        <v>3576</v>
      </c>
      <c r="DF19" s="99">
        <v>3050</v>
      </c>
      <c r="DG19" s="99">
        <v>2715</v>
      </c>
      <c r="DH19" s="99">
        <v>2292</v>
      </c>
      <c r="DI19" s="102">
        <v>20487</v>
      </c>
      <c r="DJ19" s="102">
        <v>0</v>
      </c>
      <c r="DK19" s="99">
        <v>77</v>
      </c>
      <c r="DL19" s="99">
        <v>608</v>
      </c>
      <c r="DM19" s="99">
        <v>580</v>
      </c>
      <c r="DN19" s="99">
        <v>643</v>
      </c>
      <c r="DO19" s="99">
        <v>824</v>
      </c>
      <c r="DP19" s="99">
        <v>969</v>
      </c>
      <c r="DQ19" s="102">
        <v>3701</v>
      </c>
      <c r="DR19" s="102">
        <v>0</v>
      </c>
      <c r="DS19" s="102">
        <v>0</v>
      </c>
      <c r="DT19" s="99">
        <v>40</v>
      </c>
      <c r="DU19" s="99">
        <v>67</v>
      </c>
      <c r="DV19" s="99">
        <v>101</v>
      </c>
      <c r="DW19" s="99">
        <v>56</v>
      </c>
      <c r="DX19" s="99">
        <v>11</v>
      </c>
      <c r="DY19" s="102">
        <v>275</v>
      </c>
      <c r="DZ19" s="102">
        <v>0</v>
      </c>
      <c r="EA19" s="99">
        <v>82</v>
      </c>
      <c r="EB19" s="99">
        <v>336</v>
      </c>
      <c r="EC19" s="99">
        <v>203</v>
      </c>
      <c r="ED19" s="99">
        <v>255</v>
      </c>
      <c r="EE19" s="99">
        <v>302</v>
      </c>
      <c r="EF19" s="99">
        <v>198</v>
      </c>
      <c r="EG19" s="102">
        <v>1376</v>
      </c>
      <c r="EH19" s="102">
        <v>0</v>
      </c>
      <c r="EI19" s="99">
        <v>2228</v>
      </c>
      <c r="EJ19" s="99">
        <v>5483</v>
      </c>
      <c r="EK19" s="99">
        <v>2726</v>
      </c>
      <c r="EL19" s="99">
        <v>2051</v>
      </c>
      <c r="EM19" s="99">
        <v>1533</v>
      </c>
      <c r="EN19" s="99">
        <v>1114</v>
      </c>
      <c r="EO19" s="100">
        <v>15135</v>
      </c>
      <c r="EP19" s="98">
        <v>0</v>
      </c>
      <c r="EQ19" s="99">
        <v>11</v>
      </c>
      <c r="ER19" s="99">
        <v>65</v>
      </c>
      <c r="ES19" s="99">
        <v>54</v>
      </c>
      <c r="ET19" s="99">
        <v>42</v>
      </c>
      <c r="EU19" s="99">
        <v>41</v>
      </c>
      <c r="EV19" s="99">
        <v>9</v>
      </c>
      <c r="EW19" s="100">
        <v>222</v>
      </c>
      <c r="EX19" s="98">
        <v>0</v>
      </c>
      <c r="EY19" s="99">
        <v>35</v>
      </c>
      <c r="EZ19" s="99">
        <v>66</v>
      </c>
      <c r="FA19" s="99">
        <v>27</v>
      </c>
      <c r="FB19" s="99">
        <v>24</v>
      </c>
      <c r="FC19" s="99">
        <v>19</v>
      </c>
      <c r="FD19" s="99">
        <v>10</v>
      </c>
      <c r="FE19" s="103">
        <v>181</v>
      </c>
      <c r="FF19" s="104">
        <v>0</v>
      </c>
      <c r="FG19" s="99">
        <v>0</v>
      </c>
      <c r="FH19" s="99">
        <v>173</v>
      </c>
      <c r="FI19" s="99">
        <v>313</v>
      </c>
      <c r="FJ19" s="99">
        <v>644</v>
      </c>
      <c r="FK19" s="99">
        <v>1028</v>
      </c>
      <c r="FL19" s="99">
        <v>1200</v>
      </c>
      <c r="FM19" s="102">
        <v>3358</v>
      </c>
      <c r="FN19" s="99">
        <v>0</v>
      </c>
      <c r="FO19" s="99">
        <v>0</v>
      </c>
      <c r="FP19" s="99">
        <v>75</v>
      </c>
      <c r="FQ19" s="99">
        <v>143</v>
      </c>
      <c r="FR19" s="99">
        <v>331</v>
      </c>
      <c r="FS19" s="99">
        <v>612</v>
      </c>
      <c r="FT19" s="99">
        <v>647</v>
      </c>
      <c r="FU19" s="102">
        <v>1808</v>
      </c>
      <c r="FV19" s="102">
        <v>0</v>
      </c>
      <c r="FW19" s="102">
        <v>0</v>
      </c>
      <c r="FX19" s="99">
        <v>94</v>
      </c>
      <c r="FY19" s="99">
        <v>155</v>
      </c>
      <c r="FZ19" s="99">
        <v>249</v>
      </c>
      <c r="GA19" s="99">
        <v>263</v>
      </c>
      <c r="GB19" s="99">
        <v>138</v>
      </c>
      <c r="GC19" s="100">
        <v>899</v>
      </c>
      <c r="GD19" s="104">
        <v>0</v>
      </c>
      <c r="GE19" s="99">
        <v>0</v>
      </c>
      <c r="GF19" s="99">
        <v>4</v>
      </c>
      <c r="GG19" s="99">
        <v>15</v>
      </c>
      <c r="GH19" s="99">
        <v>64</v>
      </c>
      <c r="GI19" s="99">
        <v>153</v>
      </c>
      <c r="GJ19" s="99">
        <v>415</v>
      </c>
      <c r="GK19" s="103">
        <v>651</v>
      </c>
      <c r="GL19" s="104">
        <v>0</v>
      </c>
      <c r="GM19" s="99">
        <v>5006</v>
      </c>
      <c r="GN19" s="99">
        <v>15159</v>
      </c>
      <c r="GO19" s="99">
        <v>9484</v>
      </c>
      <c r="GP19" s="99">
        <v>8909</v>
      </c>
      <c r="GQ19" s="99">
        <v>8437</v>
      </c>
      <c r="GR19" s="99">
        <v>7700</v>
      </c>
      <c r="GS19" s="100">
        <v>54695</v>
      </c>
      <c r="GU19" s="106"/>
      <c r="GV19" s="107"/>
      <c r="GW19" s="107"/>
      <c r="GX19" s="107"/>
      <c r="GY19" s="107"/>
      <c r="GZ19" s="107"/>
      <c r="HA19" s="107"/>
      <c r="HB19" s="107"/>
      <c r="HC19" s="106"/>
      <c r="HD19" s="106"/>
      <c r="HE19" s="106"/>
    </row>
    <row r="20" spans="1:210" s="96" customFormat="1" ht="18" customHeight="1">
      <c r="A20" s="105" t="s">
        <v>29</v>
      </c>
      <c r="B20" s="98"/>
      <c r="C20" s="99">
        <v>1923</v>
      </c>
      <c r="D20" s="99">
        <v>4468</v>
      </c>
      <c r="E20" s="99">
        <v>2053</v>
      </c>
      <c r="F20" s="99">
        <v>1793</v>
      </c>
      <c r="G20" s="99">
        <v>1630</v>
      </c>
      <c r="H20" s="99">
        <v>1517</v>
      </c>
      <c r="I20" s="100">
        <f t="shared" si="1"/>
        <v>13384</v>
      </c>
      <c r="J20" s="98">
        <v>0</v>
      </c>
      <c r="K20" s="99">
        <v>996</v>
      </c>
      <c r="L20" s="99">
        <v>2528</v>
      </c>
      <c r="M20" s="99">
        <v>1216</v>
      </c>
      <c r="N20" s="99">
        <v>1042</v>
      </c>
      <c r="O20" s="99">
        <v>1007</v>
      </c>
      <c r="P20" s="99">
        <v>936</v>
      </c>
      <c r="Q20" s="98">
        <v>7725</v>
      </c>
      <c r="R20" s="102">
        <v>0</v>
      </c>
      <c r="S20" s="99">
        <v>706</v>
      </c>
      <c r="T20" s="99">
        <v>1221</v>
      </c>
      <c r="U20" s="99">
        <v>443</v>
      </c>
      <c r="V20" s="99">
        <v>354</v>
      </c>
      <c r="W20" s="99">
        <v>314</v>
      </c>
      <c r="X20" s="99">
        <v>279</v>
      </c>
      <c r="Y20" s="98">
        <v>3317</v>
      </c>
      <c r="Z20" s="102">
        <v>0</v>
      </c>
      <c r="AA20" s="99">
        <v>0</v>
      </c>
      <c r="AB20" s="99">
        <v>11</v>
      </c>
      <c r="AC20" s="99">
        <v>15</v>
      </c>
      <c r="AD20" s="99">
        <v>34</v>
      </c>
      <c r="AE20" s="99">
        <v>68</v>
      </c>
      <c r="AF20" s="99">
        <v>130</v>
      </c>
      <c r="AG20" s="98">
        <v>258</v>
      </c>
      <c r="AH20" s="102">
        <v>0</v>
      </c>
      <c r="AI20" s="99">
        <v>15</v>
      </c>
      <c r="AJ20" s="99">
        <v>144</v>
      </c>
      <c r="AK20" s="99">
        <v>103</v>
      </c>
      <c r="AL20" s="99">
        <v>112</v>
      </c>
      <c r="AM20" s="99">
        <v>130</v>
      </c>
      <c r="AN20" s="99">
        <v>139</v>
      </c>
      <c r="AO20" s="98">
        <v>643</v>
      </c>
      <c r="AP20" s="102">
        <v>0</v>
      </c>
      <c r="AQ20" s="99">
        <v>1</v>
      </c>
      <c r="AR20" s="99">
        <v>11</v>
      </c>
      <c r="AS20" s="99">
        <v>17</v>
      </c>
      <c r="AT20" s="99">
        <v>18</v>
      </c>
      <c r="AU20" s="99">
        <v>24</v>
      </c>
      <c r="AV20" s="99">
        <v>18</v>
      </c>
      <c r="AW20" s="98">
        <v>89</v>
      </c>
      <c r="AX20" s="102">
        <v>0</v>
      </c>
      <c r="AY20" s="99">
        <v>138</v>
      </c>
      <c r="AZ20" s="99">
        <v>436</v>
      </c>
      <c r="BA20" s="99">
        <v>211</v>
      </c>
      <c r="BB20" s="99">
        <v>172</v>
      </c>
      <c r="BC20" s="99">
        <v>125</v>
      </c>
      <c r="BD20" s="99">
        <v>60</v>
      </c>
      <c r="BE20" s="98">
        <v>1142</v>
      </c>
      <c r="BF20" s="102">
        <v>0</v>
      </c>
      <c r="BG20" s="99">
        <v>9</v>
      </c>
      <c r="BH20" s="99">
        <v>57</v>
      </c>
      <c r="BI20" s="99">
        <v>34</v>
      </c>
      <c r="BJ20" s="99">
        <v>20</v>
      </c>
      <c r="BK20" s="99">
        <v>20</v>
      </c>
      <c r="BL20" s="99">
        <v>14</v>
      </c>
      <c r="BM20" s="98">
        <v>154</v>
      </c>
      <c r="BN20" s="102">
        <v>0</v>
      </c>
      <c r="BO20" s="99">
        <v>127</v>
      </c>
      <c r="BP20" s="99">
        <v>648</v>
      </c>
      <c r="BQ20" s="99">
        <v>393</v>
      </c>
      <c r="BR20" s="99">
        <v>332</v>
      </c>
      <c r="BS20" s="99">
        <v>326</v>
      </c>
      <c r="BT20" s="99">
        <v>296</v>
      </c>
      <c r="BU20" s="101">
        <v>2122</v>
      </c>
      <c r="BV20" s="98">
        <v>0</v>
      </c>
      <c r="BW20" s="99">
        <v>3</v>
      </c>
      <c r="BX20" s="99">
        <v>56</v>
      </c>
      <c r="BY20" s="99">
        <v>58</v>
      </c>
      <c r="BZ20" s="99">
        <v>82</v>
      </c>
      <c r="CA20" s="99">
        <v>73</v>
      </c>
      <c r="CB20" s="99">
        <v>62</v>
      </c>
      <c r="CC20" s="98">
        <v>334</v>
      </c>
      <c r="CD20" s="98">
        <v>0</v>
      </c>
      <c r="CE20" s="99">
        <v>3</v>
      </c>
      <c r="CF20" s="99">
        <v>51</v>
      </c>
      <c r="CG20" s="99">
        <v>54</v>
      </c>
      <c r="CH20" s="99">
        <v>77</v>
      </c>
      <c r="CI20" s="99">
        <v>69</v>
      </c>
      <c r="CJ20" s="99">
        <v>61</v>
      </c>
      <c r="CK20" s="102">
        <v>315</v>
      </c>
      <c r="CL20" s="102">
        <v>0</v>
      </c>
      <c r="CM20" s="99">
        <v>0</v>
      </c>
      <c r="CN20" s="99">
        <v>5</v>
      </c>
      <c r="CO20" s="99">
        <v>4</v>
      </c>
      <c r="CP20" s="99">
        <v>4</v>
      </c>
      <c r="CQ20" s="99">
        <v>4</v>
      </c>
      <c r="CR20" s="99">
        <v>1</v>
      </c>
      <c r="CS20" s="102">
        <v>18</v>
      </c>
      <c r="CT20" s="102">
        <v>0</v>
      </c>
      <c r="CU20" s="99">
        <v>0</v>
      </c>
      <c r="CV20" s="99">
        <v>0</v>
      </c>
      <c r="CW20" s="99">
        <v>0</v>
      </c>
      <c r="CX20" s="99">
        <v>1</v>
      </c>
      <c r="CY20" s="99">
        <v>0</v>
      </c>
      <c r="CZ20" s="99">
        <v>0</v>
      </c>
      <c r="DA20" s="100">
        <v>1</v>
      </c>
      <c r="DB20" s="98">
        <v>0</v>
      </c>
      <c r="DC20" s="99">
        <v>909</v>
      </c>
      <c r="DD20" s="99">
        <v>1835</v>
      </c>
      <c r="DE20" s="99">
        <v>763</v>
      </c>
      <c r="DF20" s="99">
        <v>651</v>
      </c>
      <c r="DG20" s="99">
        <v>542</v>
      </c>
      <c r="DH20" s="99">
        <v>517</v>
      </c>
      <c r="DI20" s="102">
        <v>5217</v>
      </c>
      <c r="DJ20" s="102">
        <v>0</v>
      </c>
      <c r="DK20" s="99">
        <v>30</v>
      </c>
      <c r="DL20" s="99">
        <v>163</v>
      </c>
      <c r="DM20" s="99">
        <v>132</v>
      </c>
      <c r="DN20" s="99">
        <v>155</v>
      </c>
      <c r="DO20" s="99">
        <v>165</v>
      </c>
      <c r="DP20" s="99">
        <v>202</v>
      </c>
      <c r="DQ20" s="102">
        <v>847</v>
      </c>
      <c r="DR20" s="102">
        <v>0</v>
      </c>
      <c r="DS20" s="102">
        <v>0</v>
      </c>
      <c r="DT20" s="99">
        <v>18</v>
      </c>
      <c r="DU20" s="99">
        <v>24</v>
      </c>
      <c r="DV20" s="99">
        <v>19</v>
      </c>
      <c r="DW20" s="99">
        <v>12</v>
      </c>
      <c r="DX20" s="99">
        <v>1</v>
      </c>
      <c r="DY20" s="102">
        <v>74</v>
      </c>
      <c r="DZ20" s="102">
        <v>0</v>
      </c>
      <c r="EA20" s="99">
        <v>26</v>
      </c>
      <c r="EB20" s="99">
        <v>66</v>
      </c>
      <c r="EC20" s="99">
        <v>45</v>
      </c>
      <c r="ED20" s="99">
        <v>64</v>
      </c>
      <c r="EE20" s="99">
        <v>40</v>
      </c>
      <c r="EF20" s="99">
        <v>36</v>
      </c>
      <c r="EG20" s="102">
        <v>277</v>
      </c>
      <c r="EH20" s="102">
        <v>0</v>
      </c>
      <c r="EI20" s="99">
        <v>853</v>
      </c>
      <c r="EJ20" s="99">
        <v>1588</v>
      </c>
      <c r="EK20" s="99">
        <v>562</v>
      </c>
      <c r="EL20" s="99">
        <v>413</v>
      </c>
      <c r="EM20" s="99">
        <v>325</v>
      </c>
      <c r="EN20" s="99">
        <v>278</v>
      </c>
      <c r="EO20" s="100">
        <v>4019</v>
      </c>
      <c r="EP20" s="98">
        <v>0</v>
      </c>
      <c r="EQ20" s="99">
        <v>5</v>
      </c>
      <c r="ER20" s="99">
        <v>25</v>
      </c>
      <c r="ES20" s="99">
        <v>8</v>
      </c>
      <c r="ET20" s="99">
        <v>11</v>
      </c>
      <c r="EU20" s="99">
        <v>5</v>
      </c>
      <c r="EV20" s="99">
        <v>2</v>
      </c>
      <c r="EW20" s="100">
        <v>56</v>
      </c>
      <c r="EX20" s="98">
        <v>0</v>
      </c>
      <c r="EY20" s="99">
        <v>10</v>
      </c>
      <c r="EZ20" s="99">
        <v>24</v>
      </c>
      <c r="FA20" s="99">
        <v>8</v>
      </c>
      <c r="FB20" s="99">
        <v>7</v>
      </c>
      <c r="FC20" s="99">
        <v>3</v>
      </c>
      <c r="FD20" s="99">
        <v>0</v>
      </c>
      <c r="FE20" s="103">
        <v>52</v>
      </c>
      <c r="FF20" s="104">
        <v>0</v>
      </c>
      <c r="FG20" s="99">
        <v>0</v>
      </c>
      <c r="FH20" s="99">
        <v>70</v>
      </c>
      <c r="FI20" s="99">
        <v>93</v>
      </c>
      <c r="FJ20" s="99">
        <v>196</v>
      </c>
      <c r="FK20" s="99">
        <v>318</v>
      </c>
      <c r="FL20" s="99">
        <v>297</v>
      </c>
      <c r="FM20" s="102">
        <v>974</v>
      </c>
      <c r="FN20" s="99">
        <v>0</v>
      </c>
      <c r="FO20" s="99">
        <v>0</v>
      </c>
      <c r="FP20" s="99">
        <v>32</v>
      </c>
      <c r="FQ20" s="99">
        <v>39</v>
      </c>
      <c r="FR20" s="99">
        <v>102</v>
      </c>
      <c r="FS20" s="99">
        <v>202</v>
      </c>
      <c r="FT20" s="99">
        <v>183</v>
      </c>
      <c r="FU20" s="102">
        <v>558</v>
      </c>
      <c r="FV20" s="102">
        <v>0</v>
      </c>
      <c r="FW20" s="102">
        <v>0</v>
      </c>
      <c r="FX20" s="99">
        <v>35</v>
      </c>
      <c r="FY20" s="99">
        <v>46</v>
      </c>
      <c r="FZ20" s="99">
        <v>76</v>
      </c>
      <c r="GA20" s="99">
        <v>68</v>
      </c>
      <c r="GB20" s="99">
        <v>28</v>
      </c>
      <c r="GC20" s="100">
        <v>253</v>
      </c>
      <c r="GD20" s="104">
        <v>0</v>
      </c>
      <c r="GE20" s="99">
        <v>0</v>
      </c>
      <c r="GF20" s="99">
        <v>3</v>
      </c>
      <c r="GG20" s="99">
        <v>8</v>
      </c>
      <c r="GH20" s="99">
        <v>18</v>
      </c>
      <c r="GI20" s="99">
        <v>48</v>
      </c>
      <c r="GJ20" s="99">
        <v>86</v>
      </c>
      <c r="GK20" s="103">
        <v>163</v>
      </c>
      <c r="GL20" s="104">
        <v>0</v>
      </c>
      <c r="GM20" s="99">
        <v>1923</v>
      </c>
      <c r="GN20" s="99">
        <v>4538</v>
      </c>
      <c r="GO20" s="99">
        <v>2146</v>
      </c>
      <c r="GP20" s="99">
        <v>1989</v>
      </c>
      <c r="GQ20" s="99">
        <v>1948</v>
      </c>
      <c r="GR20" s="99">
        <v>1814</v>
      </c>
      <c r="GS20" s="100">
        <v>14358</v>
      </c>
      <c r="GU20" s="67"/>
      <c r="GV20" s="67"/>
      <c r="GW20" s="67"/>
      <c r="GX20" s="67"/>
      <c r="GY20" s="67"/>
      <c r="GZ20" s="67"/>
      <c r="HA20" s="67"/>
      <c r="HB20" s="67"/>
    </row>
    <row r="21" spans="1:210" s="96" customFormat="1" ht="18" customHeight="1">
      <c r="A21" s="105" t="s">
        <v>30</v>
      </c>
      <c r="B21" s="98"/>
      <c r="C21" s="99">
        <v>1840</v>
      </c>
      <c r="D21" s="99">
        <v>6350</v>
      </c>
      <c r="E21" s="99">
        <v>4212</v>
      </c>
      <c r="F21" s="99">
        <v>3089</v>
      </c>
      <c r="G21" s="99">
        <v>2604</v>
      </c>
      <c r="H21" s="99">
        <v>2151</v>
      </c>
      <c r="I21" s="100">
        <f t="shared" si="1"/>
        <v>20246</v>
      </c>
      <c r="J21" s="98">
        <v>0</v>
      </c>
      <c r="K21" s="99">
        <v>959</v>
      </c>
      <c r="L21" s="99">
        <v>3675</v>
      </c>
      <c r="M21" s="99">
        <v>2514</v>
      </c>
      <c r="N21" s="99">
        <v>1874</v>
      </c>
      <c r="O21" s="99">
        <v>1582</v>
      </c>
      <c r="P21" s="99">
        <v>1383</v>
      </c>
      <c r="Q21" s="98">
        <v>11987</v>
      </c>
      <c r="R21" s="102">
        <v>0</v>
      </c>
      <c r="S21" s="99">
        <v>702</v>
      </c>
      <c r="T21" s="99">
        <v>1930</v>
      </c>
      <c r="U21" s="99">
        <v>1001</v>
      </c>
      <c r="V21" s="99">
        <v>601</v>
      </c>
      <c r="W21" s="99">
        <v>502</v>
      </c>
      <c r="X21" s="99">
        <v>421</v>
      </c>
      <c r="Y21" s="98">
        <v>5157</v>
      </c>
      <c r="Z21" s="102">
        <v>0</v>
      </c>
      <c r="AA21" s="99">
        <v>0</v>
      </c>
      <c r="AB21" s="99">
        <v>8</v>
      </c>
      <c r="AC21" s="99">
        <v>16</v>
      </c>
      <c r="AD21" s="99">
        <v>44</v>
      </c>
      <c r="AE21" s="99">
        <v>75</v>
      </c>
      <c r="AF21" s="99">
        <v>172</v>
      </c>
      <c r="AG21" s="98">
        <v>315</v>
      </c>
      <c r="AH21" s="102">
        <v>0</v>
      </c>
      <c r="AI21" s="99">
        <v>17</v>
      </c>
      <c r="AJ21" s="99">
        <v>152</v>
      </c>
      <c r="AK21" s="99">
        <v>162</v>
      </c>
      <c r="AL21" s="99">
        <v>187</v>
      </c>
      <c r="AM21" s="99">
        <v>159</v>
      </c>
      <c r="AN21" s="99">
        <v>201</v>
      </c>
      <c r="AO21" s="98">
        <v>878</v>
      </c>
      <c r="AP21" s="102">
        <v>0</v>
      </c>
      <c r="AQ21" s="99">
        <v>1</v>
      </c>
      <c r="AR21" s="99">
        <v>13</v>
      </c>
      <c r="AS21" s="99">
        <v>6</v>
      </c>
      <c r="AT21" s="99">
        <v>9</v>
      </c>
      <c r="AU21" s="99">
        <v>17</v>
      </c>
      <c r="AV21" s="99">
        <v>17</v>
      </c>
      <c r="AW21" s="98">
        <v>63</v>
      </c>
      <c r="AX21" s="102">
        <v>0</v>
      </c>
      <c r="AY21" s="99">
        <v>63</v>
      </c>
      <c r="AZ21" s="99">
        <v>540</v>
      </c>
      <c r="BA21" s="99">
        <v>503</v>
      </c>
      <c r="BB21" s="99">
        <v>389</v>
      </c>
      <c r="BC21" s="99">
        <v>276</v>
      </c>
      <c r="BD21" s="99">
        <v>120</v>
      </c>
      <c r="BE21" s="98">
        <v>1891</v>
      </c>
      <c r="BF21" s="102">
        <v>0</v>
      </c>
      <c r="BG21" s="99">
        <v>4</v>
      </c>
      <c r="BH21" s="99">
        <v>56</v>
      </c>
      <c r="BI21" s="99">
        <v>46</v>
      </c>
      <c r="BJ21" s="99">
        <v>37</v>
      </c>
      <c r="BK21" s="99">
        <v>35</v>
      </c>
      <c r="BL21" s="99">
        <v>12</v>
      </c>
      <c r="BM21" s="98">
        <v>190</v>
      </c>
      <c r="BN21" s="102">
        <v>0</v>
      </c>
      <c r="BO21" s="99">
        <v>172</v>
      </c>
      <c r="BP21" s="99">
        <v>976</v>
      </c>
      <c r="BQ21" s="99">
        <v>780</v>
      </c>
      <c r="BR21" s="99">
        <v>607</v>
      </c>
      <c r="BS21" s="99">
        <v>518</v>
      </c>
      <c r="BT21" s="99">
        <v>440</v>
      </c>
      <c r="BU21" s="101">
        <v>3493</v>
      </c>
      <c r="BV21" s="98">
        <v>0</v>
      </c>
      <c r="BW21" s="99">
        <v>0</v>
      </c>
      <c r="BX21" s="99">
        <v>27</v>
      </c>
      <c r="BY21" s="99">
        <v>67</v>
      </c>
      <c r="BZ21" s="99">
        <v>82</v>
      </c>
      <c r="CA21" s="99">
        <v>87</v>
      </c>
      <c r="CB21" s="99">
        <v>42</v>
      </c>
      <c r="CC21" s="98">
        <v>305</v>
      </c>
      <c r="CD21" s="98">
        <v>0</v>
      </c>
      <c r="CE21" s="99">
        <v>0</v>
      </c>
      <c r="CF21" s="99">
        <v>20</v>
      </c>
      <c r="CG21" s="99">
        <v>60</v>
      </c>
      <c r="CH21" s="99">
        <v>67</v>
      </c>
      <c r="CI21" s="99">
        <v>68</v>
      </c>
      <c r="CJ21" s="99">
        <v>36</v>
      </c>
      <c r="CK21" s="102">
        <v>251</v>
      </c>
      <c r="CL21" s="102">
        <v>0</v>
      </c>
      <c r="CM21" s="99">
        <v>0</v>
      </c>
      <c r="CN21" s="99">
        <v>7</v>
      </c>
      <c r="CO21" s="99">
        <v>7</v>
      </c>
      <c r="CP21" s="99">
        <v>15</v>
      </c>
      <c r="CQ21" s="99">
        <v>19</v>
      </c>
      <c r="CR21" s="99">
        <v>5</v>
      </c>
      <c r="CS21" s="102">
        <v>53</v>
      </c>
      <c r="CT21" s="102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1</v>
      </c>
      <c r="DA21" s="100">
        <v>1</v>
      </c>
      <c r="DB21" s="98">
        <v>0</v>
      </c>
      <c r="DC21" s="99">
        <v>861</v>
      </c>
      <c r="DD21" s="99">
        <v>2594</v>
      </c>
      <c r="DE21" s="99">
        <v>1600</v>
      </c>
      <c r="DF21" s="99">
        <v>1095</v>
      </c>
      <c r="DG21" s="99">
        <v>914</v>
      </c>
      <c r="DH21" s="99">
        <v>717</v>
      </c>
      <c r="DI21" s="102">
        <v>7781</v>
      </c>
      <c r="DJ21" s="102">
        <v>0</v>
      </c>
      <c r="DK21" s="99">
        <v>27</v>
      </c>
      <c r="DL21" s="99">
        <v>196</v>
      </c>
      <c r="DM21" s="99">
        <v>224</v>
      </c>
      <c r="DN21" s="99">
        <v>220</v>
      </c>
      <c r="DO21" s="99">
        <v>241</v>
      </c>
      <c r="DP21" s="99">
        <v>282</v>
      </c>
      <c r="DQ21" s="102">
        <v>1190</v>
      </c>
      <c r="DR21" s="102">
        <v>0</v>
      </c>
      <c r="DS21" s="102">
        <v>0</v>
      </c>
      <c r="DT21" s="99">
        <v>14</v>
      </c>
      <c r="DU21" s="99">
        <v>36</v>
      </c>
      <c r="DV21" s="99">
        <v>36</v>
      </c>
      <c r="DW21" s="99">
        <v>20</v>
      </c>
      <c r="DX21" s="99">
        <v>5</v>
      </c>
      <c r="DY21" s="102">
        <v>111</v>
      </c>
      <c r="DZ21" s="102">
        <v>0</v>
      </c>
      <c r="EA21" s="99">
        <v>13</v>
      </c>
      <c r="EB21" s="99">
        <v>59</v>
      </c>
      <c r="EC21" s="99">
        <v>64</v>
      </c>
      <c r="ED21" s="99">
        <v>72</v>
      </c>
      <c r="EE21" s="99">
        <v>102</v>
      </c>
      <c r="EF21" s="99">
        <v>42</v>
      </c>
      <c r="EG21" s="102">
        <v>352</v>
      </c>
      <c r="EH21" s="102">
        <v>0</v>
      </c>
      <c r="EI21" s="99">
        <v>821</v>
      </c>
      <c r="EJ21" s="99">
        <v>2325</v>
      </c>
      <c r="EK21" s="99">
        <v>1276</v>
      </c>
      <c r="EL21" s="99">
        <v>767</v>
      </c>
      <c r="EM21" s="99">
        <v>551</v>
      </c>
      <c r="EN21" s="99">
        <v>388</v>
      </c>
      <c r="EO21" s="100">
        <v>6128</v>
      </c>
      <c r="EP21" s="98">
        <v>0</v>
      </c>
      <c r="EQ21" s="99">
        <v>7</v>
      </c>
      <c r="ER21" s="99">
        <v>34</v>
      </c>
      <c r="ES21" s="99">
        <v>18</v>
      </c>
      <c r="ET21" s="99">
        <v>20</v>
      </c>
      <c r="EU21" s="99">
        <v>17</v>
      </c>
      <c r="EV21" s="99">
        <v>6</v>
      </c>
      <c r="EW21" s="100">
        <v>102</v>
      </c>
      <c r="EX21" s="98">
        <v>0</v>
      </c>
      <c r="EY21" s="99">
        <v>13</v>
      </c>
      <c r="EZ21" s="99">
        <v>20</v>
      </c>
      <c r="FA21" s="99">
        <v>13</v>
      </c>
      <c r="FB21" s="99">
        <v>18</v>
      </c>
      <c r="FC21" s="99">
        <v>4</v>
      </c>
      <c r="FD21" s="99">
        <v>3</v>
      </c>
      <c r="FE21" s="103">
        <v>71</v>
      </c>
      <c r="FF21" s="104">
        <v>0</v>
      </c>
      <c r="FG21" s="99">
        <v>0</v>
      </c>
      <c r="FH21" s="99">
        <v>71</v>
      </c>
      <c r="FI21" s="99">
        <v>180</v>
      </c>
      <c r="FJ21" s="99">
        <v>324</v>
      </c>
      <c r="FK21" s="99">
        <v>444</v>
      </c>
      <c r="FL21" s="99">
        <v>442</v>
      </c>
      <c r="FM21" s="102">
        <v>1461</v>
      </c>
      <c r="FN21" s="99">
        <v>0</v>
      </c>
      <c r="FO21" s="99">
        <v>0</v>
      </c>
      <c r="FP21" s="99">
        <v>25</v>
      </c>
      <c r="FQ21" s="99">
        <v>89</v>
      </c>
      <c r="FR21" s="99">
        <v>167</v>
      </c>
      <c r="FS21" s="99">
        <v>258</v>
      </c>
      <c r="FT21" s="99">
        <v>246</v>
      </c>
      <c r="FU21" s="102">
        <v>785</v>
      </c>
      <c r="FV21" s="102">
        <v>0</v>
      </c>
      <c r="FW21" s="102">
        <v>0</v>
      </c>
      <c r="FX21" s="99">
        <v>42</v>
      </c>
      <c r="FY21" s="99">
        <v>76</v>
      </c>
      <c r="FZ21" s="99">
        <v>124</v>
      </c>
      <c r="GA21" s="99">
        <v>116</v>
      </c>
      <c r="GB21" s="99">
        <v>58</v>
      </c>
      <c r="GC21" s="100">
        <v>416</v>
      </c>
      <c r="GD21" s="104">
        <v>0</v>
      </c>
      <c r="GE21" s="99">
        <v>0</v>
      </c>
      <c r="GF21" s="99">
        <v>4</v>
      </c>
      <c r="GG21" s="99">
        <v>15</v>
      </c>
      <c r="GH21" s="99">
        <v>33</v>
      </c>
      <c r="GI21" s="99">
        <v>70</v>
      </c>
      <c r="GJ21" s="99">
        <v>138</v>
      </c>
      <c r="GK21" s="103">
        <v>260</v>
      </c>
      <c r="GL21" s="104">
        <v>0</v>
      </c>
      <c r="GM21" s="99">
        <v>1840</v>
      </c>
      <c r="GN21" s="99">
        <v>6421</v>
      </c>
      <c r="GO21" s="99">
        <v>4392</v>
      </c>
      <c r="GP21" s="99">
        <v>3413</v>
      </c>
      <c r="GQ21" s="99">
        <v>3048</v>
      </c>
      <c r="GR21" s="99">
        <v>2593</v>
      </c>
      <c r="GS21" s="100">
        <v>21707</v>
      </c>
      <c r="GU21" s="67"/>
      <c r="GV21" s="67"/>
      <c r="GW21" s="67"/>
      <c r="GX21" s="67"/>
      <c r="GY21" s="67"/>
      <c r="GZ21" s="67"/>
      <c r="HA21" s="67"/>
      <c r="HB21" s="67"/>
    </row>
    <row r="22" spans="1:201" s="96" customFormat="1" ht="18" customHeight="1">
      <c r="A22" s="105" t="s">
        <v>31</v>
      </c>
      <c r="B22" s="98"/>
      <c r="C22" s="99">
        <v>4365</v>
      </c>
      <c r="D22" s="99">
        <v>12068</v>
      </c>
      <c r="E22" s="99">
        <v>5256</v>
      </c>
      <c r="F22" s="99">
        <v>4751</v>
      </c>
      <c r="G22" s="99">
        <v>3958</v>
      </c>
      <c r="H22" s="99">
        <v>3622</v>
      </c>
      <c r="I22" s="100">
        <f t="shared" si="1"/>
        <v>34020</v>
      </c>
      <c r="J22" s="98">
        <v>0</v>
      </c>
      <c r="K22" s="99">
        <v>2249</v>
      </c>
      <c r="L22" s="99">
        <v>6710</v>
      </c>
      <c r="M22" s="99">
        <v>3070</v>
      </c>
      <c r="N22" s="99">
        <v>2713</v>
      </c>
      <c r="O22" s="99">
        <v>2394</v>
      </c>
      <c r="P22" s="99">
        <v>2231</v>
      </c>
      <c r="Q22" s="98">
        <v>19367</v>
      </c>
      <c r="R22" s="102">
        <v>0</v>
      </c>
      <c r="S22" s="99">
        <v>1505</v>
      </c>
      <c r="T22" s="99">
        <v>3139</v>
      </c>
      <c r="U22" s="99">
        <v>1076</v>
      </c>
      <c r="V22" s="99">
        <v>865</v>
      </c>
      <c r="W22" s="99">
        <v>703</v>
      </c>
      <c r="X22" s="99">
        <v>676</v>
      </c>
      <c r="Y22" s="98">
        <v>7964</v>
      </c>
      <c r="Z22" s="102">
        <v>0</v>
      </c>
      <c r="AA22" s="99">
        <v>1</v>
      </c>
      <c r="AB22" s="99">
        <v>17</v>
      </c>
      <c r="AC22" s="99">
        <v>35</v>
      </c>
      <c r="AD22" s="99">
        <v>77</v>
      </c>
      <c r="AE22" s="99">
        <v>151</v>
      </c>
      <c r="AF22" s="99">
        <v>286</v>
      </c>
      <c r="AG22" s="98">
        <v>567</v>
      </c>
      <c r="AH22" s="102">
        <v>0</v>
      </c>
      <c r="AI22" s="99">
        <v>60</v>
      </c>
      <c r="AJ22" s="99">
        <v>356</v>
      </c>
      <c r="AK22" s="99">
        <v>233</v>
      </c>
      <c r="AL22" s="99">
        <v>264</v>
      </c>
      <c r="AM22" s="99">
        <v>275</v>
      </c>
      <c r="AN22" s="99">
        <v>316</v>
      </c>
      <c r="AO22" s="98">
        <v>1504</v>
      </c>
      <c r="AP22" s="102">
        <v>0</v>
      </c>
      <c r="AQ22" s="99">
        <v>2</v>
      </c>
      <c r="AR22" s="99">
        <v>15</v>
      </c>
      <c r="AS22" s="99">
        <v>10</v>
      </c>
      <c r="AT22" s="99">
        <v>16</v>
      </c>
      <c r="AU22" s="99">
        <v>17</v>
      </c>
      <c r="AV22" s="99">
        <v>19</v>
      </c>
      <c r="AW22" s="98">
        <v>79</v>
      </c>
      <c r="AX22" s="102">
        <v>0</v>
      </c>
      <c r="AY22" s="99">
        <v>275</v>
      </c>
      <c r="AZ22" s="99">
        <v>1189</v>
      </c>
      <c r="BA22" s="99">
        <v>643</v>
      </c>
      <c r="BB22" s="99">
        <v>528</v>
      </c>
      <c r="BC22" s="99">
        <v>371</v>
      </c>
      <c r="BD22" s="99">
        <v>182</v>
      </c>
      <c r="BE22" s="98">
        <v>3188</v>
      </c>
      <c r="BF22" s="102">
        <v>0</v>
      </c>
      <c r="BG22" s="99">
        <v>52</v>
      </c>
      <c r="BH22" s="99">
        <v>280</v>
      </c>
      <c r="BI22" s="99">
        <v>146</v>
      </c>
      <c r="BJ22" s="99">
        <v>126</v>
      </c>
      <c r="BK22" s="99">
        <v>100</v>
      </c>
      <c r="BL22" s="99">
        <v>50</v>
      </c>
      <c r="BM22" s="98">
        <v>754</v>
      </c>
      <c r="BN22" s="102">
        <v>0</v>
      </c>
      <c r="BO22" s="99">
        <v>354</v>
      </c>
      <c r="BP22" s="99">
        <v>1714</v>
      </c>
      <c r="BQ22" s="99">
        <v>927</v>
      </c>
      <c r="BR22" s="99">
        <v>837</v>
      </c>
      <c r="BS22" s="99">
        <v>777</v>
      </c>
      <c r="BT22" s="99">
        <v>702</v>
      </c>
      <c r="BU22" s="101">
        <v>5311</v>
      </c>
      <c r="BV22" s="98">
        <v>0</v>
      </c>
      <c r="BW22" s="99">
        <v>6</v>
      </c>
      <c r="BX22" s="99">
        <v>87</v>
      </c>
      <c r="BY22" s="99">
        <v>100</v>
      </c>
      <c r="BZ22" s="99">
        <v>150</v>
      </c>
      <c r="CA22" s="99">
        <v>139</v>
      </c>
      <c r="CB22" s="99">
        <v>103</v>
      </c>
      <c r="CC22" s="98">
        <v>585</v>
      </c>
      <c r="CD22" s="98">
        <v>0</v>
      </c>
      <c r="CE22" s="99">
        <v>6</v>
      </c>
      <c r="CF22" s="99">
        <v>79</v>
      </c>
      <c r="CG22" s="99">
        <v>91</v>
      </c>
      <c r="CH22" s="99">
        <v>137</v>
      </c>
      <c r="CI22" s="99">
        <v>126</v>
      </c>
      <c r="CJ22" s="99">
        <v>84</v>
      </c>
      <c r="CK22" s="102">
        <v>523</v>
      </c>
      <c r="CL22" s="102">
        <v>0</v>
      </c>
      <c r="CM22" s="99">
        <v>0</v>
      </c>
      <c r="CN22" s="99">
        <v>6</v>
      </c>
      <c r="CO22" s="99">
        <v>9</v>
      </c>
      <c r="CP22" s="99">
        <v>13</v>
      </c>
      <c r="CQ22" s="99">
        <v>12</v>
      </c>
      <c r="CR22" s="99">
        <v>14</v>
      </c>
      <c r="CS22" s="102">
        <v>54</v>
      </c>
      <c r="CT22" s="102">
        <v>0</v>
      </c>
      <c r="CU22" s="99">
        <v>0</v>
      </c>
      <c r="CV22" s="99">
        <v>2</v>
      </c>
      <c r="CW22" s="99">
        <v>0</v>
      </c>
      <c r="CX22" s="99">
        <v>0</v>
      </c>
      <c r="CY22" s="99">
        <v>1</v>
      </c>
      <c r="CZ22" s="99">
        <v>5</v>
      </c>
      <c r="DA22" s="100">
        <v>8</v>
      </c>
      <c r="DB22" s="98">
        <v>0</v>
      </c>
      <c r="DC22" s="99">
        <v>2045</v>
      </c>
      <c r="DD22" s="99">
        <v>5134</v>
      </c>
      <c r="DE22" s="99">
        <v>2027</v>
      </c>
      <c r="DF22" s="99">
        <v>1817</v>
      </c>
      <c r="DG22" s="99">
        <v>1385</v>
      </c>
      <c r="DH22" s="99">
        <v>1268</v>
      </c>
      <c r="DI22" s="102">
        <v>13676</v>
      </c>
      <c r="DJ22" s="102">
        <v>0</v>
      </c>
      <c r="DK22" s="99">
        <v>94</v>
      </c>
      <c r="DL22" s="99">
        <v>557</v>
      </c>
      <c r="DM22" s="99">
        <v>321</v>
      </c>
      <c r="DN22" s="99">
        <v>378</v>
      </c>
      <c r="DO22" s="99">
        <v>382</v>
      </c>
      <c r="DP22" s="99">
        <v>500</v>
      </c>
      <c r="DQ22" s="102">
        <v>2232</v>
      </c>
      <c r="DR22" s="102">
        <v>0</v>
      </c>
      <c r="DS22" s="102">
        <v>0</v>
      </c>
      <c r="DT22" s="99">
        <v>35</v>
      </c>
      <c r="DU22" s="99">
        <v>45</v>
      </c>
      <c r="DV22" s="99">
        <v>63</v>
      </c>
      <c r="DW22" s="99">
        <v>20</v>
      </c>
      <c r="DX22" s="99">
        <v>5</v>
      </c>
      <c r="DY22" s="102">
        <v>168</v>
      </c>
      <c r="DZ22" s="102">
        <v>0</v>
      </c>
      <c r="EA22" s="99">
        <v>66</v>
      </c>
      <c r="EB22" s="99">
        <v>253</v>
      </c>
      <c r="EC22" s="99">
        <v>122</v>
      </c>
      <c r="ED22" s="99">
        <v>153</v>
      </c>
      <c r="EE22" s="99">
        <v>130</v>
      </c>
      <c r="EF22" s="99">
        <v>90</v>
      </c>
      <c r="EG22" s="102">
        <v>814</v>
      </c>
      <c r="EH22" s="102">
        <v>0</v>
      </c>
      <c r="EI22" s="99">
        <v>1885</v>
      </c>
      <c r="EJ22" s="99">
        <v>4289</v>
      </c>
      <c r="EK22" s="99">
        <v>1539</v>
      </c>
      <c r="EL22" s="99">
        <v>1223</v>
      </c>
      <c r="EM22" s="99">
        <v>853</v>
      </c>
      <c r="EN22" s="99">
        <v>673</v>
      </c>
      <c r="EO22" s="100">
        <v>10462</v>
      </c>
      <c r="EP22" s="98">
        <v>0</v>
      </c>
      <c r="EQ22" s="99">
        <v>30</v>
      </c>
      <c r="ER22" s="99">
        <v>84</v>
      </c>
      <c r="ES22" s="99">
        <v>31</v>
      </c>
      <c r="ET22" s="99">
        <v>38</v>
      </c>
      <c r="EU22" s="99">
        <v>27</v>
      </c>
      <c r="EV22" s="99">
        <v>11</v>
      </c>
      <c r="EW22" s="100">
        <v>221</v>
      </c>
      <c r="EX22" s="98">
        <v>0</v>
      </c>
      <c r="EY22" s="99">
        <v>35</v>
      </c>
      <c r="EZ22" s="99">
        <v>53</v>
      </c>
      <c r="FA22" s="99">
        <v>28</v>
      </c>
      <c r="FB22" s="99">
        <v>33</v>
      </c>
      <c r="FC22" s="99">
        <v>13</v>
      </c>
      <c r="FD22" s="99">
        <v>9</v>
      </c>
      <c r="FE22" s="103">
        <v>171</v>
      </c>
      <c r="FF22" s="104">
        <v>0</v>
      </c>
      <c r="FG22" s="99">
        <v>0</v>
      </c>
      <c r="FH22" s="99">
        <v>177</v>
      </c>
      <c r="FI22" s="99">
        <v>289</v>
      </c>
      <c r="FJ22" s="99">
        <v>462</v>
      </c>
      <c r="FK22" s="99">
        <v>751</v>
      </c>
      <c r="FL22" s="99">
        <v>755</v>
      </c>
      <c r="FM22" s="102">
        <v>2434</v>
      </c>
      <c r="FN22" s="99">
        <v>0</v>
      </c>
      <c r="FO22" s="99">
        <v>0</v>
      </c>
      <c r="FP22" s="99">
        <v>81</v>
      </c>
      <c r="FQ22" s="99">
        <v>153</v>
      </c>
      <c r="FR22" s="99">
        <v>269</v>
      </c>
      <c r="FS22" s="99">
        <v>504</v>
      </c>
      <c r="FT22" s="99">
        <v>476</v>
      </c>
      <c r="FU22" s="102">
        <v>1483</v>
      </c>
      <c r="FV22" s="102">
        <v>0</v>
      </c>
      <c r="FW22" s="102">
        <v>0</v>
      </c>
      <c r="FX22" s="99">
        <v>90</v>
      </c>
      <c r="FY22" s="99">
        <v>120</v>
      </c>
      <c r="FZ22" s="99">
        <v>147</v>
      </c>
      <c r="GA22" s="99">
        <v>170</v>
      </c>
      <c r="GB22" s="99">
        <v>90</v>
      </c>
      <c r="GC22" s="100">
        <v>617</v>
      </c>
      <c r="GD22" s="104">
        <v>0</v>
      </c>
      <c r="GE22" s="99">
        <v>0</v>
      </c>
      <c r="GF22" s="99">
        <v>6</v>
      </c>
      <c r="GG22" s="99">
        <v>16</v>
      </c>
      <c r="GH22" s="99">
        <v>46</v>
      </c>
      <c r="GI22" s="99">
        <v>77</v>
      </c>
      <c r="GJ22" s="99">
        <v>189</v>
      </c>
      <c r="GK22" s="103">
        <v>334</v>
      </c>
      <c r="GL22" s="104">
        <v>0</v>
      </c>
      <c r="GM22" s="99">
        <v>4365</v>
      </c>
      <c r="GN22" s="99">
        <v>12245</v>
      </c>
      <c r="GO22" s="99">
        <v>5545</v>
      </c>
      <c r="GP22" s="99">
        <v>5213</v>
      </c>
      <c r="GQ22" s="99">
        <v>4709</v>
      </c>
      <c r="GR22" s="99">
        <v>4377</v>
      </c>
      <c r="GS22" s="100">
        <v>36454</v>
      </c>
    </row>
    <row r="23" spans="1:201" s="96" customFormat="1" ht="18" customHeight="1">
      <c r="A23" s="105" t="s">
        <v>32</v>
      </c>
      <c r="B23" s="98"/>
      <c r="C23" s="99">
        <v>1975</v>
      </c>
      <c r="D23" s="99">
        <v>4935</v>
      </c>
      <c r="E23" s="99">
        <v>3108</v>
      </c>
      <c r="F23" s="99">
        <v>2625</v>
      </c>
      <c r="G23" s="99">
        <v>2268</v>
      </c>
      <c r="H23" s="99">
        <v>1428</v>
      </c>
      <c r="I23" s="100">
        <f t="shared" si="1"/>
        <v>16339</v>
      </c>
      <c r="J23" s="98">
        <v>0</v>
      </c>
      <c r="K23" s="99">
        <v>1041</v>
      </c>
      <c r="L23" s="99">
        <v>2860</v>
      </c>
      <c r="M23" s="99">
        <v>1906</v>
      </c>
      <c r="N23" s="99">
        <v>1578</v>
      </c>
      <c r="O23" s="99">
        <v>1430</v>
      </c>
      <c r="P23" s="99">
        <v>930</v>
      </c>
      <c r="Q23" s="98">
        <v>9745</v>
      </c>
      <c r="R23" s="102">
        <v>0</v>
      </c>
      <c r="S23" s="99">
        <v>722</v>
      </c>
      <c r="T23" s="99">
        <v>1346</v>
      </c>
      <c r="U23" s="99">
        <v>660</v>
      </c>
      <c r="V23" s="99">
        <v>469</v>
      </c>
      <c r="W23" s="99">
        <v>404</v>
      </c>
      <c r="X23" s="99">
        <v>267</v>
      </c>
      <c r="Y23" s="98">
        <v>3868</v>
      </c>
      <c r="Z23" s="102">
        <v>0</v>
      </c>
      <c r="AA23" s="99">
        <v>0</v>
      </c>
      <c r="AB23" s="99">
        <v>7</v>
      </c>
      <c r="AC23" s="99">
        <v>22</v>
      </c>
      <c r="AD23" s="99">
        <v>37</v>
      </c>
      <c r="AE23" s="99">
        <v>91</v>
      </c>
      <c r="AF23" s="99">
        <v>128</v>
      </c>
      <c r="AG23" s="98">
        <v>285</v>
      </c>
      <c r="AH23" s="102">
        <v>0</v>
      </c>
      <c r="AI23" s="99">
        <v>15</v>
      </c>
      <c r="AJ23" s="99">
        <v>139</v>
      </c>
      <c r="AK23" s="99">
        <v>115</v>
      </c>
      <c r="AL23" s="99">
        <v>130</v>
      </c>
      <c r="AM23" s="99">
        <v>132</v>
      </c>
      <c r="AN23" s="99">
        <v>131</v>
      </c>
      <c r="AO23" s="98">
        <v>662</v>
      </c>
      <c r="AP23" s="102">
        <v>0</v>
      </c>
      <c r="AQ23" s="99">
        <v>4</v>
      </c>
      <c r="AR23" s="99">
        <v>7</v>
      </c>
      <c r="AS23" s="99">
        <v>5</v>
      </c>
      <c r="AT23" s="99">
        <v>16</v>
      </c>
      <c r="AU23" s="99">
        <v>23</v>
      </c>
      <c r="AV23" s="99">
        <v>9</v>
      </c>
      <c r="AW23" s="98">
        <v>64</v>
      </c>
      <c r="AX23" s="102">
        <v>0</v>
      </c>
      <c r="AY23" s="99">
        <v>83</v>
      </c>
      <c r="AZ23" s="99">
        <v>508</v>
      </c>
      <c r="BA23" s="99">
        <v>442</v>
      </c>
      <c r="BB23" s="99">
        <v>366</v>
      </c>
      <c r="BC23" s="99">
        <v>238</v>
      </c>
      <c r="BD23" s="99">
        <v>84</v>
      </c>
      <c r="BE23" s="98">
        <v>1721</v>
      </c>
      <c r="BF23" s="102">
        <v>0</v>
      </c>
      <c r="BG23" s="99">
        <v>9</v>
      </c>
      <c r="BH23" s="99">
        <v>66</v>
      </c>
      <c r="BI23" s="99">
        <v>55</v>
      </c>
      <c r="BJ23" s="99">
        <v>49</v>
      </c>
      <c r="BK23" s="99">
        <v>33</v>
      </c>
      <c r="BL23" s="99">
        <v>9</v>
      </c>
      <c r="BM23" s="98">
        <v>221</v>
      </c>
      <c r="BN23" s="102">
        <v>0</v>
      </c>
      <c r="BO23" s="99">
        <v>208</v>
      </c>
      <c r="BP23" s="99">
        <v>787</v>
      </c>
      <c r="BQ23" s="99">
        <v>607</v>
      </c>
      <c r="BR23" s="99">
        <v>511</v>
      </c>
      <c r="BS23" s="99">
        <v>509</v>
      </c>
      <c r="BT23" s="99">
        <v>302</v>
      </c>
      <c r="BU23" s="101">
        <v>2924</v>
      </c>
      <c r="BV23" s="98">
        <v>0</v>
      </c>
      <c r="BW23" s="99">
        <v>1</v>
      </c>
      <c r="BX23" s="99">
        <v>36</v>
      </c>
      <c r="BY23" s="99">
        <v>50</v>
      </c>
      <c r="BZ23" s="99">
        <v>87</v>
      </c>
      <c r="CA23" s="99">
        <v>104</v>
      </c>
      <c r="CB23" s="99">
        <v>39</v>
      </c>
      <c r="CC23" s="98">
        <v>317</v>
      </c>
      <c r="CD23" s="98">
        <v>0</v>
      </c>
      <c r="CE23" s="99">
        <v>1</v>
      </c>
      <c r="CF23" s="99">
        <v>29</v>
      </c>
      <c r="CG23" s="99">
        <v>45</v>
      </c>
      <c r="CH23" s="99">
        <v>76</v>
      </c>
      <c r="CI23" s="99">
        <v>91</v>
      </c>
      <c r="CJ23" s="99">
        <v>32</v>
      </c>
      <c r="CK23" s="102">
        <v>274</v>
      </c>
      <c r="CL23" s="102">
        <v>0</v>
      </c>
      <c r="CM23" s="99">
        <v>0</v>
      </c>
      <c r="CN23" s="99">
        <v>7</v>
      </c>
      <c r="CO23" s="99">
        <v>5</v>
      </c>
      <c r="CP23" s="99">
        <v>11</v>
      </c>
      <c r="CQ23" s="99">
        <v>13</v>
      </c>
      <c r="CR23" s="99">
        <v>7</v>
      </c>
      <c r="CS23" s="102">
        <v>43</v>
      </c>
      <c r="CT23" s="102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100">
        <v>0</v>
      </c>
      <c r="DB23" s="98">
        <v>0</v>
      </c>
      <c r="DC23" s="99">
        <v>915</v>
      </c>
      <c r="DD23" s="99">
        <v>2003</v>
      </c>
      <c r="DE23" s="99">
        <v>1114</v>
      </c>
      <c r="DF23" s="99">
        <v>931</v>
      </c>
      <c r="DG23" s="99">
        <v>726</v>
      </c>
      <c r="DH23" s="99">
        <v>457</v>
      </c>
      <c r="DI23" s="102">
        <v>6146</v>
      </c>
      <c r="DJ23" s="102">
        <v>0</v>
      </c>
      <c r="DK23" s="99">
        <v>9</v>
      </c>
      <c r="DL23" s="99">
        <v>135</v>
      </c>
      <c r="DM23" s="99">
        <v>135</v>
      </c>
      <c r="DN23" s="99">
        <v>192</v>
      </c>
      <c r="DO23" s="99">
        <v>156</v>
      </c>
      <c r="DP23" s="99">
        <v>165</v>
      </c>
      <c r="DQ23" s="102">
        <v>792</v>
      </c>
      <c r="DR23" s="102">
        <v>0</v>
      </c>
      <c r="DS23" s="102">
        <v>0</v>
      </c>
      <c r="DT23" s="99">
        <v>26</v>
      </c>
      <c r="DU23" s="99">
        <v>27</v>
      </c>
      <c r="DV23" s="99">
        <v>27</v>
      </c>
      <c r="DW23" s="99">
        <v>12</v>
      </c>
      <c r="DX23" s="99">
        <v>5</v>
      </c>
      <c r="DY23" s="102">
        <v>97</v>
      </c>
      <c r="DZ23" s="102">
        <v>0</v>
      </c>
      <c r="EA23" s="99">
        <v>3</v>
      </c>
      <c r="EB23" s="99">
        <v>52</v>
      </c>
      <c r="EC23" s="99">
        <v>31</v>
      </c>
      <c r="ED23" s="99">
        <v>53</v>
      </c>
      <c r="EE23" s="99">
        <v>42</v>
      </c>
      <c r="EF23" s="99">
        <v>27</v>
      </c>
      <c r="EG23" s="102">
        <v>208</v>
      </c>
      <c r="EH23" s="102">
        <v>0</v>
      </c>
      <c r="EI23" s="99">
        <v>903</v>
      </c>
      <c r="EJ23" s="99">
        <v>1790</v>
      </c>
      <c r="EK23" s="99">
        <v>921</v>
      </c>
      <c r="EL23" s="99">
        <v>659</v>
      </c>
      <c r="EM23" s="99">
        <v>516</v>
      </c>
      <c r="EN23" s="99">
        <v>260</v>
      </c>
      <c r="EO23" s="100">
        <v>5049</v>
      </c>
      <c r="EP23" s="98">
        <v>0</v>
      </c>
      <c r="EQ23" s="99">
        <v>8</v>
      </c>
      <c r="ER23" s="99">
        <v>29</v>
      </c>
      <c r="ES23" s="99">
        <v>28</v>
      </c>
      <c r="ET23" s="99">
        <v>16</v>
      </c>
      <c r="EU23" s="99">
        <v>4</v>
      </c>
      <c r="EV23" s="99">
        <v>2</v>
      </c>
      <c r="EW23" s="100">
        <v>87</v>
      </c>
      <c r="EX23" s="98">
        <v>0</v>
      </c>
      <c r="EY23" s="99">
        <v>10</v>
      </c>
      <c r="EZ23" s="99">
        <v>7</v>
      </c>
      <c r="FA23" s="99">
        <v>10</v>
      </c>
      <c r="FB23" s="99">
        <v>13</v>
      </c>
      <c r="FC23" s="99">
        <v>4</v>
      </c>
      <c r="FD23" s="99">
        <v>0</v>
      </c>
      <c r="FE23" s="103">
        <v>44</v>
      </c>
      <c r="FF23" s="104">
        <v>0</v>
      </c>
      <c r="FG23" s="99">
        <v>0</v>
      </c>
      <c r="FH23" s="99">
        <v>68</v>
      </c>
      <c r="FI23" s="99">
        <v>160</v>
      </c>
      <c r="FJ23" s="99">
        <v>278</v>
      </c>
      <c r="FK23" s="99">
        <v>438</v>
      </c>
      <c r="FL23" s="99">
        <v>373</v>
      </c>
      <c r="FM23" s="102">
        <v>1317</v>
      </c>
      <c r="FN23" s="99">
        <v>0</v>
      </c>
      <c r="FO23" s="99">
        <v>0</v>
      </c>
      <c r="FP23" s="99">
        <v>29</v>
      </c>
      <c r="FQ23" s="99">
        <v>73</v>
      </c>
      <c r="FR23" s="99">
        <v>157</v>
      </c>
      <c r="FS23" s="99">
        <v>287</v>
      </c>
      <c r="FT23" s="99">
        <v>244</v>
      </c>
      <c r="FU23" s="102">
        <v>790</v>
      </c>
      <c r="FV23" s="102">
        <v>0</v>
      </c>
      <c r="FW23" s="102">
        <v>0</v>
      </c>
      <c r="FX23" s="99">
        <v>33</v>
      </c>
      <c r="FY23" s="99">
        <v>75</v>
      </c>
      <c r="FZ23" s="99">
        <v>101</v>
      </c>
      <c r="GA23" s="99">
        <v>92</v>
      </c>
      <c r="GB23" s="99">
        <v>27</v>
      </c>
      <c r="GC23" s="100">
        <v>328</v>
      </c>
      <c r="GD23" s="104">
        <v>0</v>
      </c>
      <c r="GE23" s="99">
        <v>0</v>
      </c>
      <c r="GF23" s="99">
        <v>6</v>
      </c>
      <c r="GG23" s="99">
        <v>12</v>
      </c>
      <c r="GH23" s="99">
        <v>20</v>
      </c>
      <c r="GI23" s="99">
        <v>59</v>
      </c>
      <c r="GJ23" s="99">
        <v>102</v>
      </c>
      <c r="GK23" s="103">
        <v>199</v>
      </c>
      <c r="GL23" s="104">
        <v>0</v>
      </c>
      <c r="GM23" s="99">
        <v>1975</v>
      </c>
      <c r="GN23" s="99">
        <v>5003</v>
      </c>
      <c r="GO23" s="99">
        <v>3268</v>
      </c>
      <c r="GP23" s="99">
        <v>2903</v>
      </c>
      <c r="GQ23" s="99">
        <v>2706</v>
      </c>
      <c r="GR23" s="99">
        <v>1801</v>
      </c>
      <c r="GS23" s="100">
        <v>17656</v>
      </c>
    </row>
    <row r="24" spans="1:201" s="96" customFormat="1" ht="18" customHeight="1">
      <c r="A24" s="105" t="s">
        <v>33</v>
      </c>
      <c r="B24" s="98"/>
      <c r="C24" s="99">
        <v>4658</v>
      </c>
      <c r="D24" s="99">
        <v>7423</v>
      </c>
      <c r="E24" s="99">
        <v>3734</v>
      </c>
      <c r="F24" s="99">
        <v>3082</v>
      </c>
      <c r="G24" s="99">
        <v>2792</v>
      </c>
      <c r="H24" s="99">
        <v>2258</v>
      </c>
      <c r="I24" s="100">
        <f t="shared" si="1"/>
        <v>23947</v>
      </c>
      <c r="J24" s="98">
        <v>0</v>
      </c>
      <c r="K24" s="99">
        <v>2579</v>
      </c>
      <c r="L24" s="99">
        <v>4321</v>
      </c>
      <c r="M24" s="99">
        <v>2201</v>
      </c>
      <c r="N24" s="99">
        <v>1782</v>
      </c>
      <c r="O24" s="99">
        <v>1676</v>
      </c>
      <c r="P24" s="99">
        <v>1342</v>
      </c>
      <c r="Q24" s="98">
        <v>13901</v>
      </c>
      <c r="R24" s="102">
        <v>0</v>
      </c>
      <c r="S24" s="99">
        <v>1484</v>
      </c>
      <c r="T24" s="99">
        <v>1908</v>
      </c>
      <c r="U24" s="99">
        <v>747</v>
      </c>
      <c r="V24" s="99">
        <v>562</v>
      </c>
      <c r="W24" s="99">
        <v>467</v>
      </c>
      <c r="X24" s="99">
        <v>354</v>
      </c>
      <c r="Y24" s="98">
        <v>5522</v>
      </c>
      <c r="Z24" s="102">
        <v>0</v>
      </c>
      <c r="AA24" s="99">
        <v>2</v>
      </c>
      <c r="AB24" s="99">
        <v>16</v>
      </c>
      <c r="AC24" s="99">
        <v>14</v>
      </c>
      <c r="AD24" s="99">
        <v>30</v>
      </c>
      <c r="AE24" s="99">
        <v>101</v>
      </c>
      <c r="AF24" s="99">
        <v>174</v>
      </c>
      <c r="AG24" s="98">
        <v>337</v>
      </c>
      <c r="AH24" s="102">
        <v>0</v>
      </c>
      <c r="AI24" s="99">
        <v>50</v>
      </c>
      <c r="AJ24" s="99">
        <v>191</v>
      </c>
      <c r="AK24" s="99">
        <v>121</v>
      </c>
      <c r="AL24" s="99">
        <v>142</v>
      </c>
      <c r="AM24" s="99">
        <v>183</v>
      </c>
      <c r="AN24" s="99">
        <v>179</v>
      </c>
      <c r="AO24" s="98">
        <v>866</v>
      </c>
      <c r="AP24" s="102">
        <v>0</v>
      </c>
      <c r="AQ24" s="99">
        <v>2</v>
      </c>
      <c r="AR24" s="99">
        <v>3</v>
      </c>
      <c r="AS24" s="99">
        <v>3</v>
      </c>
      <c r="AT24" s="99">
        <v>3</v>
      </c>
      <c r="AU24" s="99">
        <v>5</v>
      </c>
      <c r="AV24" s="99">
        <v>4</v>
      </c>
      <c r="AW24" s="98">
        <v>20</v>
      </c>
      <c r="AX24" s="102">
        <v>0</v>
      </c>
      <c r="AY24" s="99">
        <v>368</v>
      </c>
      <c r="AZ24" s="99">
        <v>808</v>
      </c>
      <c r="BA24" s="99">
        <v>509</v>
      </c>
      <c r="BB24" s="99">
        <v>384</v>
      </c>
      <c r="BC24" s="99">
        <v>268</v>
      </c>
      <c r="BD24" s="99">
        <v>152</v>
      </c>
      <c r="BE24" s="98">
        <v>2489</v>
      </c>
      <c r="BF24" s="102">
        <v>0</v>
      </c>
      <c r="BG24" s="99">
        <v>68</v>
      </c>
      <c r="BH24" s="99">
        <v>154</v>
      </c>
      <c r="BI24" s="99">
        <v>86</v>
      </c>
      <c r="BJ24" s="99">
        <v>58</v>
      </c>
      <c r="BK24" s="99">
        <v>56</v>
      </c>
      <c r="BL24" s="99">
        <v>28</v>
      </c>
      <c r="BM24" s="98">
        <v>450</v>
      </c>
      <c r="BN24" s="102">
        <v>0</v>
      </c>
      <c r="BO24" s="99">
        <v>605</v>
      </c>
      <c r="BP24" s="99">
        <v>1241</v>
      </c>
      <c r="BQ24" s="99">
        <v>721</v>
      </c>
      <c r="BR24" s="99">
        <v>603</v>
      </c>
      <c r="BS24" s="99">
        <v>596</v>
      </c>
      <c r="BT24" s="99">
        <v>451</v>
      </c>
      <c r="BU24" s="101">
        <v>4217</v>
      </c>
      <c r="BV24" s="98">
        <v>0</v>
      </c>
      <c r="BW24" s="99">
        <v>11</v>
      </c>
      <c r="BX24" s="99">
        <v>79</v>
      </c>
      <c r="BY24" s="99">
        <v>102</v>
      </c>
      <c r="BZ24" s="99">
        <v>105</v>
      </c>
      <c r="CA24" s="99">
        <v>116</v>
      </c>
      <c r="CB24" s="99">
        <v>72</v>
      </c>
      <c r="CC24" s="98">
        <v>485</v>
      </c>
      <c r="CD24" s="98">
        <v>0</v>
      </c>
      <c r="CE24" s="99">
        <v>11</v>
      </c>
      <c r="CF24" s="99">
        <v>74</v>
      </c>
      <c r="CG24" s="99">
        <v>92</v>
      </c>
      <c r="CH24" s="99">
        <v>100</v>
      </c>
      <c r="CI24" s="99">
        <v>109</v>
      </c>
      <c r="CJ24" s="99">
        <v>67</v>
      </c>
      <c r="CK24" s="102">
        <v>453</v>
      </c>
      <c r="CL24" s="102">
        <v>0</v>
      </c>
      <c r="CM24" s="99">
        <v>0</v>
      </c>
      <c r="CN24" s="99">
        <v>5</v>
      </c>
      <c r="CO24" s="99">
        <v>10</v>
      </c>
      <c r="CP24" s="99">
        <v>5</v>
      </c>
      <c r="CQ24" s="99">
        <v>7</v>
      </c>
      <c r="CR24" s="99">
        <v>5</v>
      </c>
      <c r="CS24" s="102">
        <v>32</v>
      </c>
      <c r="CT24" s="102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100">
        <v>0</v>
      </c>
      <c r="DB24" s="98">
        <v>0</v>
      </c>
      <c r="DC24" s="99">
        <v>2028</v>
      </c>
      <c r="DD24" s="99">
        <v>2978</v>
      </c>
      <c r="DE24" s="99">
        <v>1404</v>
      </c>
      <c r="DF24" s="99">
        <v>1172</v>
      </c>
      <c r="DG24" s="99">
        <v>981</v>
      </c>
      <c r="DH24" s="99">
        <v>838</v>
      </c>
      <c r="DI24" s="102">
        <v>9401</v>
      </c>
      <c r="DJ24" s="102">
        <v>0</v>
      </c>
      <c r="DK24" s="99">
        <v>96</v>
      </c>
      <c r="DL24" s="99">
        <v>366</v>
      </c>
      <c r="DM24" s="99">
        <v>238</v>
      </c>
      <c r="DN24" s="99">
        <v>308</v>
      </c>
      <c r="DO24" s="99">
        <v>310</v>
      </c>
      <c r="DP24" s="99">
        <v>375</v>
      </c>
      <c r="DQ24" s="102">
        <v>1693</v>
      </c>
      <c r="DR24" s="102">
        <v>0</v>
      </c>
      <c r="DS24" s="102">
        <v>0</v>
      </c>
      <c r="DT24" s="99">
        <v>45</v>
      </c>
      <c r="DU24" s="99">
        <v>48</v>
      </c>
      <c r="DV24" s="99">
        <v>40</v>
      </c>
      <c r="DW24" s="99">
        <v>17</v>
      </c>
      <c r="DX24" s="99">
        <v>6</v>
      </c>
      <c r="DY24" s="102">
        <v>156</v>
      </c>
      <c r="DZ24" s="102">
        <v>0</v>
      </c>
      <c r="EA24" s="99">
        <v>16</v>
      </c>
      <c r="EB24" s="99">
        <v>43</v>
      </c>
      <c r="EC24" s="99">
        <v>45</v>
      </c>
      <c r="ED24" s="99">
        <v>62</v>
      </c>
      <c r="EE24" s="99">
        <v>66</v>
      </c>
      <c r="EF24" s="99">
        <v>36</v>
      </c>
      <c r="EG24" s="102">
        <v>268</v>
      </c>
      <c r="EH24" s="102">
        <v>0</v>
      </c>
      <c r="EI24" s="99">
        <v>1916</v>
      </c>
      <c r="EJ24" s="99">
        <v>2524</v>
      </c>
      <c r="EK24" s="99">
        <v>1073</v>
      </c>
      <c r="EL24" s="99">
        <v>762</v>
      </c>
      <c r="EM24" s="99">
        <v>588</v>
      </c>
      <c r="EN24" s="99">
        <v>421</v>
      </c>
      <c r="EO24" s="100">
        <v>7284</v>
      </c>
      <c r="EP24" s="98">
        <v>0</v>
      </c>
      <c r="EQ24" s="99">
        <v>27</v>
      </c>
      <c r="ER24" s="99">
        <v>29</v>
      </c>
      <c r="ES24" s="99">
        <v>20</v>
      </c>
      <c r="ET24" s="99">
        <v>13</v>
      </c>
      <c r="EU24" s="99">
        <v>13</v>
      </c>
      <c r="EV24" s="99">
        <v>4</v>
      </c>
      <c r="EW24" s="100">
        <v>106</v>
      </c>
      <c r="EX24" s="98">
        <v>0</v>
      </c>
      <c r="EY24" s="99">
        <v>13</v>
      </c>
      <c r="EZ24" s="99">
        <v>16</v>
      </c>
      <c r="FA24" s="99">
        <v>7</v>
      </c>
      <c r="FB24" s="99">
        <v>10</v>
      </c>
      <c r="FC24" s="99">
        <v>6</v>
      </c>
      <c r="FD24" s="99">
        <v>2</v>
      </c>
      <c r="FE24" s="103">
        <v>54</v>
      </c>
      <c r="FF24" s="104">
        <v>0</v>
      </c>
      <c r="FG24" s="99">
        <v>0</v>
      </c>
      <c r="FH24" s="99">
        <v>144</v>
      </c>
      <c r="FI24" s="99">
        <v>193</v>
      </c>
      <c r="FJ24" s="99">
        <v>366</v>
      </c>
      <c r="FK24" s="99">
        <v>598</v>
      </c>
      <c r="FL24" s="99">
        <v>456</v>
      </c>
      <c r="FM24" s="102">
        <v>1757</v>
      </c>
      <c r="FN24" s="99">
        <v>0</v>
      </c>
      <c r="FO24" s="99">
        <v>0</v>
      </c>
      <c r="FP24" s="99">
        <v>49</v>
      </c>
      <c r="FQ24" s="99">
        <v>80</v>
      </c>
      <c r="FR24" s="99">
        <v>189</v>
      </c>
      <c r="FS24" s="99">
        <v>365</v>
      </c>
      <c r="FT24" s="99">
        <v>278</v>
      </c>
      <c r="FU24" s="102">
        <v>961</v>
      </c>
      <c r="FV24" s="102">
        <v>0</v>
      </c>
      <c r="FW24" s="102">
        <v>0</v>
      </c>
      <c r="FX24" s="99">
        <v>84</v>
      </c>
      <c r="FY24" s="99">
        <v>104</v>
      </c>
      <c r="FZ24" s="99">
        <v>146</v>
      </c>
      <c r="GA24" s="99">
        <v>135</v>
      </c>
      <c r="GB24" s="99">
        <v>47</v>
      </c>
      <c r="GC24" s="100">
        <v>516</v>
      </c>
      <c r="GD24" s="104">
        <v>0</v>
      </c>
      <c r="GE24" s="99">
        <v>0</v>
      </c>
      <c r="GF24" s="99">
        <v>11</v>
      </c>
      <c r="GG24" s="99">
        <v>9</v>
      </c>
      <c r="GH24" s="99">
        <v>31</v>
      </c>
      <c r="GI24" s="99">
        <v>98</v>
      </c>
      <c r="GJ24" s="99">
        <v>131</v>
      </c>
      <c r="GK24" s="103">
        <v>280</v>
      </c>
      <c r="GL24" s="104">
        <v>0</v>
      </c>
      <c r="GM24" s="99">
        <v>4658</v>
      </c>
      <c r="GN24" s="99">
        <v>7567</v>
      </c>
      <c r="GO24" s="99">
        <v>3927</v>
      </c>
      <c r="GP24" s="99">
        <v>3448</v>
      </c>
      <c r="GQ24" s="99">
        <v>3390</v>
      </c>
      <c r="GR24" s="99">
        <v>2714</v>
      </c>
      <c r="GS24" s="100">
        <v>25704</v>
      </c>
    </row>
    <row r="25" spans="1:201" s="96" customFormat="1" ht="18" customHeight="1">
      <c r="A25" s="105" t="s">
        <v>34</v>
      </c>
      <c r="B25" s="98"/>
      <c r="C25" s="99">
        <v>886</v>
      </c>
      <c r="D25" s="99">
        <v>4499</v>
      </c>
      <c r="E25" s="99">
        <v>2665</v>
      </c>
      <c r="F25" s="99">
        <v>2504</v>
      </c>
      <c r="G25" s="99">
        <v>2148</v>
      </c>
      <c r="H25" s="99">
        <v>1475</v>
      </c>
      <c r="I25" s="100">
        <f t="shared" si="1"/>
        <v>14177</v>
      </c>
      <c r="J25" s="98">
        <v>0</v>
      </c>
      <c r="K25" s="99">
        <v>472</v>
      </c>
      <c r="L25" s="99">
        <v>2607</v>
      </c>
      <c r="M25" s="99">
        <v>1591</v>
      </c>
      <c r="N25" s="99">
        <v>1538</v>
      </c>
      <c r="O25" s="99">
        <v>1285</v>
      </c>
      <c r="P25" s="99">
        <v>904</v>
      </c>
      <c r="Q25" s="98">
        <v>8397</v>
      </c>
      <c r="R25" s="102">
        <v>0</v>
      </c>
      <c r="S25" s="99">
        <v>293</v>
      </c>
      <c r="T25" s="99">
        <v>1164</v>
      </c>
      <c r="U25" s="99">
        <v>536</v>
      </c>
      <c r="V25" s="99">
        <v>446</v>
      </c>
      <c r="W25" s="99">
        <v>352</v>
      </c>
      <c r="X25" s="99">
        <v>239</v>
      </c>
      <c r="Y25" s="98">
        <v>3030</v>
      </c>
      <c r="Z25" s="102">
        <v>0</v>
      </c>
      <c r="AA25" s="99">
        <v>0</v>
      </c>
      <c r="AB25" s="99">
        <v>10</v>
      </c>
      <c r="AC25" s="99">
        <v>12</v>
      </c>
      <c r="AD25" s="99">
        <v>24</v>
      </c>
      <c r="AE25" s="99">
        <v>75</v>
      </c>
      <c r="AF25" s="99">
        <v>123</v>
      </c>
      <c r="AG25" s="98">
        <v>244</v>
      </c>
      <c r="AH25" s="102">
        <v>0</v>
      </c>
      <c r="AI25" s="99">
        <v>11</v>
      </c>
      <c r="AJ25" s="99">
        <v>137</v>
      </c>
      <c r="AK25" s="99">
        <v>116</v>
      </c>
      <c r="AL25" s="99">
        <v>134</v>
      </c>
      <c r="AM25" s="99">
        <v>147</v>
      </c>
      <c r="AN25" s="99">
        <v>146</v>
      </c>
      <c r="AO25" s="98">
        <v>691</v>
      </c>
      <c r="AP25" s="102">
        <v>0</v>
      </c>
      <c r="AQ25" s="99">
        <v>0</v>
      </c>
      <c r="AR25" s="99">
        <v>0</v>
      </c>
      <c r="AS25" s="99">
        <v>1</v>
      </c>
      <c r="AT25" s="99">
        <v>3</v>
      </c>
      <c r="AU25" s="99">
        <v>2</v>
      </c>
      <c r="AV25" s="99">
        <v>3</v>
      </c>
      <c r="AW25" s="98">
        <v>9</v>
      </c>
      <c r="AX25" s="102">
        <v>0</v>
      </c>
      <c r="AY25" s="99">
        <v>76</v>
      </c>
      <c r="AZ25" s="99">
        <v>537</v>
      </c>
      <c r="BA25" s="99">
        <v>353</v>
      </c>
      <c r="BB25" s="99">
        <v>326</v>
      </c>
      <c r="BC25" s="99">
        <v>213</v>
      </c>
      <c r="BD25" s="99">
        <v>82</v>
      </c>
      <c r="BE25" s="98">
        <v>1587</v>
      </c>
      <c r="BF25" s="102">
        <v>0</v>
      </c>
      <c r="BG25" s="99">
        <v>8</v>
      </c>
      <c r="BH25" s="99">
        <v>70</v>
      </c>
      <c r="BI25" s="99">
        <v>68</v>
      </c>
      <c r="BJ25" s="99">
        <v>88</v>
      </c>
      <c r="BK25" s="99">
        <v>69</v>
      </c>
      <c r="BL25" s="99">
        <v>26</v>
      </c>
      <c r="BM25" s="98">
        <v>329</v>
      </c>
      <c r="BN25" s="102">
        <v>0</v>
      </c>
      <c r="BO25" s="99">
        <v>84</v>
      </c>
      <c r="BP25" s="99">
        <v>689</v>
      </c>
      <c r="BQ25" s="99">
        <v>505</v>
      </c>
      <c r="BR25" s="99">
        <v>517</v>
      </c>
      <c r="BS25" s="99">
        <v>427</v>
      </c>
      <c r="BT25" s="99">
        <v>285</v>
      </c>
      <c r="BU25" s="101">
        <v>2507</v>
      </c>
      <c r="BV25" s="98">
        <v>0</v>
      </c>
      <c r="BW25" s="99">
        <v>0</v>
      </c>
      <c r="BX25" s="99">
        <v>32</v>
      </c>
      <c r="BY25" s="99">
        <v>59</v>
      </c>
      <c r="BZ25" s="99">
        <v>82</v>
      </c>
      <c r="CA25" s="99">
        <v>131</v>
      </c>
      <c r="CB25" s="99">
        <v>65</v>
      </c>
      <c r="CC25" s="98">
        <v>369</v>
      </c>
      <c r="CD25" s="98">
        <v>0</v>
      </c>
      <c r="CE25" s="99">
        <v>0</v>
      </c>
      <c r="CF25" s="99">
        <v>27</v>
      </c>
      <c r="CG25" s="99">
        <v>47</v>
      </c>
      <c r="CH25" s="99">
        <v>70</v>
      </c>
      <c r="CI25" s="99">
        <v>95</v>
      </c>
      <c r="CJ25" s="99">
        <v>52</v>
      </c>
      <c r="CK25" s="102">
        <v>291</v>
      </c>
      <c r="CL25" s="102">
        <v>0</v>
      </c>
      <c r="CM25" s="99">
        <v>0</v>
      </c>
      <c r="CN25" s="99">
        <v>5</v>
      </c>
      <c r="CO25" s="99">
        <v>11</v>
      </c>
      <c r="CP25" s="99">
        <v>12</v>
      </c>
      <c r="CQ25" s="99">
        <v>33</v>
      </c>
      <c r="CR25" s="99">
        <v>12</v>
      </c>
      <c r="CS25" s="102">
        <v>73</v>
      </c>
      <c r="CT25" s="102">
        <v>0</v>
      </c>
      <c r="CU25" s="99">
        <v>0</v>
      </c>
      <c r="CV25" s="99">
        <v>0</v>
      </c>
      <c r="CW25" s="99">
        <v>1</v>
      </c>
      <c r="CX25" s="99">
        <v>0</v>
      </c>
      <c r="CY25" s="99">
        <v>3</v>
      </c>
      <c r="CZ25" s="99">
        <v>1</v>
      </c>
      <c r="DA25" s="100">
        <v>5</v>
      </c>
      <c r="DB25" s="98">
        <v>0</v>
      </c>
      <c r="DC25" s="99">
        <v>404</v>
      </c>
      <c r="DD25" s="99">
        <v>1811</v>
      </c>
      <c r="DE25" s="99">
        <v>987</v>
      </c>
      <c r="DF25" s="99">
        <v>860</v>
      </c>
      <c r="DG25" s="99">
        <v>711</v>
      </c>
      <c r="DH25" s="99">
        <v>502</v>
      </c>
      <c r="DI25" s="102">
        <v>5275</v>
      </c>
      <c r="DJ25" s="102">
        <v>0</v>
      </c>
      <c r="DK25" s="99">
        <v>3</v>
      </c>
      <c r="DL25" s="99">
        <v>105</v>
      </c>
      <c r="DM25" s="99">
        <v>131</v>
      </c>
      <c r="DN25" s="99">
        <v>157</v>
      </c>
      <c r="DO25" s="99">
        <v>171</v>
      </c>
      <c r="DP25" s="99">
        <v>193</v>
      </c>
      <c r="DQ25" s="102">
        <v>760</v>
      </c>
      <c r="DR25" s="102">
        <v>0</v>
      </c>
      <c r="DS25" s="102">
        <v>0</v>
      </c>
      <c r="DT25" s="99">
        <v>32</v>
      </c>
      <c r="DU25" s="99">
        <v>39</v>
      </c>
      <c r="DV25" s="99">
        <v>43</v>
      </c>
      <c r="DW25" s="99">
        <v>26</v>
      </c>
      <c r="DX25" s="99">
        <v>2</v>
      </c>
      <c r="DY25" s="102">
        <v>142</v>
      </c>
      <c r="DZ25" s="102">
        <v>0</v>
      </c>
      <c r="EA25" s="99">
        <v>3</v>
      </c>
      <c r="EB25" s="99">
        <v>22</v>
      </c>
      <c r="EC25" s="99">
        <v>28</v>
      </c>
      <c r="ED25" s="99">
        <v>34</v>
      </c>
      <c r="EE25" s="99">
        <v>50</v>
      </c>
      <c r="EF25" s="99">
        <v>34</v>
      </c>
      <c r="EG25" s="102">
        <v>171</v>
      </c>
      <c r="EH25" s="102">
        <v>0</v>
      </c>
      <c r="EI25" s="99">
        <v>398</v>
      </c>
      <c r="EJ25" s="99">
        <v>1652</v>
      </c>
      <c r="EK25" s="99">
        <v>789</v>
      </c>
      <c r="EL25" s="99">
        <v>626</v>
      </c>
      <c r="EM25" s="99">
        <v>464</v>
      </c>
      <c r="EN25" s="99">
        <v>273</v>
      </c>
      <c r="EO25" s="100">
        <v>4202</v>
      </c>
      <c r="EP25" s="98">
        <v>0</v>
      </c>
      <c r="EQ25" s="99">
        <v>1</v>
      </c>
      <c r="ER25" s="99">
        <v>27</v>
      </c>
      <c r="ES25" s="99">
        <v>20</v>
      </c>
      <c r="ET25" s="99">
        <v>12</v>
      </c>
      <c r="EU25" s="99">
        <v>14</v>
      </c>
      <c r="EV25" s="99">
        <v>3</v>
      </c>
      <c r="EW25" s="100">
        <v>77</v>
      </c>
      <c r="EX25" s="98">
        <v>0</v>
      </c>
      <c r="EY25" s="99">
        <v>9</v>
      </c>
      <c r="EZ25" s="99">
        <v>22</v>
      </c>
      <c r="FA25" s="99">
        <v>8</v>
      </c>
      <c r="FB25" s="99">
        <v>12</v>
      </c>
      <c r="FC25" s="99">
        <v>7</v>
      </c>
      <c r="FD25" s="99">
        <v>1</v>
      </c>
      <c r="FE25" s="103">
        <v>59</v>
      </c>
      <c r="FF25" s="104">
        <v>0</v>
      </c>
      <c r="FG25" s="99">
        <v>0</v>
      </c>
      <c r="FH25" s="99">
        <v>97</v>
      </c>
      <c r="FI25" s="99">
        <v>121</v>
      </c>
      <c r="FJ25" s="99">
        <v>193</v>
      </c>
      <c r="FK25" s="99">
        <v>328</v>
      </c>
      <c r="FL25" s="99">
        <v>371</v>
      </c>
      <c r="FM25" s="102">
        <v>1110</v>
      </c>
      <c r="FN25" s="99">
        <v>0</v>
      </c>
      <c r="FO25" s="99">
        <v>0</v>
      </c>
      <c r="FP25" s="99">
        <v>67</v>
      </c>
      <c r="FQ25" s="99">
        <v>74</v>
      </c>
      <c r="FR25" s="99">
        <v>62</v>
      </c>
      <c r="FS25" s="99">
        <v>159</v>
      </c>
      <c r="FT25" s="99">
        <v>203</v>
      </c>
      <c r="FU25" s="102">
        <v>565</v>
      </c>
      <c r="FV25" s="102">
        <v>0</v>
      </c>
      <c r="FW25" s="102">
        <v>0</v>
      </c>
      <c r="FX25" s="99">
        <v>28</v>
      </c>
      <c r="FY25" s="99">
        <v>37</v>
      </c>
      <c r="FZ25" s="99">
        <v>111</v>
      </c>
      <c r="GA25" s="99">
        <v>109</v>
      </c>
      <c r="GB25" s="99">
        <v>48</v>
      </c>
      <c r="GC25" s="100">
        <v>333</v>
      </c>
      <c r="GD25" s="104">
        <v>0</v>
      </c>
      <c r="GE25" s="99">
        <v>0</v>
      </c>
      <c r="GF25" s="99">
        <v>2</v>
      </c>
      <c r="GG25" s="99">
        <v>10</v>
      </c>
      <c r="GH25" s="99">
        <v>20</v>
      </c>
      <c r="GI25" s="99">
        <v>60</v>
      </c>
      <c r="GJ25" s="99">
        <v>120</v>
      </c>
      <c r="GK25" s="103">
        <v>212</v>
      </c>
      <c r="GL25" s="104">
        <v>0</v>
      </c>
      <c r="GM25" s="99">
        <v>886</v>
      </c>
      <c r="GN25" s="99">
        <v>4596</v>
      </c>
      <c r="GO25" s="99">
        <v>2786</v>
      </c>
      <c r="GP25" s="99">
        <v>2697</v>
      </c>
      <c r="GQ25" s="99">
        <v>2476</v>
      </c>
      <c r="GR25" s="99">
        <v>1846</v>
      </c>
      <c r="GS25" s="100">
        <v>15287</v>
      </c>
    </row>
    <row r="26" spans="1:201" s="96" customFormat="1" ht="18" customHeight="1">
      <c r="A26" s="105" t="s">
        <v>35</v>
      </c>
      <c r="B26" s="98"/>
      <c r="C26" s="99">
        <v>2897</v>
      </c>
      <c r="D26" s="99">
        <v>9289</v>
      </c>
      <c r="E26" s="99">
        <v>5901</v>
      </c>
      <c r="F26" s="99">
        <v>4228</v>
      </c>
      <c r="G26" s="99">
        <v>4421</v>
      </c>
      <c r="H26" s="99">
        <v>3588</v>
      </c>
      <c r="I26" s="100">
        <f t="shared" si="1"/>
        <v>30324</v>
      </c>
      <c r="J26" s="98">
        <v>0</v>
      </c>
      <c r="K26" s="99">
        <v>1519</v>
      </c>
      <c r="L26" s="99">
        <v>5270</v>
      </c>
      <c r="M26" s="99">
        <v>3495</v>
      </c>
      <c r="N26" s="99">
        <v>2476</v>
      </c>
      <c r="O26" s="99">
        <v>2627</v>
      </c>
      <c r="P26" s="99">
        <v>2227</v>
      </c>
      <c r="Q26" s="98">
        <v>17614</v>
      </c>
      <c r="R26" s="102">
        <v>0</v>
      </c>
      <c r="S26" s="99">
        <v>1006</v>
      </c>
      <c r="T26" s="99">
        <v>2554</v>
      </c>
      <c r="U26" s="99">
        <v>1301</v>
      </c>
      <c r="V26" s="99">
        <v>747</v>
      </c>
      <c r="W26" s="99">
        <v>758</v>
      </c>
      <c r="X26" s="99">
        <v>614</v>
      </c>
      <c r="Y26" s="98">
        <v>6980</v>
      </c>
      <c r="Z26" s="102">
        <v>0</v>
      </c>
      <c r="AA26" s="99">
        <v>0</v>
      </c>
      <c r="AB26" s="99">
        <v>17</v>
      </c>
      <c r="AC26" s="99">
        <v>31</v>
      </c>
      <c r="AD26" s="99">
        <v>52</v>
      </c>
      <c r="AE26" s="99">
        <v>125</v>
      </c>
      <c r="AF26" s="99">
        <v>283</v>
      </c>
      <c r="AG26" s="98">
        <v>508</v>
      </c>
      <c r="AH26" s="102">
        <v>0</v>
      </c>
      <c r="AI26" s="99">
        <v>33</v>
      </c>
      <c r="AJ26" s="99">
        <v>197</v>
      </c>
      <c r="AK26" s="99">
        <v>188</v>
      </c>
      <c r="AL26" s="99">
        <v>179</v>
      </c>
      <c r="AM26" s="99">
        <v>240</v>
      </c>
      <c r="AN26" s="99">
        <v>324</v>
      </c>
      <c r="AO26" s="98">
        <v>1161</v>
      </c>
      <c r="AP26" s="102">
        <v>0</v>
      </c>
      <c r="AQ26" s="99">
        <v>0</v>
      </c>
      <c r="AR26" s="99">
        <v>2</v>
      </c>
      <c r="AS26" s="99">
        <v>8</v>
      </c>
      <c r="AT26" s="99">
        <v>6</v>
      </c>
      <c r="AU26" s="99">
        <v>2</v>
      </c>
      <c r="AV26" s="99">
        <v>4</v>
      </c>
      <c r="AW26" s="98">
        <v>22</v>
      </c>
      <c r="AX26" s="102">
        <v>0</v>
      </c>
      <c r="AY26" s="99">
        <v>199</v>
      </c>
      <c r="AZ26" s="99">
        <v>940</v>
      </c>
      <c r="BA26" s="99">
        <v>721</v>
      </c>
      <c r="BB26" s="99">
        <v>521</v>
      </c>
      <c r="BC26" s="99">
        <v>467</v>
      </c>
      <c r="BD26" s="99">
        <v>221</v>
      </c>
      <c r="BE26" s="98">
        <v>3069</v>
      </c>
      <c r="BF26" s="102">
        <v>0</v>
      </c>
      <c r="BG26" s="99">
        <v>45</v>
      </c>
      <c r="BH26" s="99">
        <v>250</v>
      </c>
      <c r="BI26" s="99">
        <v>222</v>
      </c>
      <c r="BJ26" s="99">
        <v>163</v>
      </c>
      <c r="BK26" s="99">
        <v>145</v>
      </c>
      <c r="BL26" s="99">
        <v>77</v>
      </c>
      <c r="BM26" s="98">
        <v>902</v>
      </c>
      <c r="BN26" s="102">
        <v>0</v>
      </c>
      <c r="BO26" s="99">
        <v>236</v>
      </c>
      <c r="BP26" s="99">
        <v>1310</v>
      </c>
      <c r="BQ26" s="99">
        <v>1024</v>
      </c>
      <c r="BR26" s="99">
        <v>808</v>
      </c>
      <c r="BS26" s="99">
        <v>890</v>
      </c>
      <c r="BT26" s="99">
        <v>704</v>
      </c>
      <c r="BU26" s="101">
        <v>4972</v>
      </c>
      <c r="BV26" s="98">
        <v>0</v>
      </c>
      <c r="BW26" s="99">
        <v>2</v>
      </c>
      <c r="BX26" s="99">
        <v>58</v>
      </c>
      <c r="BY26" s="99">
        <v>106</v>
      </c>
      <c r="BZ26" s="99">
        <v>101</v>
      </c>
      <c r="CA26" s="99">
        <v>182</v>
      </c>
      <c r="CB26" s="99">
        <v>130</v>
      </c>
      <c r="CC26" s="98">
        <v>579</v>
      </c>
      <c r="CD26" s="98">
        <v>0</v>
      </c>
      <c r="CE26" s="99">
        <v>1</v>
      </c>
      <c r="CF26" s="99">
        <v>51</v>
      </c>
      <c r="CG26" s="99">
        <v>90</v>
      </c>
      <c r="CH26" s="99">
        <v>80</v>
      </c>
      <c r="CI26" s="99">
        <v>154</v>
      </c>
      <c r="CJ26" s="99">
        <v>108</v>
      </c>
      <c r="CK26" s="102">
        <v>484</v>
      </c>
      <c r="CL26" s="102">
        <v>0</v>
      </c>
      <c r="CM26" s="99">
        <v>1</v>
      </c>
      <c r="CN26" s="99">
        <v>7</v>
      </c>
      <c r="CO26" s="99">
        <v>16</v>
      </c>
      <c r="CP26" s="99">
        <v>21</v>
      </c>
      <c r="CQ26" s="99">
        <v>28</v>
      </c>
      <c r="CR26" s="99">
        <v>22</v>
      </c>
      <c r="CS26" s="102">
        <v>95</v>
      </c>
      <c r="CT26" s="102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100">
        <v>0</v>
      </c>
      <c r="DB26" s="98">
        <v>0</v>
      </c>
      <c r="DC26" s="99">
        <v>1341</v>
      </c>
      <c r="DD26" s="99">
        <v>3889</v>
      </c>
      <c r="DE26" s="99">
        <v>2248</v>
      </c>
      <c r="DF26" s="99">
        <v>1602</v>
      </c>
      <c r="DG26" s="99">
        <v>1578</v>
      </c>
      <c r="DH26" s="99">
        <v>1217</v>
      </c>
      <c r="DI26" s="102">
        <v>11875</v>
      </c>
      <c r="DJ26" s="102">
        <v>0</v>
      </c>
      <c r="DK26" s="99">
        <v>54</v>
      </c>
      <c r="DL26" s="99">
        <v>244</v>
      </c>
      <c r="DM26" s="99">
        <v>275</v>
      </c>
      <c r="DN26" s="99">
        <v>306</v>
      </c>
      <c r="DO26" s="99">
        <v>420</v>
      </c>
      <c r="DP26" s="99">
        <v>435</v>
      </c>
      <c r="DQ26" s="102">
        <v>1734</v>
      </c>
      <c r="DR26" s="102">
        <v>0</v>
      </c>
      <c r="DS26" s="102">
        <v>0</v>
      </c>
      <c r="DT26" s="99">
        <v>27</v>
      </c>
      <c r="DU26" s="99">
        <v>45</v>
      </c>
      <c r="DV26" s="99">
        <v>41</v>
      </c>
      <c r="DW26" s="99">
        <v>23</v>
      </c>
      <c r="DX26" s="99">
        <v>8</v>
      </c>
      <c r="DY26" s="102">
        <v>144</v>
      </c>
      <c r="DZ26" s="102">
        <v>0</v>
      </c>
      <c r="EA26" s="99">
        <v>21</v>
      </c>
      <c r="EB26" s="99">
        <v>82</v>
      </c>
      <c r="EC26" s="99">
        <v>50</v>
      </c>
      <c r="ED26" s="99">
        <v>59</v>
      </c>
      <c r="EE26" s="99">
        <v>80</v>
      </c>
      <c r="EF26" s="99">
        <v>60</v>
      </c>
      <c r="EG26" s="102">
        <v>352</v>
      </c>
      <c r="EH26" s="102">
        <v>0</v>
      </c>
      <c r="EI26" s="99">
        <v>1266</v>
      </c>
      <c r="EJ26" s="99">
        <v>3536</v>
      </c>
      <c r="EK26" s="99">
        <v>1878</v>
      </c>
      <c r="EL26" s="99">
        <v>1196</v>
      </c>
      <c r="EM26" s="99">
        <v>1055</v>
      </c>
      <c r="EN26" s="99">
        <v>714</v>
      </c>
      <c r="EO26" s="100">
        <v>9645</v>
      </c>
      <c r="EP26" s="98">
        <v>0</v>
      </c>
      <c r="EQ26" s="99">
        <v>18</v>
      </c>
      <c r="ER26" s="99">
        <v>32</v>
      </c>
      <c r="ES26" s="99">
        <v>35</v>
      </c>
      <c r="ET26" s="99">
        <v>34</v>
      </c>
      <c r="EU26" s="99">
        <v>24</v>
      </c>
      <c r="EV26" s="99">
        <v>11</v>
      </c>
      <c r="EW26" s="100">
        <v>154</v>
      </c>
      <c r="EX26" s="98">
        <v>0</v>
      </c>
      <c r="EY26" s="99">
        <v>17</v>
      </c>
      <c r="EZ26" s="99">
        <v>40</v>
      </c>
      <c r="FA26" s="99">
        <v>17</v>
      </c>
      <c r="FB26" s="99">
        <v>15</v>
      </c>
      <c r="FC26" s="99">
        <v>10</v>
      </c>
      <c r="FD26" s="99">
        <v>3</v>
      </c>
      <c r="FE26" s="103">
        <v>102</v>
      </c>
      <c r="FF26" s="104">
        <v>0</v>
      </c>
      <c r="FG26" s="99">
        <v>0</v>
      </c>
      <c r="FH26" s="99">
        <v>114</v>
      </c>
      <c r="FI26" s="99">
        <v>231</v>
      </c>
      <c r="FJ26" s="99">
        <v>427</v>
      </c>
      <c r="FK26" s="99">
        <v>820</v>
      </c>
      <c r="FL26" s="99">
        <v>701</v>
      </c>
      <c r="FM26" s="102">
        <v>2293</v>
      </c>
      <c r="FN26" s="99">
        <v>0</v>
      </c>
      <c r="FO26" s="99">
        <v>0</v>
      </c>
      <c r="FP26" s="99">
        <v>53</v>
      </c>
      <c r="FQ26" s="99">
        <v>99</v>
      </c>
      <c r="FR26" s="99">
        <v>192</v>
      </c>
      <c r="FS26" s="99">
        <v>404</v>
      </c>
      <c r="FT26" s="99">
        <v>354</v>
      </c>
      <c r="FU26" s="102">
        <v>1102</v>
      </c>
      <c r="FV26" s="102">
        <v>0</v>
      </c>
      <c r="FW26" s="102">
        <v>0</v>
      </c>
      <c r="FX26" s="99">
        <v>58</v>
      </c>
      <c r="FY26" s="99">
        <v>128</v>
      </c>
      <c r="FZ26" s="99">
        <v>202</v>
      </c>
      <c r="GA26" s="99">
        <v>256</v>
      </c>
      <c r="GB26" s="99">
        <v>110</v>
      </c>
      <c r="GC26" s="100">
        <v>754</v>
      </c>
      <c r="GD26" s="104">
        <v>0</v>
      </c>
      <c r="GE26" s="99">
        <v>0</v>
      </c>
      <c r="GF26" s="99">
        <v>3</v>
      </c>
      <c r="GG26" s="99">
        <v>4</v>
      </c>
      <c r="GH26" s="99">
        <v>33</v>
      </c>
      <c r="GI26" s="99">
        <v>160</v>
      </c>
      <c r="GJ26" s="99">
        <v>237</v>
      </c>
      <c r="GK26" s="103">
        <v>437</v>
      </c>
      <c r="GL26" s="104">
        <v>0</v>
      </c>
      <c r="GM26" s="99">
        <v>2897</v>
      </c>
      <c r="GN26" s="99">
        <v>9403</v>
      </c>
      <c r="GO26" s="99">
        <v>6132</v>
      </c>
      <c r="GP26" s="99">
        <v>4655</v>
      </c>
      <c r="GQ26" s="99">
        <v>5241</v>
      </c>
      <c r="GR26" s="99">
        <v>4289</v>
      </c>
      <c r="GS26" s="100">
        <v>32617</v>
      </c>
    </row>
    <row r="27" spans="1:201" s="96" customFormat="1" ht="18" customHeight="1">
      <c r="A27" s="105" t="s">
        <v>36</v>
      </c>
      <c r="B27" s="98"/>
      <c r="C27" s="99">
        <v>2711</v>
      </c>
      <c r="D27" s="99">
        <v>12911</v>
      </c>
      <c r="E27" s="99">
        <v>7147</v>
      </c>
      <c r="F27" s="99">
        <v>5702</v>
      </c>
      <c r="G27" s="99">
        <v>5203</v>
      </c>
      <c r="H27" s="99">
        <v>4364</v>
      </c>
      <c r="I27" s="100">
        <f t="shared" si="1"/>
        <v>38038</v>
      </c>
      <c r="J27" s="98">
        <v>0</v>
      </c>
      <c r="K27" s="99">
        <v>1411</v>
      </c>
      <c r="L27" s="99">
        <v>7254</v>
      </c>
      <c r="M27" s="99">
        <v>4206</v>
      </c>
      <c r="N27" s="99">
        <v>3329</v>
      </c>
      <c r="O27" s="99">
        <v>3108</v>
      </c>
      <c r="P27" s="99">
        <v>2704</v>
      </c>
      <c r="Q27" s="98">
        <v>22012</v>
      </c>
      <c r="R27" s="102">
        <v>0</v>
      </c>
      <c r="S27" s="99">
        <v>944</v>
      </c>
      <c r="T27" s="99">
        <v>3444</v>
      </c>
      <c r="U27" s="99">
        <v>1397</v>
      </c>
      <c r="V27" s="99">
        <v>985</v>
      </c>
      <c r="W27" s="99">
        <v>883</v>
      </c>
      <c r="X27" s="99">
        <v>757</v>
      </c>
      <c r="Y27" s="98">
        <v>8410</v>
      </c>
      <c r="Z27" s="102">
        <v>0</v>
      </c>
      <c r="AA27" s="99">
        <v>0</v>
      </c>
      <c r="AB27" s="99">
        <v>6</v>
      </c>
      <c r="AC27" s="99">
        <v>21</v>
      </c>
      <c r="AD27" s="99">
        <v>69</v>
      </c>
      <c r="AE27" s="99">
        <v>141</v>
      </c>
      <c r="AF27" s="99">
        <v>325</v>
      </c>
      <c r="AG27" s="98">
        <v>562</v>
      </c>
      <c r="AH27" s="102">
        <v>0</v>
      </c>
      <c r="AI27" s="99">
        <v>21</v>
      </c>
      <c r="AJ27" s="99">
        <v>255</v>
      </c>
      <c r="AK27" s="99">
        <v>240</v>
      </c>
      <c r="AL27" s="99">
        <v>256</v>
      </c>
      <c r="AM27" s="99">
        <v>314</v>
      </c>
      <c r="AN27" s="99">
        <v>354</v>
      </c>
      <c r="AO27" s="98">
        <v>1440</v>
      </c>
      <c r="AP27" s="102">
        <v>0</v>
      </c>
      <c r="AQ27" s="99">
        <v>0</v>
      </c>
      <c r="AR27" s="99">
        <v>11</v>
      </c>
      <c r="AS27" s="99">
        <v>10</v>
      </c>
      <c r="AT27" s="99">
        <v>14</v>
      </c>
      <c r="AU27" s="99">
        <v>18</v>
      </c>
      <c r="AV27" s="99">
        <v>13</v>
      </c>
      <c r="AW27" s="98">
        <v>66</v>
      </c>
      <c r="AX27" s="102">
        <v>0</v>
      </c>
      <c r="AY27" s="99">
        <v>183</v>
      </c>
      <c r="AZ27" s="99">
        <v>1367</v>
      </c>
      <c r="BA27" s="99">
        <v>906</v>
      </c>
      <c r="BB27" s="99">
        <v>697</v>
      </c>
      <c r="BC27" s="99">
        <v>547</v>
      </c>
      <c r="BD27" s="99">
        <v>280</v>
      </c>
      <c r="BE27" s="98">
        <v>3980</v>
      </c>
      <c r="BF27" s="102">
        <v>0</v>
      </c>
      <c r="BG27" s="99">
        <v>21</v>
      </c>
      <c r="BH27" s="99">
        <v>295</v>
      </c>
      <c r="BI27" s="99">
        <v>264</v>
      </c>
      <c r="BJ27" s="99">
        <v>185</v>
      </c>
      <c r="BK27" s="99">
        <v>133</v>
      </c>
      <c r="BL27" s="99">
        <v>69</v>
      </c>
      <c r="BM27" s="98">
        <v>967</v>
      </c>
      <c r="BN27" s="102">
        <v>0</v>
      </c>
      <c r="BO27" s="99">
        <v>242</v>
      </c>
      <c r="BP27" s="99">
        <v>1876</v>
      </c>
      <c r="BQ27" s="99">
        <v>1368</v>
      </c>
      <c r="BR27" s="99">
        <v>1123</v>
      </c>
      <c r="BS27" s="99">
        <v>1072</v>
      </c>
      <c r="BT27" s="99">
        <v>906</v>
      </c>
      <c r="BU27" s="101">
        <v>6587</v>
      </c>
      <c r="BV27" s="98">
        <v>0</v>
      </c>
      <c r="BW27" s="99">
        <v>3</v>
      </c>
      <c r="BX27" s="99">
        <v>96</v>
      </c>
      <c r="BY27" s="99">
        <v>145</v>
      </c>
      <c r="BZ27" s="99">
        <v>193</v>
      </c>
      <c r="CA27" s="99">
        <v>225</v>
      </c>
      <c r="CB27" s="99">
        <v>167</v>
      </c>
      <c r="CC27" s="98">
        <v>829</v>
      </c>
      <c r="CD27" s="98">
        <v>0</v>
      </c>
      <c r="CE27" s="99">
        <v>2</v>
      </c>
      <c r="CF27" s="99">
        <v>86</v>
      </c>
      <c r="CG27" s="99">
        <v>126</v>
      </c>
      <c r="CH27" s="99">
        <v>170</v>
      </c>
      <c r="CI27" s="99">
        <v>196</v>
      </c>
      <c r="CJ27" s="99">
        <v>148</v>
      </c>
      <c r="CK27" s="102">
        <v>728</v>
      </c>
      <c r="CL27" s="102">
        <v>0</v>
      </c>
      <c r="CM27" s="99">
        <v>1</v>
      </c>
      <c r="CN27" s="99">
        <v>10</v>
      </c>
      <c r="CO27" s="99">
        <v>19</v>
      </c>
      <c r="CP27" s="99">
        <v>23</v>
      </c>
      <c r="CQ27" s="99">
        <v>29</v>
      </c>
      <c r="CR27" s="99">
        <v>18</v>
      </c>
      <c r="CS27" s="102">
        <v>100</v>
      </c>
      <c r="CT27" s="102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1</v>
      </c>
      <c r="DA27" s="100">
        <v>1</v>
      </c>
      <c r="DB27" s="98">
        <v>0</v>
      </c>
      <c r="DC27" s="99">
        <v>1264</v>
      </c>
      <c r="DD27" s="99">
        <v>5412</v>
      </c>
      <c r="DE27" s="99">
        <v>2718</v>
      </c>
      <c r="DF27" s="99">
        <v>2114</v>
      </c>
      <c r="DG27" s="99">
        <v>1824</v>
      </c>
      <c r="DH27" s="99">
        <v>1480</v>
      </c>
      <c r="DI27" s="102">
        <v>14812</v>
      </c>
      <c r="DJ27" s="102">
        <v>0</v>
      </c>
      <c r="DK27" s="99">
        <v>25</v>
      </c>
      <c r="DL27" s="99">
        <v>387</v>
      </c>
      <c r="DM27" s="99">
        <v>302</v>
      </c>
      <c r="DN27" s="99">
        <v>376</v>
      </c>
      <c r="DO27" s="99">
        <v>444</v>
      </c>
      <c r="DP27" s="99">
        <v>565</v>
      </c>
      <c r="DQ27" s="102">
        <v>2099</v>
      </c>
      <c r="DR27" s="102">
        <v>0</v>
      </c>
      <c r="DS27" s="102">
        <v>0</v>
      </c>
      <c r="DT27" s="99">
        <v>41</v>
      </c>
      <c r="DU27" s="99">
        <v>51</v>
      </c>
      <c r="DV27" s="99">
        <v>65</v>
      </c>
      <c r="DW27" s="99">
        <v>44</v>
      </c>
      <c r="DX27" s="99">
        <v>14</v>
      </c>
      <c r="DY27" s="102">
        <v>215</v>
      </c>
      <c r="DZ27" s="102">
        <v>0</v>
      </c>
      <c r="EA27" s="99">
        <v>42</v>
      </c>
      <c r="EB27" s="99">
        <v>160</v>
      </c>
      <c r="EC27" s="99">
        <v>117</v>
      </c>
      <c r="ED27" s="99">
        <v>126</v>
      </c>
      <c r="EE27" s="99">
        <v>134</v>
      </c>
      <c r="EF27" s="99">
        <v>86</v>
      </c>
      <c r="EG27" s="102">
        <v>665</v>
      </c>
      <c r="EH27" s="102">
        <v>0</v>
      </c>
      <c r="EI27" s="99">
        <v>1197</v>
      </c>
      <c r="EJ27" s="99">
        <v>4824</v>
      </c>
      <c r="EK27" s="99">
        <v>2248</v>
      </c>
      <c r="EL27" s="99">
        <v>1547</v>
      </c>
      <c r="EM27" s="99">
        <v>1202</v>
      </c>
      <c r="EN27" s="99">
        <v>815</v>
      </c>
      <c r="EO27" s="100">
        <v>11833</v>
      </c>
      <c r="EP27" s="98">
        <v>0</v>
      </c>
      <c r="EQ27" s="99">
        <v>18</v>
      </c>
      <c r="ER27" s="99">
        <v>56</v>
      </c>
      <c r="ES27" s="99">
        <v>50</v>
      </c>
      <c r="ET27" s="99">
        <v>37</v>
      </c>
      <c r="EU27" s="99">
        <v>26</v>
      </c>
      <c r="EV27" s="99">
        <v>8</v>
      </c>
      <c r="EW27" s="100">
        <v>195</v>
      </c>
      <c r="EX27" s="98">
        <v>0</v>
      </c>
      <c r="EY27" s="99">
        <v>15</v>
      </c>
      <c r="EZ27" s="99">
        <v>93</v>
      </c>
      <c r="FA27" s="99">
        <v>28</v>
      </c>
      <c r="FB27" s="99">
        <v>29</v>
      </c>
      <c r="FC27" s="99">
        <v>20</v>
      </c>
      <c r="FD27" s="99">
        <v>5</v>
      </c>
      <c r="FE27" s="103">
        <v>190</v>
      </c>
      <c r="FF27" s="104">
        <v>0</v>
      </c>
      <c r="FG27" s="99">
        <v>0</v>
      </c>
      <c r="FH27" s="99">
        <v>152</v>
      </c>
      <c r="FI27" s="99">
        <v>321</v>
      </c>
      <c r="FJ27" s="99">
        <v>481</v>
      </c>
      <c r="FK27" s="99">
        <v>913</v>
      </c>
      <c r="FL27" s="99">
        <v>804</v>
      </c>
      <c r="FM27" s="102">
        <v>2671</v>
      </c>
      <c r="FN27" s="99">
        <v>0</v>
      </c>
      <c r="FO27" s="99">
        <v>0</v>
      </c>
      <c r="FP27" s="99">
        <v>76</v>
      </c>
      <c r="FQ27" s="99">
        <v>168</v>
      </c>
      <c r="FR27" s="99">
        <v>224</v>
      </c>
      <c r="FS27" s="99">
        <v>557</v>
      </c>
      <c r="FT27" s="99">
        <v>493</v>
      </c>
      <c r="FU27" s="102">
        <v>1518</v>
      </c>
      <c r="FV27" s="102">
        <v>0</v>
      </c>
      <c r="FW27" s="102">
        <v>0</v>
      </c>
      <c r="FX27" s="99">
        <v>70</v>
      </c>
      <c r="FY27" s="99">
        <v>133</v>
      </c>
      <c r="FZ27" s="99">
        <v>225</v>
      </c>
      <c r="GA27" s="99">
        <v>221</v>
      </c>
      <c r="GB27" s="99">
        <v>87</v>
      </c>
      <c r="GC27" s="100">
        <v>736</v>
      </c>
      <c r="GD27" s="104">
        <v>0</v>
      </c>
      <c r="GE27" s="99">
        <v>0</v>
      </c>
      <c r="GF27" s="99">
        <v>6</v>
      </c>
      <c r="GG27" s="99">
        <v>20</v>
      </c>
      <c r="GH27" s="99">
        <v>32</v>
      </c>
      <c r="GI27" s="99">
        <v>135</v>
      </c>
      <c r="GJ27" s="99">
        <v>224</v>
      </c>
      <c r="GK27" s="103">
        <v>417</v>
      </c>
      <c r="GL27" s="104">
        <v>0</v>
      </c>
      <c r="GM27" s="99">
        <v>2711</v>
      </c>
      <c r="GN27" s="99">
        <v>13063</v>
      </c>
      <c r="GO27" s="99">
        <v>7468</v>
      </c>
      <c r="GP27" s="99">
        <v>6183</v>
      </c>
      <c r="GQ27" s="99">
        <v>6116</v>
      </c>
      <c r="GR27" s="99">
        <v>5168</v>
      </c>
      <c r="GS27" s="100">
        <v>40709</v>
      </c>
    </row>
    <row r="28" spans="1:201" s="96" customFormat="1" ht="18" customHeight="1">
      <c r="A28" s="105" t="s">
        <v>37</v>
      </c>
      <c r="B28" s="98"/>
      <c r="C28" s="99">
        <v>3372</v>
      </c>
      <c r="D28" s="99">
        <v>12598</v>
      </c>
      <c r="E28" s="99">
        <v>8018</v>
      </c>
      <c r="F28" s="99">
        <v>7019</v>
      </c>
      <c r="G28" s="99">
        <v>5590</v>
      </c>
      <c r="H28" s="99">
        <v>5480</v>
      </c>
      <c r="I28" s="100">
        <f t="shared" si="1"/>
        <v>42077</v>
      </c>
      <c r="J28" s="98">
        <v>0</v>
      </c>
      <c r="K28" s="99">
        <v>1731</v>
      </c>
      <c r="L28" s="99">
        <v>7000</v>
      </c>
      <c r="M28" s="99">
        <v>4466</v>
      </c>
      <c r="N28" s="99">
        <v>3892</v>
      </c>
      <c r="O28" s="99">
        <v>3150</v>
      </c>
      <c r="P28" s="99">
        <v>3198</v>
      </c>
      <c r="Q28" s="98">
        <v>23437</v>
      </c>
      <c r="R28" s="102">
        <v>0</v>
      </c>
      <c r="S28" s="99">
        <v>1129</v>
      </c>
      <c r="T28" s="99">
        <v>3247</v>
      </c>
      <c r="U28" s="99">
        <v>1512</v>
      </c>
      <c r="V28" s="99">
        <v>1183</v>
      </c>
      <c r="W28" s="99">
        <v>852</v>
      </c>
      <c r="X28" s="99">
        <v>842</v>
      </c>
      <c r="Y28" s="98">
        <v>8765</v>
      </c>
      <c r="Z28" s="102">
        <v>0</v>
      </c>
      <c r="AA28" s="99">
        <v>1</v>
      </c>
      <c r="AB28" s="99">
        <v>19</v>
      </c>
      <c r="AC28" s="99">
        <v>46</v>
      </c>
      <c r="AD28" s="99">
        <v>128</v>
      </c>
      <c r="AE28" s="99">
        <v>189</v>
      </c>
      <c r="AF28" s="99">
        <v>426</v>
      </c>
      <c r="AG28" s="98">
        <v>809</v>
      </c>
      <c r="AH28" s="102">
        <v>0</v>
      </c>
      <c r="AI28" s="99">
        <v>29</v>
      </c>
      <c r="AJ28" s="99">
        <v>295</v>
      </c>
      <c r="AK28" s="99">
        <v>251</v>
      </c>
      <c r="AL28" s="99">
        <v>317</v>
      </c>
      <c r="AM28" s="99">
        <v>319</v>
      </c>
      <c r="AN28" s="99">
        <v>466</v>
      </c>
      <c r="AO28" s="98">
        <v>1677</v>
      </c>
      <c r="AP28" s="102">
        <v>0</v>
      </c>
      <c r="AQ28" s="99">
        <v>0</v>
      </c>
      <c r="AR28" s="99">
        <v>8</v>
      </c>
      <c r="AS28" s="99">
        <v>5</v>
      </c>
      <c r="AT28" s="99">
        <v>11</v>
      </c>
      <c r="AU28" s="99">
        <v>9</v>
      </c>
      <c r="AV28" s="99">
        <v>30</v>
      </c>
      <c r="AW28" s="98">
        <v>63</v>
      </c>
      <c r="AX28" s="102">
        <v>0</v>
      </c>
      <c r="AY28" s="99">
        <v>238</v>
      </c>
      <c r="AZ28" s="99">
        <v>1150</v>
      </c>
      <c r="BA28" s="99">
        <v>902</v>
      </c>
      <c r="BB28" s="99">
        <v>664</v>
      </c>
      <c r="BC28" s="99">
        <v>493</v>
      </c>
      <c r="BD28" s="99">
        <v>291</v>
      </c>
      <c r="BE28" s="98">
        <v>3738</v>
      </c>
      <c r="BF28" s="102">
        <v>0</v>
      </c>
      <c r="BG28" s="99">
        <v>35</v>
      </c>
      <c r="BH28" s="99">
        <v>412</v>
      </c>
      <c r="BI28" s="99">
        <v>403</v>
      </c>
      <c r="BJ28" s="99">
        <v>332</v>
      </c>
      <c r="BK28" s="99">
        <v>250</v>
      </c>
      <c r="BL28" s="99">
        <v>133</v>
      </c>
      <c r="BM28" s="98">
        <v>1565</v>
      </c>
      <c r="BN28" s="102">
        <v>0</v>
      </c>
      <c r="BO28" s="99">
        <v>299</v>
      </c>
      <c r="BP28" s="99">
        <v>1869</v>
      </c>
      <c r="BQ28" s="99">
        <v>1347</v>
      </c>
      <c r="BR28" s="99">
        <v>1257</v>
      </c>
      <c r="BS28" s="99">
        <v>1038</v>
      </c>
      <c r="BT28" s="99">
        <v>1010</v>
      </c>
      <c r="BU28" s="101">
        <v>6820</v>
      </c>
      <c r="BV28" s="98">
        <v>0</v>
      </c>
      <c r="BW28" s="99">
        <v>2</v>
      </c>
      <c r="BX28" s="99">
        <v>81</v>
      </c>
      <c r="BY28" s="99">
        <v>118</v>
      </c>
      <c r="BZ28" s="99">
        <v>201</v>
      </c>
      <c r="CA28" s="99">
        <v>201</v>
      </c>
      <c r="CB28" s="99">
        <v>203</v>
      </c>
      <c r="CC28" s="98">
        <v>806</v>
      </c>
      <c r="CD28" s="98">
        <v>0</v>
      </c>
      <c r="CE28" s="99">
        <v>1</v>
      </c>
      <c r="CF28" s="99">
        <v>59</v>
      </c>
      <c r="CG28" s="99">
        <v>83</v>
      </c>
      <c r="CH28" s="99">
        <v>144</v>
      </c>
      <c r="CI28" s="99">
        <v>136</v>
      </c>
      <c r="CJ28" s="99">
        <v>125</v>
      </c>
      <c r="CK28" s="102">
        <v>548</v>
      </c>
      <c r="CL28" s="102">
        <v>0</v>
      </c>
      <c r="CM28" s="99">
        <v>1</v>
      </c>
      <c r="CN28" s="99">
        <v>18</v>
      </c>
      <c r="CO28" s="99">
        <v>30</v>
      </c>
      <c r="CP28" s="99">
        <v>47</v>
      </c>
      <c r="CQ28" s="99">
        <v>50</v>
      </c>
      <c r="CR28" s="99">
        <v>61</v>
      </c>
      <c r="CS28" s="102">
        <v>207</v>
      </c>
      <c r="CT28" s="102">
        <v>0</v>
      </c>
      <c r="CU28" s="99">
        <v>0</v>
      </c>
      <c r="CV28" s="99">
        <v>4</v>
      </c>
      <c r="CW28" s="99">
        <v>5</v>
      </c>
      <c r="CX28" s="99">
        <v>10</v>
      </c>
      <c r="CY28" s="99">
        <v>15</v>
      </c>
      <c r="CZ28" s="99">
        <v>17</v>
      </c>
      <c r="DA28" s="100">
        <v>51</v>
      </c>
      <c r="DB28" s="98">
        <v>0</v>
      </c>
      <c r="DC28" s="99">
        <v>1612</v>
      </c>
      <c r="DD28" s="99">
        <v>5434</v>
      </c>
      <c r="DE28" s="99">
        <v>3382</v>
      </c>
      <c r="DF28" s="99">
        <v>2879</v>
      </c>
      <c r="DG28" s="99">
        <v>2200</v>
      </c>
      <c r="DH28" s="99">
        <v>2059</v>
      </c>
      <c r="DI28" s="102">
        <v>17566</v>
      </c>
      <c r="DJ28" s="102">
        <v>0</v>
      </c>
      <c r="DK28" s="99">
        <v>90</v>
      </c>
      <c r="DL28" s="99">
        <v>678</v>
      </c>
      <c r="DM28" s="99">
        <v>756</v>
      </c>
      <c r="DN28" s="99">
        <v>871</v>
      </c>
      <c r="DO28" s="99">
        <v>772</v>
      </c>
      <c r="DP28" s="99">
        <v>925</v>
      </c>
      <c r="DQ28" s="102">
        <v>4092</v>
      </c>
      <c r="DR28" s="102">
        <v>0</v>
      </c>
      <c r="DS28" s="102">
        <v>0</v>
      </c>
      <c r="DT28" s="99">
        <v>71</v>
      </c>
      <c r="DU28" s="99">
        <v>141</v>
      </c>
      <c r="DV28" s="99">
        <v>113</v>
      </c>
      <c r="DW28" s="99">
        <v>71</v>
      </c>
      <c r="DX28" s="99">
        <v>18</v>
      </c>
      <c r="DY28" s="102">
        <v>414</v>
      </c>
      <c r="DZ28" s="102">
        <v>0</v>
      </c>
      <c r="EA28" s="99">
        <v>11</v>
      </c>
      <c r="EB28" s="99">
        <v>79</v>
      </c>
      <c r="EC28" s="99">
        <v>91</v>
      </c>
      <c r="ED28" s="99">
        <v>112</v>
      </c>
      <c r="EE28" s="99">
        <v>139</v>
      </c>
      <c r="EF28" s="99">
        <v>125</v>
      </c>
      <c r="EG28" s="102">
        <v>557</v>
      </c>
      <c r="EH28" s="102">
        <v>0</v>
      </c>
      <c r="EI28" s="99">
        <v>1511</v>
      </c>
      <c r="EJ28" s="99">
        <v>4606</v>
      </c>
      <c r="EK28" s="99">
        <v>2394</v>
      </c>
      <c r="EL28" s="99">
        <v>1783</v>
      </c>
      <c r="EM28" s="99">
        <v>1218</v>
      </c>
      <c r="EN28" s="99">
        <v>991</v>
      </c>
      <c r="EO28" s="100">
        <v>12503</v>
      </c>
      <c r="EP28" s="98">
        <v>0</v>
      </c>
      <c r="EQ28" s="99">
        <v>11</v>
      </c>
      <c r="ER28" s="99">
        <v>43</v>
      </c>
      <c r="ES28" s="99">
        <v>33</v>
      </c>
      <c r="ET28" s="99">
        <v>31</v>
      </c>
      <c r="EU28" s="99">
        <v>19</v>
      </c>
      <c r="EV28" s="99">
        <v>12</v>
      </c>
      <c r="EW28" s="100">
        <v>149</v>
      </c>
      <c r="EX28" s="98">
        <v>0</v>
      </c>
      <c r="EY28" s="99">
        <v>16</v>
      </c>
      <c r="EZ28" s="99">
        <v>40</v>
      </c>
      <c r="FA28" s="99">
        <v>19</v>
      </c>
      <c r="FB28" s="99">
        <v>16</v>
      </c>
      <c r="FC28" s="99">
        <v>20</v>
      </c>
      <c r="FD28" s="99">
        <v>8</v>
      </c>
      <c r="FE28" s="103">
        <v>119</v>
      </c>
      <c r="FF28" s="104">
        <v>0</v>
      </c>
      <c r="FG28" s="99">
        <v>0</v>
      </c>
      <c r="FH28" s="99">
        <v>113</v>
      </c>
      <c r="FI28" s="99">
        <v>290</v>
      </c>
      <c r="FJ28" s="99">
        <v>534</v>
      </c>
      <c r="FK28" s="99">
        <v>867</v>
      </c>
      <c r="FL28" s="99">
        <v>837</v>
      </c>
      <c r="FM28" s="102">
        <v>2641</v>
      </c>
      <c r="FN28" s="99">
        <v>0</v>
      </c>
      <c r="FO28" s="99">
        <v>0</v>
      </c>
      <c r="FP28" s="99">
        <v>47</v>
      </c>
      <c r="FQ28" s="99">
        <v>155</v>
      </c>
      <c r="FR28" s="99">
        <v>261</v>
      </c>
      <c r="FS28" s="99">
        <v>419</v>
      </c>
      <c r="FT28" s="99">
        <v>469</v>
      </c>
      <c r="FU28" s="102">
        <v>1351</v>
      </c>
      <c r="FV28" s="102">
        <v>0</v>
      </c>
      <c r="FW28" s="102">
        <v>0</v>
      </c>
      <c r="FX28" s="99">
        <v>61</v>
      </c>
      <c r="FY28" s="99">
        <v>120</v>
      </c>
      <c r="FZ28" s="99">
        <v>238</v>
      </c>
      <c r="GA28" s="99">
        <v>320</v>
      </c>
      <c r="GB28" s="99">
        <v>147</v>
      </c>
      <c r="GC28" s="100">
        <v>886</v>
      </c>
      <c r="GD28" s="104">
        <v>0</v>
      </c>
      <c r="GE28" s="99">
        <v>0</v>
      </c>
      <c r="GF28" s="99">
        <v>5</v>
      </c>
      <c r="GG28" s="99">
        <v>15</v>
      </c>
      <c r="GH28" s="99">
        <v>35</v>
      </c>
      <c r="GI28" s="99">
        <v>128</v>
      </c>
      <c r="GJ28" s="99">
        <v>221</v>
      </c>
      <c r="GK28" s="103">
        <v>404</v>
      </c>
      <c r="GL28" s="104">
        <v>0</v>
      </c>
      <c r="GM28" s="99">
        <v>3372</v>
      </c>
      <c r="GN28" s="99">
        <v>12711</v>
      </c>
      <c r="GO28" s="99">
        <v>8308</v>
      </c>
      <c r="GP28" s="99">
        <v>7553</v>
      </c>
      <c r="GQ28" s="99">
        <v>6457</v>
      </c>
      <c r="GR28" s="99">
        <v>6317</v>
      </c>
      <c r="GS28" s="100">
        <v>44718</v>
      </c>
    </row>
    <row r="29" spans="1:201" s="96" customFormat="1" ht="18" customHeight="1">
      <c r="A29" s="105" t="s">
        <v>38</v>
      </c>
      <c r="B29" s="98"/>
      <c r="C29" s="99">
        <v>2349</v>
      </c>
      <c r="D29" s="99">
        <v>7793</v>
      </c>
      <c r="E29" s="99">
        <v>4257</v>
      </c>
      <c r="F29" s="99">
        <v>3566</v>
      </c>
      <c r="G29" s="99">
        <v>3325</v>
      </c>
      <c r="H29" s="99">
        <v>2731</v>
      </c>
      <c r="I29" s="100">
        <f t="shared" si="1"/>
        <v>24021</v>
      </c>
      <c r="J29" s="98">
        <v>0</v>
      </c>
      <c r="K29" s="99">
        <v>1235</v>
      </c>
      <c r="L29" s="99">
        <v>4438</v>
      </c>
      <c r="M29" s="99">
        <v>2428</v>
      </c>
      <c r="N29" s="99">
        <v>2079</v>
      </c>
      <c r="O29" s="99">
        <v>1886</v>
      </c>
      <c r="P29" s="99">
        <v>1570</v>
      </c>
      <c r="Q29" s="98">
        <v>13636</v>
      </c>
      <c r="R29" s="102">
        <v>0</v>
      </c>
      <c r="S29" s="99">
        <v>742</v>
      </c>
      <c r="T29" s="99">
        <v>1868</v>
      </c>
      <c r="U29" s="99">
        <v>750</v>
      </c>
      <c r="V29" s="99">
        <v>588</v>
      </c>
      <c r="W29" s="99">
        <v>462</v>
      </c>
      <c r="X29" s="99">
        <v>394</v>
      </c>
      <c r="Y29" s="98">
        <v>4804</v>
      </c>
      <c r="Z29" s="102">
        <v>0</v>
      </c>
      <c r="AA29" s="99">
        <v>1</v>
      </c>
      <c r="AB29" s="99">
        <v>36</v>
      </c>
      <c r="AC29" s="99">
        <v>38</v>
      </c>
      <c r="AD29" s="99">
        <v>80</v>
      </c>
      <c r="AE29" s="99">
        <v>175</v>
      </c>
      <c r="AF29" s="99">
        <v>244</v>
      </c>
      <c r="AG29" s="98">
        <v>574</v>
      </c>
      <c r="AH29" s="102">
        <v>0</v>
      </c>
      <c r="AI29" s="99">
        <v>22</v>
      </c>
      <c r="AJ29" s="99">
        <v>195</v>
      </c>
      <c r="AK29" s="99">
        <v>156</v>
      </c>
      <c r="AL29" s="99">
        <v>174</v>
      </c>
      <c r="AM29" s="99">
        <v>214</v>
      </c>
      <c r="AN29" s="99">
        <v>264</v>
      </c>
      <c r="AO29" s="98">
        <v>1025</v>
      </c>
      <c r="AP29" s="102">
        <v>0</v>
      </c>
      <c r="AQ29" s="99">
        <v>1</v>
      </c>
      <c r="AR29" s="99">
        <v>12</v>
      </c>
      <c r="AS29" s="99">
        <v>7</v>
      </c>
      <c r="AT29" s="99">
        <v>12</v>
      </c>
      <c r="AU29" s="99">
        <v>9</v>
      </c>
      <c r="AV29" s="99">
        <v>2</v>
      </c>
      <c r="AW29" s="98">
        <v>43</v>
      </c>
      <c r="AX29" s="102">
        <v>0</v>
      </c>
      <c r="AY29" s="99">
        <v>174</v>
      </c>
      <c r="AZ29" s="99">
        <v>882</v>
      </c>
      <c r="BA29" s="99">
        <v>584</v>
      </c>
      <c r="BB29" s="99">
        <v>441</v>
      </c>
      <c r="BC29" s="99">
        <v>303</v>
      </c>
      <c r="BD29" s="99">
        <v>134</v>
      </c>
      <c r="BE29" s="98">
        <v>2518</v>
      </c>
      <c r="BF29" s="102">
        <v>0</v>
      </c>
      <c r="BG29" s="99">
        <v>25</v>
      </c>
      <c r="BH29" s="99">
        <v>187</v>
      </c>
      <c r="BI29" s="99">
        <v>139</v>
      </c>
      <c r="BJ29" s="99">
        <v>129</v>
      </c>
      <c r="BK29" s="99">
        <v>83</v>
      </c>
      <c r="BL29" s="99">
        <v>28</v>
      </c>
      <c r="BM29" s="98">
        <v>591</v>
      </c>
      <c r="BN29" s="102">
        <v>0</v>
      </c>
      <c r="BO29" s="99">
        <v>270</v>
      </c>
      <c r="BP29" s="99">
        <v>1258</v>
      </c>
      <c r="BQ29" s="99">
        <v>754</v>
      </c>
      <c r="BR29" s="99">
        <v>655</v>
      </c>
      <c r="BS29" s="99">
        <v>640</v>
      </c>
      <c r="BT29" s="99">
        <v>504</v>
      </c>
      <c r="BU29" s="101">
        <v>4081</v>
      </c>
      <c r="BV29" s="98">
        <v>0</v>
      </c>
      <c r="BW29" s="99">
        <v>3</v>
      </c>
      <c r="BX29" s="99">
        <v>58</v>
      </c>
      <c r="BY29" s="99">
        <v>98</v>
      </c>
      <c r="BZ29" s="99">
        <v>126</v>
      </c>
      <c r="CA29" s="99">
        <v>149</v>
      </c>
      <c r="CB29" s="99">
        <v>106</v>
      </c>
      <c r="CC29" s="98">
        <v>540</v>
      </c>
      <c r="CD29" s="98">
        <v>0</v>
      </c>
      <c r="CE29" s="99">
        <v>3</v>
      </c>
      <c r="CF29" s="99">
        <v>55</v>
      </c>
      <c r="CG29" s="99">
        <v>88</v>
      </c>
      <c r="CH29" s="99">
        <v>101</v>
      </c>
      <c r="CI29" s="99">
        <v>127</v>
      </c>
      <c r="CJ29" s="99">
        <v>84</v>
      </c>
      <c r="CK29" s="102">
        <v>458</v>
      </c>
      <c r="CL29" s="102">
        <v>0</v>
      </c>
      <c r="CM29" s="99">
        <v>0</v>
      </c>
      <c r="CN29" s="99">
        <v>3</v>
      </c>
      <c r="CO29" s="99">
        <v>10</v>
      </c>
      <c r="CP29" s="99">
        <v>23</v>
      </c>
      <c r="CQ29" s="99">
        <v>21</v>
      </c>
      <c r="CR29" s="99">
        <v>16</v>
      </c>
      <c r="CS29" s="102">
        <v>73</v>
      </c>
      <c r="CT29" s="102">
        <v>0</v>
      </c>
      <c r="CU29" s="99">
        <v>0</v>
      </c>
      <c r="CV29" s="99">
        <v>0</v>
      </c>
      <c r="CW29" s="99">
        <v>0</v>
      </c>
      <c r="CX29" s="99">
        <v>2</v>
      </c>
      <c r="CY29" s="99">
        <v>1</v>
      </c>
      <c r="CZ29" s="99">
        <v>6</v>
      </c>
      <c r="DA29" s="100">
        <v>9</v>
      </c>
      <c r="DB29" s="98">
        <v>0</v>
      </c>
      <c r="DC29" s="99">
        <v>1089</v>
      </c>
      <c r="DD29" s="99">
        <v>3242</v>
      </c>
      <c r="DE29" s="99">
        <v>1689</v>
      </c>
      <c r="DF29" s="99">
        <v>1340</v>
      </c>
      <c r="DG29" s="99">
        <v>1269</v>
      </c>
      <c r="DH29" s="99">
        <v>1043</v>
      </c>
      <c r="DI29" s="102">
        <v>9672</v>
      </c>
      <c r="DJ29" s="102">
        <v>0</v>
      </c>
      <c r="DK29" s="99">
        <v>55</v>
      </c>
      <c r="DL29" s="99">
        <v>355</v>
      </c>
      <c r="DM29" s="99">
        <v>300</v>
      </c>
      <c r="DN29" s="99">
        <v>310</v>
      </c>
      <c r="DO29" s="99">
        <v>438</v>
      </c>
      <c r="DP29" s="99">
        <v>451</v>
      </c>
      <c r="DQ29" s="102">
        <v>1909</v>
      </c>
      <c r="DR29" s="102">
        <v>0</v>
      </c>
      <c r="DS29" s="102">
        <v>0</v>
      </c>
      <c r="DT29" s="99">
        <v>39</v>
      </c>
      <c r="DU29" s="99">
        <v>51</v>
      </c>
      <c r="DV29" s="99">
        <v>46</v>
      </c>
      <c r="DW29" s="99">
        <v>41</v>
      </c>
      <c r="DX29" s="99">
        <v>12</v>
      </c>
      <c r="DY29" s="102">
        <v>189</v>
      </c>
      <c r="DZ29" s="102">
        <v>0</v>
      </c>
      <c r="EA29" s="99">
        <v>14</v>
      </c>
      <c r="EB29" s="99">
        <v>66</v>
      </c>
      <c r="EC29" s="99">
        <v>62</v>
      </c>
      <c r="ED29" s="99">
        <v>59</v>
      </c>
      <c r="EE29" s="99">
        <v>93</v>
      </c>
      <c r="EF29" s="99">
        <v>82</v>
      </c>
      <c r="EG29" s="102">
        <v>376</v>
      </c>
      <c r="EH29" s="102">
        <v>0</v>
      </c>
      <c r="EI29" s="99">
        <v>1020</v>
      </c>
      <c r="EJ29" s="99">
        <v>2782</v>
      </c>
      <c r="EK29" s="99">
        <v>1276</v>
      </c>
      <c r="EL29" s="99">
        <v>925</v>
      </c>
      <c r="EM29" s="99">
        <v>697</v>
      </c>
      <c r="EN29" s="99">
        <v>498</v>
      </c>
      <c r="EO29" s="100">
        <v>7198</v>
      </c>
      <c r="EP29" s="98">
        <v>0</v>
      </c>
      <c r="EQ29" s="99">
        <v>9</v>
      </c>
      <c r="ER29" s="99">
        <v>34</v>
      </c>
      <c r="ES29" s="99">
        <v>25</v>
      </c>
      <c r="ET29" s="99">
        <v>11</v>
      </c>
      <c r="EU29" s="99">
        <v>12</v>
      </c>
      <c r="EV29" s="99">
        <v>7</v>
      </c>
      <c r="EW29" s="100">
        <v>98</v>
      </c>
      <c r="EX29" s="98">
        <v>0</v>
      </c>
      <c r="EY29" s="99">
        <v>13</v>
      </c>
      <c r="EZ29" s="99">
        <v>21</v>
      </c>
      <c r="FA29" s="99">
        <v>17</v>
      </c>
      <c r="FB29" s="99">
        <v>10</v>
      </c>
      <c r="FC29" s="99">
        <v>9</v>
      </c>
      <c r="FD29" s="99">
        <v>5</v>
      </c>
      <c r="FE29" s="103">
        <v>75</v>
      </c>
      <c r="FF29" s="104">
        <v>0</v>
      </c>
      <c r="FG29" s="99">
        <v>0</v>
      </c>
      <c r="FH29" s="99">
        <v>141</v>
      </c>
      <c r="FI29" s="99">
        <v>261</v>
      </c>
      <c r="FJ29" s="99">
        <v>392</v>
      </c>
      <c r="FK29" s="99">
        <v>692</v>
      </c>
      <c r="FL29" s="99">
        <v>614</v>
      </c>
      <c r="FM29" s="102">
        <v>2100</v>
      </c>
      <c r="FN29" s="99">
        <v>0</v>
      </c>
      <c r="FO29" s="99">
        <v>0</v>
      </c>
      <c r="FP29" s="99">
        <v>59</v>
      </c>
      <c r="FQ29" s="99">
        <v>124</v>
      </c>
      <c r="FR29" s="99">
        <v>207</v>
      </c>
      <c r="FS29" s="99">
        <v>373</v>
      </c>
      <c r="FT29" s="99">
        <v>356</v>
      </c>
      <c r="FU29" s="102">
        <v>1119</v>
      </c>
      <c r="FV29" s="102">
        <v>0</v>
      </c>
      <c r="FW29" s="102">
        <v>0</v>
      </c>
      <c r="FX29" s="99">
        <v>74</v>
      </c>
      <c r="FY29" s="99">
        <v>128</v>
      </c>
      <c r="FZ29" s="99">
        <v>170</v>
      </c>
      <c r="GA29" s="99">
        <v>247</v>
      </c>
      <c r="GB29" s="99">
        <v>107</v>
      </c>
      <c r="GC29" s="100">
        <v>726</v>
      </c>
      <c r="GD29" s="104">
        <v>0</v>
      </c>
      <c r="GE29" s="99">
        <v>0</v>
      </c>
      <c r="GF29" s="99">
        <v>8</v>
      </c>
      <c r="GG29" s="99">
        <v>9</v>
      </c>
      <c r="GH29" s="99">
        <v>15</v>
      </c>
      <c r="GI29" s="99">
        <v>72</v>
      </c>
      <c r="GJ29" s="99">
        <v>151</v>
      </c>
      <c r="GK29" s="103">
        <v>255</v>
      </c>
      <c r="GL29" s="104">
        <v>0</v>
      </c>
      <c r="GM29" s="99">
        <v>2349</v>
      </c>
      <c r="GN29" s="99">
        <v>7934</v>
      </c>
      <c r="GO29" s="99">
        <v>4518</v>
      </c>
      <c r="GP29" s="99">
        <v>3958</v>
      </c>
      <c r="GQ29" s="99">
        <v>4017</v>
      </c>
      <c r="GR29" s="99">
        <v>3345</v>
      </c>
      <c r="GS29" s="100">
        <v>26121</v>
      </c>
    </row>
    <row r="30" spans="1:201" s="96" customFormat="1" ht="18" customHeight="1">
      <c r="A30" s="105" t="s">
        <v>39</v>
      </c>
      <c r="B30" s="98"/>
      <c r="C30" s="99">
        <v>3598</v>
      </c>
      <c r="D30" s="99">
        <v>8041</v>
      </c>
      <c r="E30" s="99">
        <v>4099</v>
      </c>
      <c r="F30" s="99">
        <v>3867</v>
      </c>
      <c r="G30" s="99">
        <v>3794</v>
      </c>
      <c r="H30" s="99">
        <v>3107</v>
      </c>
      <c r="I30" s="100">
        <f t="shared" si="1"/>
        <v>26506</v>
      </c>
      <c r="J30" s="98">
        <v>0</v>
      </c>
      <c r="K30" s="99">
        <v>1910</v>
      </c>
      <c r="L30" s="99">
        <v>4526</v>
      </c>
      <c r="M30" s="99">
        <v>2313</v>
      </c>
      <c r="N30" s="99">
        <v>2206</v>
      </c>
      <c r="O30" s="99">
        <v>2203</v>
      </c>
      <c r="P30" s="99">
        <v>1871</v>
      </c>
      <c r="Q30" s="98">
        <v>15029</v>
      </c>
      <c r="R30" s="102">
        <v>0</v>
      </c>
      <c r="S30" s="99">
        <v>1111</v>
      </c>
      <c r="T30" s="99">
        <v>1765</v>
      </c>
      <c r="U30" s="99">
        <v>730</v>
      </c>
      <c r="V30" s="99">
        <v>609</v>
      </c>
      <c r="W30" s="99">
        <v>526</v>
      </c>
      <c r="X30" s="99">
        <v>439</v>
      </c>
      <c r="Y30" s="98">
        <v>5180</v>
      </c>
      <c r="Z30" s="102">
        <v>0</v>
      </c>
      <c r="AA30" s="99">
        <v>5</v>
      </c>
      <c r="AB30" s="99">
        <v>35</v>
      </c>
      <c r="AC30" s="99">
        <v>33</v>
      </c>
      <c r="AD30" s="99">
        <v>84</v>
      </c>
      <c r="AE30" s="99">
        <v>181</v>
      </c>
      <c r="AF30" s="99">
        <v>322</v>
      </c>
      <c r="AG30" s="98">
        <v>660</v>
      </c>
      <c r="AH30" s="102">
        <v>0</v>
      </c>
      <c r="AI30" s="99">
        <v>20</v>
      </c>
      <c r="AJ30" s="99">
        <v>105</v>
      </c>
      <c r="AK30" s="99">
        <v>80</v>
      </c>
      <c r="AL30" s="99">
        <v>85</v>
      </c>
      <c r="AM30" s="99">
        <v>160</v>
      </c>
      <c r="AN30" s="99">
        <v>264</v>
      </c>
      <c r="AO30" s="98">
        <v>714</v>
      </c>
      <c r="AP30" s="102">
        <v>0</v>
      </c>
      <c r="AQ30" s="99">
        <v>3</v>
      </c>
      <c r="AR30" s="99">
        <v>19</v>
      </c>
      <c r="AS30" s="99">
        <v>14</v>
      </c>
      <c r="AT30" s="99">
        <v>17</v>
      </c>
      <c r="AU30" s="99">
        <v>14</v>
      </c>
      <c r="AV30" s="99">
        <v>27</v>
      </c>
      <c r="AW30" s="98">
        <v>94</v>
      </c>
      <c r="AX30" s="102">
        <v>0</v>
      </c>
      <c r="AY30" s="99">
        <v>291</v>
      </c>
      <c r="AZ30" s="99">
        <v>974</v>
      </c>
      <c r="BA30" s="99">
        <v>544</v>
      </c>
      <c r="BB30" s="99">
        <v>546</v>
      </c>
      <c r="BC30" s="99">
        <v>426</v>
      </c>
      <c r="BD30" s="99">
        <v>160</v>
      </c>
      <c r="BE30" s="98">
        <v>2941</v>
      </c>
      <c r="BF30" s="102">
        <v>0</v>
      </c>
      <c r="BG30" s="99">
        <v>53</v>
      </c>
      <c r="BH30" s="99">
        <v>222</v>
      </c>
      <c r="BI30" s="99">
        <v>133</v>
      </c>
      <c r="BJ30" s="99">
        <v>114</v>
      </c>
      <c r="BK30" s="99">
        <v>106</v>
      </c>
      <c r="BL30" s="99">
        <v>23</v>
      </c>
      <c r="BM30" s="98">
        <v>651</v>
      </c>
      <c r="BN30" s="102">
        <v>0</v>
      </c>
      <c r="BO30" s="99">
        <v>427</v>
      </c>
      <c r="BP30" s="99">
        <v>1406</v>
      </c>
      <c r="BQ30" s="99">
        <v>779</v>
      </c>
      <c r="BR30" s="99">
        <v>751</v>
      </c>
      <c r="BS30" s="99">
        <v>790</v>
      </c>
      <c r="BT30" s="99">
        <v>636</v>
      </c>
      <c r="BU30" s="101">
        <v>4789</v>
      </c>
      <c r="BV30" s="98">
        <v>0</v>
      </c>
      <c r="BW30" s="99">
        <v>8</v>
      </c>
      <c r="BX30" s="99">
        <v>142</v>
      </c>
      <c r="BY30" s="99">
        <v>140</v>
      </c>
      <c r="BZ30" s="99">
        <v>196</v>
      </c>
      <c r="CA30" s="99">
        <v>251</v>
      </c>
      <c r="CB30" s="99">
        <v>154</v>
      </c>
      <c r="CC30" s="98">
        <v>891</v>
      </c>
      <c r="CD30" s="98">
        <v>0</v>
      </c>
      <c r="CE30" s="99">
        <v>8</v>
      </c>
      <c r="CF30" s="99">
        <v>117</v>
      </c>
      <c r="CG30" s="99">
        <v>125</v>
      </c>
      <c r="CH30" s="99">
        <v>173</v>
      </c>
      <c r="CI30" s="99">
        <v>227</v>
      </c>
      <c r="CJ30" s="99">
        <v>135</v>
      </c>
      <c r="CK30" s="102">
        <v>785</v>
      </c>
      <c r="CL30" s="102">
        <v>0</v>
      </c>
      <c r="CM30" s="99">
        <v>0</v>
      </c>
      <c r="CN30" s="99">
        <v>25</v>
      </c>
      <c r="CO30" s="99">
        <v>15</v>
      </c>
      <c r="CP30" s="99">
        <v>23</v>
      </c>
      <c r="CQ30" s="99">
        <v>24</v>
      </c>
      <c r="CR30" s="99">
        <v>19</v>
      </c>
      <c r="CS30" s="102">
        <v>106</v>
      </c>
      <c r="CT30" s="102">
        <v>0</v>
      </c>
      <c r="CU30" s="99">
        <v>0</v>
      </c>
      <c r="CV30" s="99">
        <v>0</v>
      </c>
      <c r="CW30" s="99">
        <v>0</v>
      </c>
      <c r="CX30" s="99">
        <v>0</v>
      </c>
      <c r="CY30" s="99">
        <v>0</v>
      </c>
      <c r="CZ30" s="99">
        <v>0</v>
      </c>
      <c r="DA30" s="100">
        <v>0</v>
      </c>
      <c r="DB30" s="98">
        <v>0</v>
      </c>
      <c r="DC30" s="99">
        <v>1638</v>
      </c>
      <c r="DD30" s="99">
        <v>3292</v>
      </c>
      <c r="DE30" s="99">
        <v>1609</v>
      </c>
      <c r="DF30" s="99">
        <v>1429</v>
      </c>
      <c r="DG30" s="99">
        <v>1316</v>
      </c>
      <c r="DH30" s="99">
        <v>1070</v>
      </c>
      <c r="DI30" s="102">
        <v>10354</v>
      </c>
      <c r="DJ30" s="102">
        <v>0</v>
      </c>
      <c r="DK30" s="99">
        <v>63</v>
      </c>
      <c r="DL30" s="99">
        <v>310</v>
      </c>
      <c r="DM30" s="99">
        <v>241</v>
      </c>
      <c r="DN30" s="99">
        <v>265</v>
      </c>
      <c r="DO30" s="99">
        <v>316</v>
      </c>
      <c r="DP30" s="99">
        <v>404</v>
      </c>
      <c r="DQ30" s="102">
        <v>1599</v>
      </c>
      <c r="DR30" s="102">
        <v>0</v>
      </c>
      <c r="DS30" s="102">
        <v>0</v>
      </c>
      <c r="DT30" s="99">
        <v>57</v>
      </c>
      <c r="DU30" s="99">
        <v>72</v>
      </c>
      <c r="DV30" s="99">
        <v>57</v>
      </c>
      <c r="DW30" s="99">
        <v>34</v>
      </c>
      <c r="DX30" s="99">
        <v>5</v>
      </c>
      <c r="DY30" s="102">
        <v>225</v>
      </c>
      <c r="DZ30" s="102">
        <v>0</v>
      </c>
      <c r="EA30" s="99">
        <v>53</v>
      </c>
      <c r="EB30" s="99">
        <v>138</v>
      </c>
      <c r="EC30" s="99">
        <v>72</v>
      </c>
      <c r="ED30" s="99">
        <v>75</v>
      </c>
      <c r="EE30" s="99">
        <v>85</v>
      </c>
      <c r="EF30" s="99">
        <v>60</v>
      </c>
      <c r="EG30" s="102">
        <v>483</v>
      </c>
      <c r="EH30" s="102">
        <v>0</v>
      </c>
      <c r="EI30" s="99">
        <v>1522</v>
      </c>
      <c r="EJ30" s="99">
        <v>2787</v>
      </c>
      <c r="EK30" s="99">
        <v>1224</v>
      </c>
      <c r="EL30" s="99">
        <v>1032</v>
      </c>
      <c r="EM30" s="99">
        <v>881</v>
      </c>
      <c r="EN30" s="99">
        <v>601</v>
      </c>
      <c r="EO30" s="100">
        <v>8047</v>
      </c>
      <c r="EP30" s="98">
        <v>0</v>
      </c>
      <c r="EQ30" s="99">
        <v>16</v>
      </c>
      <c r="ER30" s="99">
        <v>52</v>
      </c>
      <c r="ES30" s="99">
        <v>17</v>
      </c>
      <c r="ET30" s="99">
        <v>19</v>
      </c>
      <c r="EU30" s="99">
        <v>16</v>
      </c>
      <c r="EV30" s="99">
        <v>8</v>
      </c>
      <c r="EW30" s="100">
        <v>128</v>
      </c>
      <c r="EX30" s="98">
        <v>0</v>
      </c>
      <c r="EY30" s="99">
        <v>26</v>
      </c>
      <c r="EZ30" s="99">
        <v>29</v>
      </c>
      <c r="FA30" s="99">
        <v>20</v>
      </c>
      <c r="FB30" s="99">
        <v>17</v>
      </c>
      <c r="FC30" s="99">
        <v>8</v>
      </c>
      <c r="FD30" s="99">
        <v>4</v>
      </c>
      <c r="FE30" s="103">
        <v>104</v>
      </c>
      <c r="FF30" s="104">
        <v>0</v>
      </c>
      <c r="FG30" s="99">
        <v>0</v>
      </c>
      <c r="FH30" s="99">
        <v>213</v>
      </c>
      <c r="FI30" s="99">
        <v>236</v>
      </c>
      <c r="FJ30" s="99">
        <v>505</v>
      </c>
      <c r="FK30" s="99">
        <v>721</v>
      </c>
      <c r="FL30" s="99">
        <v>523</v>
      </c>
      <c r="FM30" s="102">
        <v>2198</v>
      </c>
      <c r="FN30" s="99">
        <v>0</v>
      </c>
      <c r="FO30" s="99">
        <v>0</v>
      </c>
      <c r="FP30" s="99">
        <v>97</v>
      </c>
      <c r="FQ30" s="99">
        <v>83</v>
      </c>
      <c r="FR30" s="99">
        <v>237</v>
      </c>
      <c r="FS30" s="99">
        <v>407</v>
      </c>
      <c r="FT30" s="99">
        <v>276</v>
      </c>
      <c r="FU30" s="102">
        <v>1100</v>
      </c>
      <c r="FV30" s="102">
        <v>0</v>
      </c>
      <c r="FW30" s="102">
        <v>0</v>
      </c>
      <c r="FX30" s="99">
        <v>113</v>
      </c>
      <c r="FY30" s="99">
        <v>142</v>
      </c>
      <c r="FZ30" s="99">
        <v>244</v>
      </c>
      <c r="GA30" s="99">
        <v>249</v>
      </c>
      <c r="GB30" s="99">
        <v>106</v>
      </c>
      <c r="GC30" s="100">
        <v>854</v>
      </c>
      <c r="GD30" s="104">
        <v>0</v>
      </c>
      <c r="GE30" s="99">
        <v>0</v>
      </c>
      <c r="GF30" s="99">
        <v>3</v>
      </c>
      <c r="GG30" s="99">
        <v>11</v>
      </c>
      <c r="GH30" s="99">
        <v>24</v>
      </c>
      <c r="GI30" s="99">
        <v>65</v>
      </c>
      <c r="GJ30" s="99">
        <v>141</v>
      </c>
      <c r="GK30" s="103">
        <v>244</v>
      </c>
      <c r="GL30" s="104">
        <v>0</v>
      </c>
      <c r="GM30" s="99">
        <v>3598</v>
      </c>
      <c r="GN30" s="99">
        <v>8254</v>
      </c>
      <c r="GO30" s="99">
        <v>4335</v>
      </c>
      <c r="GP30" s="99">
        <v>4372</v>
      </c>
      <c r="GQ30" s="99">
        <v>4515</v>
      </c>
      <c r="GR30" s="99">
        <v>3630</v>
      </c>
      <c r="GS30" s="100">
        <v>28704</v>
      </c>
    </row>
    <row r="31" spans="1:201" s="96" customFormat="1" ht="18" customHeight="1">
      <c r="A31" s="105" t="s">
        <v>40</v>
      </c>
      <c r="B31" s="98">
        <f aca="true" t="shared" si="26" ref="B31:H31">SUM(B8:B30)</f>
        <v>0</v>
      </c>
      <c r="C31" s="102">
        <f t="shared" si="26"/>
        <v>61133</v>
      </c>
      <c r="D31" s="102">
        <f t="shared" si="26"/>
        <v>161067</v>
      </c>
      <c r="E31" s="102">
        <f t="shared" si="26"/>
        <v>89508</v>
      </c>
      <c r="F31" s="102">
        <f t="shared" si="26"/>
        <v>78117</v>
      </c>
      <c r="G31" s="102">
        <f t="shared" si="26"/>
        <v>68013</v>
      </c>
      <c r="H31" s="102">
        <f t="shared" si="26"/>
        <v>58330</v>
      </c>
      <c r="I31" s="100">
        <f t="shared" si="1"/>
        <v>516168</v>
      </c>
      <c r="J31" s="98">
        <f aca="true" t="shared" si="27" ref="J31:P31">SUM(J8:J30)</f>
        <v>0</v>
      </c>
      <c r="K31" s="102">
        <f t="shared" si="27"/>
        <v>32201</v>
      </c>
      <c r="L31" s="102">
        <f t="shared" si="27"/>
        <v>91421</v>
      </c>
      <c r="M31" s="102">
        <f t="shared" si="27"/>
        <v>52303</v>
      </c>
      <c r="N31" s="102">
        <f t="shared" si="27"/>
        <v>45403</v>
      </c>
      <c r="O31" s="102">
        <f t="shared" si="27"/>
        <v>40117</v>
      </c>
      <c r="P31" s="102">
        <f t="shared" si="27"/>
        <v>35710</v>
      </c>
      <c r="Q31" s="102">
        <f>SUM(J31:P31)</f>
        <v>297155</v>
      </c>
      <c r="R31" s="102">
        <f aca="true" t="shared" si="28" ref="R31:X31">SUM(R8:R30)</f>
        <v>0</v>
      </c>
      <c r="S31" s="102">
        <f t="shared" si="28"/>
        <v>20918</v>
      </c>
      <c r="T31" s="102">
        <f t="shared" si="28"/>
        <v>41760</v>
      </c>
      <c r="U31" s="102">
        <f t="shared" si="28"/>
        <v>18051</v>
      </c>
      <c r="V31" s="102">
        <f t="shared" si="28"/>
        <v>13739</v>
      </c>
      <c r="W31" s="102">
        <f t="shared" si="28"/>
        <v>11307</v>
      </c>
      <c r="X31" s="102">
        <f t="shared" si="28"/>
        <v>9801</v>
      </c>
      <c r="Y31" s="102">
        <f>SUM(R31:X31)</f>
        <v>115576</v>
      </c>
      <c r="Z31" s="102">
        <f aca="true" t="shared" si="29" ref="Z31:AF31">SUM(Z8:Z30)</f>
        <v>0</v>
      </c>
      <c r="AA31" s="102">
        <f t="shared" si="29"/>
        <v>16</v>
      </c>
      <c r="AB31" s="102">
        <f t="shared" si="29"/>
        <v>320</v>
      </c>
      <c r="AC31" s="102">
        <f t="shared" si="29"/>
        <v>529</v>
      </c>
      <c r="AD31" s="102">
        <f t="shared" si="29"/>
        <v>1236</v>
      </c>
      <c r="AE31" s="102">
        <f t="shared" si="29"/>
        <v>2562</v>
      </c>
      <c r="AF31" s="102">
        <f t="shared" si="29"/>
        <v>5013</v>
      </c>
      <c r="AG31" s="102">
        <f>SUM(Z31:AF31)</f>
        <v>9676</v>
      </c>
      <c r="AH31" s="102">
        <f aca="true" t="shared" si="30" ref="AH31:AN31">SUM(AH8:AH30)</f>
        <v>0</v>
      </c>
      <c r="AI31" s="102">
        <f t="shared" si="30"/>
        <v>664</v>
      </c>
      <c r="AJ31" s="102">
        <f t="shared" si="30"/>
        <v>4191</v>
      </c>
      <c r="AK31" s="102">
        <f t="shared" si="30"/>
        <v>3451</v>
      </c>
      <c r="AL31" s="102">
        <f t="shared" si="30"/>
        <v>3809</v>
      </c>
      <c r="AM31" s="102">
        <f t="shared" si="30"/>
        <v>4306</v>
      </c>
      <c r="AN31" s="102">
        <f t="shared" si="30"/>
        <v>5346</v>
      </c>
      <c r="AO31" s="102">
        <f>SUM(AH31:AN31)</f>
        <v>21767</v>
      </c>
      <c r="AP31" s="102">
        <f aca="true" t="shared" si="31" ref="AP31:AV31">SUM(AP8:AP30)</f>
        <v>0</v>
      </c>
      <c r="AQ31" s="102">
        <f t="shared" si="31"/>
        <v>28</v>
      </c>
      <c r="AR31" s="102">
        <f t="shared" si="31"/>
        <v>202</v>
      </c>
      <c r="AS31" s="102">
        <f t="shared" si="31"/>
        <v>214</v>
      </c>
      <c r="AT31" s="102">
        <f t="shared" si="31"/>
        <v>278</v>
      </c>
      <c r="AU31" s="102">
        <f t="shared" si="31"/>
        <v>289</v>
      </c>
      <c r="AV31" s="102">
        <f t="shared" si="31"/>
        <v>299</v>
      </c>
      <c r="AW31" s="102">
        <f>SUM(AP31:AV31)</f>
        <v>1310</v>
      </c>
      <c r="AX31" s="102">
        <f aca="true" t="shared" si="32" ref="AX31:BD31">SUM(AX8:AX30)</f>
        <v>0</v>
      </c>
      <c r="AY31" s="102">
        <f t="shared" si="32"/>
        <v>4462</v>
      </c>
      <c r="AZ31" s="102">
        <f t="shared" si="32"/>
        <v>17498</v>
      </c>
      <c r="BA31" s="102">
        <f t="shared" si="32"/>
        <v>11435</v>
      </c>
      <c r="BB31" s="102">
        <f t="shared" si="32"/>
        <v>9578</v>
      </c>
      <c r="BC31" s="102">
        <f t="shared" si="32"/>
        <v>6748</v>
      </c>
      <c r="BD31" s="102">
        <f t="shared" si="32"/>
        <v>3176</v>
      </c>
      <c r="BE31" s="102">
        <f>SUM(AX31:BD31)</f>
        <v>52897</v>
      </c>
      <c r="BF31" s="102">
        <f aca="true" t="shared" si="33" ref="BF31:BL31">SUM(BF8:BF30)</f>
        <v>0</v>
      </c>
      <c r="BG31" s="102">
        <f t="shared" si="33"/>
        <v>609</v>
      </c>
      <c r="BH31" s="102">
        <f t="shared" si="33"/>
        <v>3413</v>
      </c>
      <c r="BI31" s="102">
        <f t="shared" si="33"/>
        <v>2579</v>
      </c>
      <c r="BJ31" s="102">
        <f t="shared" si="33"/>
        <v>2171</v>
      </c>
      <c r="BK31" s="102">
        <f t="shared" si="33"/>
        <v>1568</v>
      </c>
      <c r="BL31" s="102">
        <f t="shared" si="33"/>
        <v>653</v>
      </c>
      <c r="BM31" s="102">
        <f>SUM(BF31:BL31)</f>
        <v>10993</v>
      </c>
      <c r="BN31" s="102">
        <f aca="true" t="shared" si="34" ref="BN31:BT31">SUM(BN8:BN30)</f>
        <v>0</v>
      </c>
      <c r="BO31" s="102">
        <f t="shared" si="34"/>
        <v>5504</v>
      </c>
      <c r="BP31" s="102">
        <f t="shared" si="34"/>
        <v>24037</v>
      </c>
      <c r="BQ31" s="102">
        <f t="shared" si="34"/>
        <v>16044</v>
      </c>
      <c r="BR31" s="102">
        <f t="shared" si="34"/>
        <v>14592</v>
      </c>
      <c r="BS31" s="102">
        <f t="shared" si="34"/>
        <v>13337</v>
      </c>
      <c r="BT31" s="102">
        <f t="shared" si="34"/>
        <v>11422</v>
      </c>
      <c r="BU31" s="100">
        <f>SUM(BN31:BT31)</f>
        <v>84936</v>
      </c>
      <c r="BV31" s="98">
        <f aca="true" t="shared" si="35" ref="BV31:CB31">SUM(BV8:BV30)</f>
        <v>0</v>
      </c>
      <c r="BW31" s="102">
        <f t="shared" si="35"/>
        <v>79</v>
      </c>
      <c r="BX31" s="102">
        <f t="shared" si="35"/>
        <v>1391</v>
      </c>
      <c r="BY31" s="102">
        <f t="shared" si="35"/>
        <v>1902</v>
      </c>
      <c r="BZ31" s="102">
        <f t="shared" si="35"/>
        <v>2717</v>
      </c>
      <c r="CA31" s="102">
        <f t="shared" si="35"/>
        <v>2913</v>
      </c>
      <c r="CB31" s="102">
        <f t="shared" si="35"/>
        <v>1934</v>
      </c>
      <c r="CC31" s="102">
        <f>SUM(BV31:CB31)</f>
        <v>10936</v>
      </c>
      <c r="CD31" s="98">
        <f aca="true" t="shared" si="36" ref="CD31:CJ31">SUM(CD8:CD30)</f>
        <v>0</v>
      </c>
      <c r="CE31" s="102">
        <f t="shared" si="36"/>
        <v>67</v>
      </c>
      <c r="CF31" s="102">
        <f t="shared" si="36"/>
        <v>1187</v>
      </c>
      <c r="CG31" s="102">
        <f t="shared" si="36"/>
        <v>1587</v>
      </c>
      <c r="CH31" s="102">
        <f t="shared" si="36"/>
        <v>2268</v>
      </c>
      <c r="CI31" s="102">
        <f t="shared" si="36"/>
        <v>2447</v>
      </c>
      <c r="CJ31" s="102">
        <f t="shared" si="36"/>
        <v>1579</v>
      </c>
      <c r="CK31" s="102">
        <f>SUM(CD31:CJ31)</f>
        <v>9135</v>
      </c>
      <c r="CL31" s="102">
        <f aca="true" t="shared" si="37" ref="CL31:CR31">SUM(CL8:CL30)</f>
        <v>0</v>
      </c>
      <c r="CM31" s="102">
        <f t="shared" si="37"/>
        <v>12</v>
      </c>
      <c r="CN31" s="102">
        <f t="shared" si="37"/>
        <v>197</v>
      </c>
      <c r="CO31" s="102">
        <f t="shared" si="37"/>
        <v>309</v>
      </c>
      <c r="CP31" s="102">
        <f t="shared" si="37"/>
        <v>432</v>
      </c>
      <c r="CQ31" s="102">
        <f t="shared" si="37"/>
        <v>438</v>
      </c>
      <c r="CR31" s="102">
        <f t="shared" si="37"/>
        <v>315</v>
      </c>
      <c r="CS31" s="102">
        <f>SUM(CL31:CR31)</f>
        <v>1703</v>
      </c>
      <c r="CT31" s="102">
        <f aca="true" t="shared" si="38" ref="CT31:CZ31">SUM(CT8:CT30)</f>
        <v>0</v>
      </c>
      <c r="CU31" s="102">
        <f t="shared" si="38"/>
        <v>0</v>
      </c>
      <c r="CV31" s="102">
        <f t="shared" si="38"/>
        <v>7</v>
      </c>
      <c r="CW31" s="102">
        <f t="shared" si="38"/>
        <v>6</v>
      </c>
      <c r="CX31" s="102">
        <f t="shared" si="38"/>
        <v>17</v>
      </c>
      <c r="CY31" s="102">
        <f t="shared" si="38"/>
        <v>28</v>
      </c>
      <c r="CZ31" s="102">
        <f t="shared" si="38"/>
        <v>40</v>
      </c>
      <c r="DA31" s="100">
        <f>SUM(CT31:CZ31)</f>
        <v>98</v>
      </c>
      <c r="DB31" s="98">
        <f aca="true" t="shared" si="39" ref="DB31:DH31">SUM(DB8:DB30)</f>
        <v>0</v>
      </c>
      <c r="DC31" s="102">
        <f t="shared" si="39"/>
        <v>28226</v>
      </c>
      <c r="DD31" s="102">
        <f t="shared" si="39"/>
        <v>66805</v>
      </c>
      <c r="DE31" s="102">
        <f t="shared" si="39"/>
        <v>34475</v>
      </c>
      <c r="DF31" s="102">
        <f t="shared" si="39"/>
        <v>29265</v>
      </c>
      <c r="DG31" s="102">
        <f t="shared" si="39"/>
        <v>24471</v>
      </c>
      <c r="DH31" s="102">
        <f t="shared" si="39"/>
        <v>20480</v>
      </c>
      <c r="DI31" s="102">
        <f>SUM(DB31:DH31)</f>
        <v>203722</v>
      </c>
      <c r="DJ31" s="102">
        <f aca="true" t="shared" si="40" ref="DJ31:DP31">SUM(DJ8:DJ30)</f>
        <v>0</v>
      </c>
      <c r="DK31" s="102">
        <f t="shared" si="40"/>
        <v>1119</v>
      </c>
      <c r="DL31" s="102">
        <f t="shared" si="40"/>
        <v>6386</v>
      </c>
      <c r="DM31" s="102">
        <f t="shared" si="40"/>
        <v>5436</v>
      </c>
      <c r="DN31" s="102">
        <f t="shared" si="40"/>
        <v>6542</v>
      </c>
      <c r="DO31" s="102">
        <f t="shared" si="40"/>
        <v>7122</v>
      </c>
      <c r="DP31" s="102">
        <f t="shared" si="40"/>
        <v>8286</v>
      </c>
      <c r="DQ31" s="102">
        <f>SUM(DJ31:DP31)</f>
        <v>34891</v>
      </c>
      <c r="DR31" s="102">
        <f aca="true" t="shared" si="41" ref="DR31:DX31">SUM(DR8:DR30)</f>
        <v>0</v>
      </c>
      <c r="DS31" s="102">
        <f t="shared" si="41"/>
        <v>0</v>
      </c>
      <c r="DT31" s="102">
        <f t="shared" si="41"/>
        <v>687</v>
      </c>
      <c r="DU31" s="102">
        <f t="shared" si="41"/>
        <v>1036</v>
      </c>
      <c r="DV31" s="102">
        <f t="shared" si="41"/>
        <v>1040</v>
      </c>
      <c r="DW31" s="102">
        <f t="shared" si="41"/>
        <v>596</v>
      </c>
      <c r="DX31" s="102">
        <f t="shared" si="41"/>
        <v>132</v>
      </c>
      <c r="DY31" s="102">
        <f>SUM(DR31:DX31)</f>
        <v>3491</v>
      </c>
      <c r="DZ31" s="102">
        <f>SUM(DZ8:DZ30)</f>
        <v>0</v>
      </c>
      <c r="EA31" s="102">
        <f>SUM(EA8:EA30)</f>
        <v>547</v>
      </c>
      <c r="EB31" s="102">
        <f>SUM(EB8:EB30)</f>
        <v>2071</v>
      </c>
      <c r="EC31" s="102">
        <f>SUM(EC8:EC30)</f>
        <v>1525</v>
      </c>
      <c r="ED31" s="102">
        <f>SUM(ED8:ED30)</f>
        <v>1875</v>
      </c>
      <c r="EE31" s="102">
        <f>SUM(EE8:EE30)</f>
        <v>2057</v>
      </c>
      <c r="EF31" s="102">
        <f>SUM(EF8:EF30)</f>
        <v>1358</v>
      </c>
      <c r="EG31" s="102">
        <f>SUM(DZ31:EF31)</f>
        <v>9433</v>
      </c>
      <c r="EH31" s="102">
        <f>SUM(EH8:EH30)</f>
        <v>0</v>
      </c>
      <c r="EI31" s="102">
        <f>SUM(EI8:EI30)</f>
        <v>26560</v>
      </c>
      <c r="EJ31" s="102">
        <f>SUM(EJ8:EJ30)</f>
        <v>57661</v>
      </c>
      <c r="EK31" s="102">
        <f>SUM(EK8:EK30)</f>
        <v>26478</v>
      </c>
      <c r="EL31" s="102">
        <f>SUM(EL8:EL30)</f>
        <v>19808</v>
      </c>
      <c r="EM31" s="102">
        <f>SUM(EM8:EM30)</f>
        <v>14696</v>
      </c>
      <c r="EN31" s="102">
        <f>SUM(EN8:EN30)</f>
        <v>10704</v>
      </c>
      <c r="EO31" s="100">
        <f>SUM(EH31:EN31)</f>
        <v>155907</v>
      </c>
      <c r="EP31" s="98">
        <f>SUM(EP8:EP30)</f>
        <v>0</v>
      </c>
      <c r="EQ31" s="102">
        <f>SUM(EQ8:EQ30)</f>
        <v>269</v>
      </c>
      <c r="ER31" s="102">
        <f>SUM(ER8:ER30)</f>
        <v>784</v>
      </c>
      <c r="ES31" s="102">
        <f>SUM(ES8:ES30)</f>
        <v>512</v>
      </c>
      <c r="ET31" s="102">
        <f>SUM(ET8:ET30)</f>
        <v>449</v>
      </c>
      <c r="EU31" s="102">
        <f>SUM(EU8:EU30)</f>
        <v>330</v>
      </c>
      <c r="EV31" s="102">
        <f>SUM(EV8:EV30)</f>
        <v>137</v>
      </c>
      <c r="EW31" s="100">
        <f>SUM(EP31:EV31)</f>
        <v>2481</v>
      </c>
      <c r="EX31" s="98">
        <f>SUM(EX8:EX30)</f>
        <v>0</v>
      </c>
      <c r="EY31" s="102">
        <f>SUM(EY8:EY30)</f>
        <v>358</v>
      </c>
      <c r="EZ31" s="102">
        <f>SUM(EZ8:EZ30)</f>
        <v>666</v>
      </c>
      <c r="FA31" s="102">
        <f>SUM(FA8:FA30)</f>
        <v>316</v>
      </c>
      <c r="FB31" s="102">
        <f>SUM(FB8:FB30)</f>
        <v>283</v>
      </c>
      <c r="FC31" s="102">
        <f>SUM(FC8:FC30)</f>
        <v>182</v>
      </c>
      <c r="FD31" s="102">
        <f>SUM(FD8:FD30)</f>
        <v>69</v>
      </c>
      <c r="FE31" s="103">
        <f>SUM(EX31:FD31)</f>
        <v>1874</v>
      </c>
      <c r="FF31" s="98">
        <f>SUM(FF8:FF30)</f>
        <v>0</v>
      </c>
      <c r="FG31" s="102">
        <f>SUM(FG8:FG30)</f>
        <v>0</v>
      </c>
      <c r="FH31" s="102">
        <f>SUM(FH8:FH30)</f>
        <v>2435</v>
      </c>
      <c r="FI31" s="102">
        <f>SUM(FI8:FI30)</f>
        <v>4229</v>
      </c>
      <c r="FJ31" s="102">
        <f>SUM(FJ8:FJ30)</f>
        <v>7818</v>
      </c>
      <c r="FK31" s="102">
        <f>SUM(FK8:FK30)</f>
        <v>12653</v>
      </c>
      <c r="FL31" s="102">
        <f>SUM(FL8:FL30)</f>
        <v>11725</v>
      </c>
      <c r="FM31" s="102">
        <f>SUM(FF31:FL31)</f>
        <v>38860</v>
      </c>
      <c r="FN31" s="102">
        <f>SUM(FN8:FN30)</f>
        <v>0</v>
      </c>
      <c r="FO31" s="102">
        <f>SUM(FO8:FO30)</f>
        <v>0</v>
      </c>
      <c r="FP31" s="102">
        <f>SUM(FP8:FP30)</f>
        <v>1096</v>
      </c>
      <c r="FQ31" s="102">
        <f>SUM(FQ8:FQ30)</f>
        <v>1930</v>
      </c>
      <c r="FR31" s="102">
        <f>SUM(FR8:FR30)</f>
        <v>4069</v>
      </c>
      <c r="FS31" s="102">
        <f>SUM(FS8:FS30)</f>
        <v>7478</v>
      </c>
      <c r="FT31" s="102">
        <f>SUM(FT8:FT30)</f>
        <v>6888</v>
      </c>
      <c r="FU31" s="102">
        <f>SUM(FN31:FT31)</f>
        <v>21461</v>
      </c>
      <c r="FV31" s="102">
        <f>SUM(FV8:FV30)</f>
        <v>0</v>
      </c>
      <c r="FW31" s="102">
        <f>SUM(FW8:FW30)</f>
        <v>0</v>
      </c>
      <c r="FX31" s="102">
        <f>SUM(FX8:FX30)</f>
        <v>1259</v>
      </c>
      <c r="FY31" s="102">
        <f>SUM(FY8:FY30)</f>
        <v>2081</v>
      </c>
      <c r="FZ31" s="102">
        <f>SUM(FZ8:FZ30)</f>
        <v>3177</v>
      </c>
      <c r="GA31" s="102">
        <f>SUM(GA8:GA30)</f>
        <v>3386</v>
      </c>
      <c r="GB31" s="102">
        <f>SUM(GB8:GB30)</f>
        <v>1460</v>
      </c>
      <c r="GC31" s="100">
        <f>SUM(FV31:GB31)</f>
        <v>11363</v>
      </c>
      <c r="GD31" s="98"/>
      <c r="GE31" s="102"/>
      <c r="GF31" s="102">
        <f>SUM(GF8:GF30)</f>
        <v>80</v>
      </c>
      <c r="GG31" s="102">
        <f>SUM(GG8:GG30)</f>
        <v>218</v>
      </c>
      <c r="GH31" s="102">
        <f>SUM(GH8:GH30)</f>
        <v>572</v>
      </c>
      <c r="GI31" s="102">
        <f>SUM(GI8:GI30)</f>
        <v>1789</v>
      </c>
      <c r="GJ31" s="102">
        <f>SUM(GJ8:GJ30)</f>
        <v>3377</v>
      </c>
      <c r="GK31" s="103">
        <f>SUM(GD31:GJ31)</f>
        <v>6036</v>
      </c>
      <c r="GL31" s="98">
        <f>SUM(GL8:GL30)</f>
        <v>0</v>
      </c>
      <c r="GM31" s="102">
        <f>SUM(GM8:GM30)</f>
        <v>61133</v>
      </c>
      <c r="GN31" s="102">
        <f>SUM(GN8:GN30)</f>
        <v>163502</v>
      </c>
      <c r="GO31" s="102">
        <f>SUM(GO8:GO30)</f>
        <v>93737</v>
      </c>
      <c r="GP31" s="102">
        <f>SUM(GP8:GP30)</f>
        <v>85935</v>
      </c>
      <c r="GQ31" s="102">
        <f>SUM(GQ8:GQ30)</f>
        <v>80666</v>
      </c>
      <c r="GR31" s="102">
        <f>SUM(GR8:GR30)</f>
        <v>70055</v>
      </c>
      <c r="GS31" s="100">
        <f>SUM(GL31:GR31)</f>
        <v>555028</v>
      </c>
    </row>
    <row r="32" spans="1:201" s="96" customFormat="1" ht="18" customHeight="1">
      <c r="A32" s="105" t="s">
        <v>41</v>
      </c>
      <c r="B32" s="98"/>
      <c r="C32" s="99">
        <v>2691</v>
      </c>
      <c r="D32" s="99">
        <v>9635</v>
      </c>
      <c r="E32" s="99">
        <v>5092</v>
      </c>
      <c r="F32" s="99">
        <v>4010</v>
      </c>
      <c r="G32" s="99">
        <v>2941</v>
      </c>
      <c r="H32" s="99">
        <v>2714</v>
      </c>
      <c r="I32" s="100">
        <f t="shared" si="1"/>
        <v>27083</v>
      </c>
      <c r="J32" s="98">
        <v>0</v>
      </c>
      <c r="K32" s="99">
        <v>1387</v>
      </c>
      <c r="L32" s="99">
        <v>5467</v>
      </c>
      <c r="M32" s="99">
        <v>2996</v>
      </c>
      <c r="N32" s="99">
        <v>2373</v>
      </c>
      <c r="O32" s="99">
        <v>1784</v>
      </c>
      <c r="P32" s="99">
        <v>1649</v>
      </c>
      <c r="Q32" s="102">
        <v>15656</v>
      </c>
      <c r="R32" s="102">
        <v>0</v>
      </c>
      <c r="S32" s="99">
        <v>814</v>
      </c>
      <c r="T32" s="99">
        <v>2446</v>
      </c>
      <c r="U32" s="99">
        <v>1006</v>
      </c>
      <c r="V32" s="99">
        <v>688</v>
      </c>
      <c r="W32" s="99">
        <v>485</v>
      </c>
      <c r="X32" s="99">
        <v>458</v>
      </c>
      <c r="Y32" s="98">
        <v>5897</v>
      </c>
      <c r="Z32" s="102">
        <v>0</v>
      </c>
      <c r="AA32" s="99">
        <v>0</v>
      </c>
      <c r="AB32" s="99">
        <v>12</v>
      </c>
      <c r="AC32" s="99">
        <v>25</v>
      </c>
      <c r="AD32" s="99">
        <v>43</v>
      </c>
      <c r="AE32" s="99">
        <v>112</v>
      </c>
      <c r="AF32" s="99">
        <v>197</v>
      </c>
      <c r="AG32" s="98">
        <v>389</v>
      </c>
      <c r="AH32" s="102">
        <v>0</v>
      </c>
      <c r="AI32" s="99">
        <v>18</v>
      </c>
      <c r="AJ32" s="99">
        <v>218</v>
      </c>
      <c r="AK32" s="99">
        <v>189</v>
      </c>
      <c r="AL32" s="99">
        <v>195</v>
      </c>
      <c r="AM32" s="99">
        <v>179</v>
      </c>
      <c r="AN32" s="99">
        <v>239</v>
      </c>
      <c r="AO32" s="98">
        <v>1038</v>
      </c>
      <c r="AP32" s="102">
        <v>0</v>
      </c>
      <c r="AQ32" s="99">
        <v>1</v>
      </c>
      <c r="AR32" s="99">
        <v>11</v>
      </c>
      <c r="AS32" s="99">
        <v>7</v>
      </c>
      <c r="AT32" s="99">
        <v>14</v>
      </c>
      <c r="AU32" s="99">
        <v>11</v>
      </c>
      <c r="AV32" s="99">
        <v>14</v>
      </c>
      <c r="AW32" s="98">
        <v>58</v>
      </c>
      <c r="AX32" s="102">
        <v>0</v>
      </c>
      <c r="AY32" s="99">
        <v>325</v>
      </c>
      <c r="AZ32" s="99">
        <v>1281</v>
      </c>
      <c r="BA32" s="99">
        <v>663</v>
      </c>
      <c r="BB32" s="99">
        <v>475</v>
      </c>
      <c r="BC32" s="99">
        <v>254</v>
      </c>
      <c r="BD32" s="99">
        <v>137</v>
      </c>
      <c r="BE32" s="98">
        <v>3135</v>
      </c>
      <c r="BF32" s="102">
        <v>0</v>
      </c>
      <c r="BG32" s="99">
        <v>25</v>
      </c>
      <c r="BH32" s="99">
        <v>233</v>
      </c>
      <c r="BI32" s="99">
        <v>229</v>
      </c>
      <c r="BJ32" s="99">
        <v>179</v>
      </c>
      <c r="BK32" s="99">
        <v>143</v>
      </c>
      <c r="BL32" s="99">
        <v>65</v>
      </c>
      <c r="BM32" s="98">
        <v>874</v>
      </c>
      <c r="BN32" s="102">
        <v>0</v>
      </c>
      <c r="BO32" s="99">
        <v>204</v>
      </c>
      <c r="BP32" s="99">
        <v>1266</v>
      </c>
      <c r="BQ32" s="99">
        <v>877</v>
      </c>
      <c r="BR32" s="99">
        <v>779</v>
      </c>
      <c r="BS32" s="99">
        <v>600</v>
      </c>
      <c r="BT32" s="99">
        <v>539</v>
      </c>
      <c r="BU32" s="100">
        <v>4265</v>
      </c>
      <c r="BV32" s="98">
        <v>0</v>
      </c>
      <c r="BW32" s="99">
        <v>4</v>
      </c>
      <c r="BX32" s="99">
        <v>86</v>
      </c>
      <c r="BY32" s="99">
        <v>132</v>
      </c>
      <c r="BZ32" s="99">
        <v>166</v>
      </c>
      <c r="CA32" s="99">
        <v>183</v>
      </c>
      <c r="CB32" s="99">
        <v>121</v>
      </c>
      <c r="CC32" s="102">
        <v>692</v>
      </c>
      <c r="CD32" s="98">
        <v>0</v>
      </c>
      <c r="CE32" s="99">
        <v>3</v>
      </c>
      <c r="CF32" s="99">
        <v>55</v>
      </c>
      <c r="CG32" s="99">
        <v>85</v>
      </c>
      <c r="CH32" s="99">
        <v>108</v>
      </c>
      <c r="CI32" s="99">
        <v>104</v>
      </c>
      <c r="CJ32" s="99">
        <v>67</v>
      </c>
      <c r="CK32" s="102">
        <v>422</v>
      </c>
      <c r="CL32" s="102">
        <v>0</v>
      </c>
      <c r="CM32" s="99">
        <v>1</v>
      </c>
      <c r="CN32" s="99">
        <v>31</v>
      </c>
      <c r="CO32" s="99">
        <v>44</v>
      </c>
      <c r="CP32" s="99">
        <v>56</v>
      </c>
      <c r="CQ32" s="99">
        <v>74</v>
      </c>
      <c r="CR32" s="99">
        <v>45</v>
      </c>
      <c r="CS32" s="102">
        <v>251</v>
      </c>
      <c r="CT32" s="102">
        <v>0</v>
      </c>
      <c r="CU32" s="99">
        <v>0</v>
      </c>
      <c r="CV32" s="99">
        <v>0</v>
      </c>
      <c r="CW32" s="99">
        <v>3</v>
      </c>
      <c r="CX32" s="99">
        <v>2</v>
      </c>
      <c r="CY32" s="99">
        <v>5</v>
      </c>
      <c r="CZ32" s="99">
        <v>9</v>
      </c>
      <c r="DA32" s="100">
        <v>19</v>
      </c>
      <c r="DB32" s="98">
        <v>0</v>
      </c>
      <c r="DC32" s="99">
        <v>1270</v>
      </c>
      <c r="DD32" s="99">
        <v>3979</v>
      </c>
      <c r="DE32" s="99">
        <v>1910</v>
      </c>
      <c r="DF32" s="99">
        <v>1426</v>
      </c>
      <c r="DG32" s="99">
        <v>953</v>
      </c>
      <c r="DH32" s="99">
        <v>931</v>
      </c>
      <c r="DI32" s="102">
        <v>10469</v>
      </c>
      <c r="DJ32" s="102">
        <v>0</v>
      </c>
      <c r="DK32" s="99">
        <v>22</v>
      </c>
      <c r="DL32" s="99">
        <v>201</v>
      </c>
      <c r="DM32" s="99">
        <v>194</v>
      </c>
      <c r="DN32" s="99">
        <v>215</v>
      </c>
      <c r="DO32" s="99">
        <v>200</v>
      </c>
      <c r="DP32" s="99">
        <v>343</v>
      </c>
      <c r="DQ32" s="102">
        <v>1175</v>
      </c>
      <c r="DR32" s="102">
        <v>0</v>
      </c>
      <c r="DS32" s="102">
        <v>0</v>
      </c>
      <c r="DT32" s="99">
        <v>15</v>
      </c>
      <c r="DU32" s="99">
        <v>40</v>
      </c>
      <c r="DV32" s="99">
        <v>37</v>
      </c>
      <c r="DW32" s="99">
        <v>12</v>
      </c>
      <c r="DX32" s="99">
        <v>4</v>
      </c>
      <c r="DY32" s="102">
        <v>108</v>
      </c>
      <c r="DZ32" s="102">
        <v>0</v>
      </c>
      <c r="EA32" s="99">
        <v>83</v>
      </c>
      <c r="EB32" s="99">
        <v>163</v>
      </c>
      <c r="EC32" s="99">
        <v>91</v>
      </c>
      <c r="ED32" s="99">
        <v>97</v>
      </c>
      <c r="EE32" s="99">
        <v>64</v>
      </c>
      <c r="EF32" s="99">
        <v>65</v>
      </c>
      <c r="EG32" s="102">
        <v>563</v>
      </c>
      <c r="EH32" s="102">
        <v>0</v>
      </c>
      <c r="EI32" s="99">
        <v>1165</v>
      </c>
      <c r="EJ32" s="99">
        <v>3600</v>
      </c>
      <c r="EK32" s="99">
        <v>1585</v>
      </c>
      <c r="EL32" s="99">
        <v>1077</v>
      </c>
      <c r="EM32" s="99">
        <v>677</v>
      </c>
      <c r="EN32" s="99">
        <v>519</v>
      </c>
      <c r="EO32" s="100">
        <v>8623</v>
      </c>
      <c r="EP32" s="98">
        <v>0</v>
      </c>
      <c r="EQ32" s="99">
        <v>9</v>
      </c>
      <c r="ER32" s="99">
        <v>45</v>
      </c>
      <c r="ES32" s="99">
        <v>35</v>
      </c>
      <c r="ET32" s="99">
        <v>27</v>
      </c>
      <c r="EU32" s="99">
        <v>12</v>
      </c>
      <c r="EV32" s="99">
        <v>7</v>
      </c>
      <c r="EW32" s="100">
        <v>135</v>
      </c>
      <c r="EX32" s="98">
        <v>0</v>
      </c>
      <c r="EY32" s="99">
        <v>21</v>
      </c>
      <c r="EZ32" s="99">
        <v>58</v>
      </c>
      <c r="FA32" s="99">
        <v>19</v>
      </c>
      <c r="FB32" s="99">
        <v>18</v>
      </c>
      <c r="FC32" s="99">
        <v>9</v>
      </c>
      <c r="FD32" s="99">
        <v>6</v>
      </c>
      <c r="FE32" s="103">
        <v>131</v>
      </c>
      <c r="FF32" s="104">
        <v>0</v>
      </c>
      <c r="FG32" s="99">
        <v>0</v>
      </c>
      <c r="FH32" s="99">
        <v>149</v>
      </c>
      <c r="FI32" s="99">
        <v>286</v>
      </c>
      <c r="FJ32" s="99">
        <v>509</v>
      </c>
      <c r="FK32" s="99">
        <v>807</v>
      </c>
      <c r="FL32" s="99">
        <v>930</v>
      </c>
      <c r="FM32" s="102">
        <v>2681</v>
      </c>
      <c r="FN32" s="99">
        <v>0</v>
      </c>
      <c r="FO32" s="99">
        <v>0</v>
      </c>
      <c r="FP32" s="99">
        <v>57</v>
      </c>
      <c r="FQ32" s="99">
        <v>130</v>
      </c>
      <c r="FR32" s="99">
        <v>252</v>
      </c>
      <c r="FS32" s="99">
        <v>404</v>
      </c>
      <c r="FT32" s="99">
        <v>419</v>
      </c>
      <c r="FU32" s="102">
        <v>1262</v>
      </c>
      <c r="FV32" s="102">
        <v>0</v>
      </c>
      <c r="FW32" s="102">
        <v>0</v>
      </c>
      <c r="FX32" s="99">
        <v>85</v>
      </c>
      <c r="FY32" s="99">
        <v>129</v>
      </c>
      <c r="FZ32" s="99">
        <v>182</v>
      </c>
      <c r="GA32" s="99">
        <v>192</v>
      </c>
      <c r="GB32" s="99">
        <v>97</v>
      </c>
      <c r="GC32" s="100">
        <v>685</v>
      </c>
      <c r="GD32" s="104">
        <v>0</v>
      </c>
      <c r="GE32" s="99">
        <v>0</v>
      </c>
      <c r="GF32" s="99">
        <v>7</v>
      </c>
      <c r="GG32" s="99">
        <v>27</v>
      </c>
      <c r="GH32" s="99">
        <v>75</v>
      </c>
      <c r="GI32" s="99">
        <v>211</v>
      </c>
      <c r="GJ32" s="99">
        <v>414</v>
      </c>
      <c r="GK32" s="103">
        <v>734</v>
      </c>
      <c r="GL32" s="104">
        <v>0</v>
      </c>
      <c r="GM32" s="99">
        <v>2691</v>
      </c>
      <c r="GN32" s="99">
        <v>9784</v>
      </c>
      <c r="GO32" s="99">
        <v>5378</v>
      </c>
      <c r="GP32" s="99">
        <v>4519</v>
      </c>
      <c r="GQ32" s="99">
        <v>3748</v>
      </c>
      <c r="GR32" s="99">
        <v>3644</v>
      </c>
      <c r="GS32" s="100">
        <v>29764</v>
      </c>
    </row>
    <row r="33" spans="1:201" s="96" customFormat="1" ht="18" customHeight="1">
      <c r="A33" s="105" t="s">
        <v>42</v>
      </c>
      <c r="B33" s="98"/>
      <c r="C33" s="99">
        <v>1645</v>
      </c>
      <c r="D33" s="99">
        <v>3115</v>
      </c>
      <c r="E33" s="99">
        <v>1169</v>
      </c>
      <c r="F33" s="99">
        <v>996</v>
      </c>
      <c r="G33" s="99">
        <v>793</v>
      </c>
      <c r="H33" s="99">
        <v>813</v>
      </c>
      <c r="I33" s="100">
        <f t="shared" si="1"/>
        <v>8531</v>
      </c>
      <c r="J33" s="98">
        <v>0</v>
      </c>
      <c r="K33" s="99">
        <v>856</v>
      </c>
      <c r="L33" s="99">
        <v>1843</v>
      </c>
      <c r="M33" s="99">
        <v>693</v>
      </c>
      <c r="N33" s="99">
        <v>586</v>
      </c>
      <c r="O33" s="99">
        <v>465</v>
      </c>
      <c r="P33" s="99">
        <v>494</v>
      </c>
      <c r="Q33" s="102">
        <v>4937</v>
      </c>
      <c r="R33" s="102">
        <v>0</v>
      </c>
      <c r="S33" s="99">
        <v>467</v>
      </c>
      <c r="T33" s="99">
        <v>738</v>
      </c>
      <c r="U33" s="99">
        <v>225</v>
      </c>
      <c r="V33" s="99">
        <v>168</v>
      </c>
      <c r="W33" s="99">
        <v>104</v>
      </c>
      <c r="X33" s="99">
        <v>128</v>
      </c>
      <c r="Y33" s="98">
        <v>1830</v>
      </c>
      <c r="Z33" s="102">
        <v>0</v>
      </c>
      <c r="AA33" s="99">
        <v>0</v>
      </c>
      <c r="AB33" s="99">
        <v>8</v>
      </c>
      <c r="AC33" s="99">
        <v>12</v>
      </c>
      <c r="AD33" s="99">
        <v>19</v>
      </c>
      <c r="AE33" s="99">
        <v>40</v>
      </c>
      <c r="AF33" s="99">
        <v>73</v>
      </c>
      <c r="AG33" s="98">
        <v>152</v>
      </c>
      <c r="AH33" s="102">
        <v>0</v>
      </c>
      <c r="AI33" s="99">
        <v>11</v>
      </c>
      <c r="AJ33" s="99">
        <v>106</v>
      </c>
      <c r="AK33" s="99">
        <v>39</v>
      </c>
      <c r="AL33" s="99">
        <v>42</v>
      </c>
      <c r="AM33" s="99">
        <v>57</v>
      </c>
      <c r="AN33" s="99">
        <v>81</v>
      </c>
      <c r="AO33" s="98">
        <v>336</v>
      </c>
      <c r="AP33" s="102">
        <v>0</v>
      </c>
      <c r="AQ33" s="99">
        <v>0</v>
      </c>
      <c r="AR33" s="99">
        <v>0</v>
      </c>
      <c r="AS33" s="99">
        <v>2</v>
      </c>
      <c r="AT33" s="99">
        <v>0</v>
      </c>
      <c r="AU33" s="99">
        <v>0</v>
      </c>
      <c r="AV33" s="99">
        <v>1</v>
      </c>
      <c r="AW33" s="98">
        <v>3</v>
      </c>
      <c r="AX33" s="102">
        <v>0</v>
      </c>
      <c r="AY33" s="99">
        <v>192</v>
      </c>
      <c r="AZ33" s="99">
        <v>414</v>
      </c>
      <c r="BA33" s="99">
        <v>163</v>
      </c>
      <c r="BB33" s="99">
        <v>119</v>
      </c>
      <c r="BC33" s="99">
        <v>72</v>
      </c>
      <c r="BD33" s="99">
        <v>45</v>
      </c>
      <c r="BE33" s="98">
        <v>1005</v>
      </c>
      <c r="BF33" s="102">
        <v>0</v>
      </c>
      <c r="BG33" s="99">
        <v>33</v>
      </c>
      <c r="BH33" s="99">
        <v>109</v>
      </c>
      <c r="BI33" s="99">
        <v>53</v>
      </c>
      <c r="BJ33" s="99">
        <v>46</v>
      </c>
      <c r="BK33" s="99">
        <v>26</v>
      </c>
      <c r="BL33" s="99">
        <v>11</v>
      </c>
      <c r="BM33" s="98">
        <v>278</v>
      </c>
      <c r="BN33" s="102">
        <v>0</v>
      </c>
      <c r="BO33" s="99">
        <v>153</v>
      </c>
      <c r="BP33" s="99">
        <v>468</v>
      </c>
      <c r="BQ33" s="99">
        <v>199</v>
      </c>
      <c r="BR33" s="99">
        <v>192</v>
      </c>
      <c r="BS33" s="99">
        <v>166</v>
      </c>
      <c r="BT33" s="99">
        <v>155</v>
      </c>
      <c r="BU33" s="100">
        <v>1333</v>
      </c>
      <c r="BV33" s="98">
        <v>0</v>
      </c>
      <c r="BW33" s="99">
        <v>8</v>
      </c>
      <c r="BX33" s="99">
        <v>56</v>
      </c>
      <c r="BY33" s="99">
        <v>41</v>
      </c>
      <c r="BZ33" s="99">
        <v>48</v>
      </c>
      <c r="CA33" s="99">
        <v>51</v>
      </c>
      <c r="CB33" s="99">
        <v>34</v>
      </c>
      <c r="CC33" s="102">
        <v>238</v>
      </c>
      <c r="CD33" s="98">
        <v>0</v>
      </c>
      <c r="CE33" s="99">
        <v>7</v>
      </c>
      <c r="CF33" s="99">
        <v>49</v>
      </c>
      <c r="CG33" s="99">
        <v>39</v>
      </c>
      <c r="CH33" s="99">
        <v>38</v>
      </c>
      <c r="CI33" s="99">
        <v>37</v>
      </c>
      <c r="CJ33" s="99">
        <v>29</v>
      </c>
      <c r="CK33" s="102">
        <v>199</v>
      </c>
      <c r="CL33" s="102">
        <v>0</v>
      </c>
      <c r="CM33" s="99">
        <v>1</v>
      </c>
      <c r="CN33" s="99">
        <v>7</v>
      </c>
      <c r="CO33" s="99">
        <v>2</v>
      </c>
      <c r="CP33" s="99">
        <v>10</v>
      </c>
      <c r="CQ33" s="99">
        <v>10</v>
      </c>
      <c r="CR33" s="99">
        <v>2</v>
      </c>
      <c r="CS33" s="102">
        <v>32</v>
      </c>
      <c r="CT33" s="102">
        <v>0</v>
      </c>
      <c r="CU33" s="99">
        <v>0</v>
      </c>
      <c r="CV33" s="99">
        <v>0</v>
      </c>
      <c r="CW33" s="99">
        <v>0</v>
      </c>
      <c r="CX33" s="99">
        <v>0</v>
      </c>
      <c r="CY33" s="99">
        <v>4</v>
      </c>
      <c r="CZ33" s="99">
        <v>3</v>
      </c>
      <c r="DA33" s="100">
        <v>7</v>
      </c>
      <c r="DB33" s="98">
        <v>0</v>
      </c>
      <c r="DC33" s="99">
        <v>766</v>
      </c>
      <c r="DD33" s="99">
        <v>1187</v>
      </c>
      <c r="DE33" s="99">
        <v>425</v>
      </c>
      <c r="DF33" s="99">
        <v>354</v>
      </c>
      <c r="DG33" s="99">
        <v>269</v>
      </c>
      <c r="DH33" s="99">
        <v>282</v>
      </c>
      <c r="DI33" s="102">
        <v>3283</v>
      </c>
      <c r="DJ33" s="102">
        <v>0</v>
      </c>
      <c r="DK33" s="99">
        <v>37</v>
      </c>
      <c r="DL33" s="99">
        <v>120</v>
      </c>
      <c r="DM33" s="99">
        <v>49</v>
      </c>
      <c r="DN33" s="99">
        <v>70</v>
      </c>
      <c r="DO33" s="99">
        <v>68</v>
      </c>
      <c r="DP33" s="99">
        <v>117</v>
      </c>
      <c r="DQ33" s="102">
        <v>461</v>
      </c>
      <c r="DR33" s="102">
        <v>0</v>
      </c>
      <c r="DS33" s="102">
        <v>0</v>
      </c>
      <c r="DT33" s="99">
        <v>16</v>
      </c>
      <c r="DU33" s="99">
        <v>16</v>
      </c>
      <c r="DV33" s="99">
        <v>10</v>
      </c>
      <c r="DW33" s="99">
        <v>1</v>
      </c>
      <c r="DX33" s="99">
        <v>0</v>
      </c>
      <c r="DY33" s="102">
        <v>43</v>
      </c>
      <c r="DZ33" s="102">
        <v>0</v>
      </c>
      <c r="EA33" s="99">
        <v>45</v>
      </c>
      <c r="EB33" s="99">
        <v>51</v>
      </c>
      <c r="EC33" s="99">
        <v>20</v>
      </c>
      <c r="ED33" s="99">
        <v>22</v>
      </c>
      <c r="EE33" s="99">
        <v>20</v>
      </c>
      <c r="EF33" s="99">
        <v>13</v>
      </c>
      <c r="EG33" s="102">
        <v>171</v>
      </c>
      <c r="EH33" s="102">
        <v>0</v>
      </c>
      <c r="EI33" s="99">
        <v>684</v>
      </c>
      <c r="EJ33" s="99">
        <v>1000</v>
      </c>
      <c r="EK33" s="99">
        <v>340</v>
      </c>
      <c r="EL33" s="99">
        <v>252</v>
      </c>
      <c r="EM33" s="99">
        <v>180</v>
      </c>
      <c r="EN33" s="99">
        <v>152</v>
      </c>
      <c r="EO33" s="100">
        <v>2608</v>
      </c>
      <c r="EP33" s="98">
        <v>0</v>
      </c>
      <c r="EQ33" s="99">
        <v>11</v>
      </c>
      <c r="ER33" s="99">
        <v>17</v>
      </c>
      <c r="ES33" s="99">
        <v>5</v>
      </c>
      <c r="ET33" s="99">
        <v>3</v>
      </c>
      <c r="EU33" s="99">
        <v>6</v>
      </c>
      <c r="EV33" s="99">
        <v>1</v>
      </c>
      <c r="EW33" s="100">
        <v>43</v>
      </c>
      <c r="EX33" s="98">
        <v>0</v>
      </c>
      <c r="EY33" s="99">
        <v>4</v>
      </c>
      <c r="EZ33" s="99">
        <v>12</v>
      </c>
      <c r="FA33" s="99">
        <v>5</v>
      </c>
      <c r="FB33" s="99">
        <v>5</v>
      </c>
      <c r="FC33" s="99">
        <v>2</v>
      </c>
      <c r="FD33" s="99">
        <v>2</v>
      </c>
      <c r="FE33" s="103">
        <v>30</v>
      </c>
      <c r="FF33" s="104">
        <v>0</v>
      </c>
      <c r="FG33" s="99">
        <v>0</v>
      </c>
      <c r="FH33" s="99">
        <v>108</v>
      </c>
      <c r="FI33" s="99">
        <v>134</v>
      </c>
      <c r="FJ33" s="99">
        <v>186</v>
      </c>
      <c r="FK33" s="99">
        <v>316</v>
      </c>
      <c r="FL33" s="99">
        <v>195</v>
      </c>
      <c r="FM33" s="102">
        <v>939</v>
      </c>
      <c r="FN33" s="99">
        <v>0</v>
      </c>
      <c r="FO33" s="99">
        <v>0</v>
      </c>
      <c r="FP33" s="99">
        <v>45</v>
      </c>
      <c r="FQ33" s="99">
        <v>65</v>
      </c>
      <c r="FR33" s="99">
        <v>105</v>
      </c>
      <c r="FS33" s="99">
        <v>184</v>
      </c>
      <c r="FT33" s="99">
        <v>105</v>
      </c>
      <c r="FU33" s="102">
        <v>504</v>
      </c>
      <c r="FV33" s="102">
        <v>0</v>
      </c>
      <c r="FW33" s="102">
        <v>0</v>
      </c>
      <c r="FX33" s="99">
        <v>58</v>
      </c>
      <c r="FY33" s="99">
        <v>67</v>
      </c>
      <c r="FZ33" s="99">
        <v>75</v>
      </c>
      <c r="GA33" s="99">
        <v>105</v>
      </c>
      <c r="GB33" s="99">
        <v>40</v>
      </c>
      <c r="GC33" s="100">
        <v>345</v>
      </c>
      <c r="GD33" s="104">
        <v>0</v>
      </c>
      <c r="GE33" s="99">
        <v>0</v>
      </c>
      <c r="GF33" s="99">
        <v>5</v>
      </c>
      <c r="GG33" s="99">
        <v>2</v>
      </c>
      <c r="GH33" s="99">
        <v>6</v>
      </c>
      <c r="GI33" s="99">
        <v>27</v>
      </c>
      <c r="GJ33" s="99">
        <v>50</v>
      </c>
      <c r="GK33" s="103">
        <v>90</v>
      </c>
      <c r="GL33" s="104">
        <v>0</v>
      </c>
      <c r="GM33" s="99">
        <v>1645</v>
      </c>
      <c r="GN33" s="99">
        <v>3223</v>
      </c>
      <c r="GO33" s="99">
        <v>1303</v>
      </c>
      <c r="GP33" s="99">
        <v>1182</v>
      </c>
      <c r="GQ33" s="99">
        <v>1109</v>
      </c>
      <c r="GR33" s="99">
        <v>1008</v>
      </c>
      <c r="GS33" s="100">
        <v>9470</v>
      </c>
    </row>
    <row r="34" spans="1:201" s="96" customFormat="1" ht="18" customHeight="1">
      <c r="A34" s="105" t="s">
        <v>43</v>
      </c>
      <c r="B34" s="98"/>
      <c r="C34" s="99">
        <v>778</v>
      </c>
      <c r="D34" s="99">
        <v>3163</v>
      </c>
      <c r="E34" s="99">
        <v>1923</v>
      </c>
      <c r="F34" s="99">
        <v>1381</v>
      </c>
      <c r="G34" s="99">
        <v>1135</v>
      </c>
      <c r="H34" s="99">
        <v>861</v>
      </c>
      <c r="I34" s="100">
        <f t="shared" si="1"/>
        <v>9241</v>
      </c>
      <c r="J34" s="98">
        <v>0</v>
      </c>
      <c r="K34" s="99">
        <v>418</v>
      </c>
      <c r="L34" s="99">
        <v>1827</v>
      </c>
      <c r="M34" s="99">
        <v>1175</v>
      </c>
      <c r="N34" s="99">
        <v>827</v>
      </c>
      <c r="O34" s="99">
        <v>690</v>
      </c>
      <c r="P34" s="99">
        <v>548</v>
      </c>
      <c r="Q34" s="102">
        <v>5485</v>
      </c>
      <c r="R34" s="102">
        <v>0</v>
      </c>
      <c r="S34" s="99">
        <v>283</v>
      </c>
      <c r="T34" s="99">
        <v>922</v>
      </c>
      <c r="U34" s="99">
        <v>436</v>
      </c>
      <c r="V34" s="99">
        <v>266</v>
      </c>
      <c r="W34" s="99">
        <v>236</v>
      </c>
      <c r="X34" s="99">
        <v>165</v>
      </c>
      <c r="Y34" s="98">
        <v>2308</v>
      </c>
      <c r="Z34" s="102">
        <v>0</v>
      </c>
      <c r="AA34" s="99">
        <v>0</v>
      </c>
      <c r="AB34" s="99">
        <v>1</v>
      </c>
      <c r="AC34" s="99">
        <v>5</v>
      </c>
      <c r="AD34" s="99">
        <v>7</v>
      </c>
      <c r="AE34" s="99">
        <v>39</v>
      </c>
      <c r="AF34" s="99">
        <v>63</v>
      </c>
      <c r="AG34" s="98">
        <v>115</v>
      </c>
      <c r="AH34" s="102">
        <v>0</v>
      </c>
      <c r="AI34" s="99">
        <v>10</v>
      </c>
      <c r="AJ34" s="99">
        <v>92</v>
      </c>
      <c r="AK34" s="99">
        <v>72</v>
      </c>
      <c r="AL34" s="99">
        <v>63</v>
      </c>
      <c r="AM34" s="99">
        <v>65</v>
      </c>
      <c r="AN34" s="99">
        <v>87</v>
      </c>
      <c r="AO34" s="98">
        <v>389</v>
      </c>
      <c r="AP34" s="102">
        <v>0</v>
      </c>
      <c r="AQ34" s="99">
        <v>2</v>
      </c>
      <c r="AR34" s="99">
        <v>12</v>
      </c>
      <c r="AS34" s="99">
        <v>14</v>
      </c>
      <c r="AT34" s="99">
        <v>8</v>
      </c>
      <c r="AU34" s="99">
        <v>7</v>
      </c>
      <c r="AV34" s="99">
        <v>6</v>
      </c>
      <c r="AW34" s="98">
        <v>49</v>
      </c>
      <c r="AX34" s="102">
        <v>0</v>
      </c>
      <c r="AY34" s="99">
        <v>45</v>
      </c>
      <c r="AZ34" s="99">
        <v>253</v>
      </c>
      <c r="BA34" s="99">
        <v>182</v>
      </c>
      <c r="BB34" s="99">
        <v>137</v>
      </c>
      <c r="BC34" s="99">
        <v>84</v>
      </c>
      <c r="BD34" s="99">
        <v>35</v>
      </c>
      <c r="BE34" s="98">
        <v>736</v>
      </c>
      <c r="BF34" s="102">
        <v>0</v>
      </c>
      <c r="BG34" s="99">
        <v>13</v>
      </c>
      <c r="BH34" s="99">
        <v>120</v>
      </c>
      <c r="BI34" s="99">
        <v>118</v>
      </c>
      <c r="BJ34" s="99">
        <v>77</v>
      </c>
      <c r="BK34" s="99">
        <v>50</v>
      </c>
      <c r="BL34" s="99">
        <v>23</v>
      </c>
      <c r="BM34" s="98">
        <v>401</v>
      </c>
      <c r="BN34" s="102">
        <v>0</v>
      </c>
      <c r="BO34" s="99">
        <v>65</v>
      </c>
      <c r="BP34" s="99">
        <v>427</v>
      </c>
      <c r="BQ34" s="99">
        <v>348</v>
      </c>
      <c r="BR34" s="99">
        <v>269</v>
      </c>
      <c r="BS34" s="99">
        <v>209</v>
      </c>
      <c r="BT34" s="99">
        <v>169</v>
      </c>
      <c r="BU34" s="100">
        <v>1487</v>
      </c>
      <c r="BV34" s="98">
        <v>0</v>
      </c>
      <c r="BW34" s="99">
        <v>0</v>
      </c>
      <c r="BX34" s="99">
        <v>11</v>
      </c>
      <c r="BY34" s="99">
        <v>35</v>
      </c>
      <c r="BZ34" s="99">
        <v>44</v>
      </c>
      <c r="CA34" s="99">
        <v>41</v>
      </c>
      <c r="CB34" s="99">
        <v>20</v>
      </c>
      <c r="CC34" s="102">
        <v>151</v>
      </c>
      <c r="CD34" s="98">
        <v>0</v>
      </c>
      <c r="CE34" s="99">
        <v>0</v>
      </c>
      <c r="CF34" s="99">
        <v>7</v>
      </c>
      <c r="CG34" s="99">
        <v>21</v>
      </c>
      <c r="CH34" s="99">
        <v>31</v>
      </c>
      <c r="CI34" s="99">
        <v>29</v>
      </c>
      <c r="CJ34" s="99">
        <v>14</v>
      </c>
      <c r="CK34" s="102">
        <v>102</v>
      </c>
      <c r="CL34" s="102">
        <v>0</v>
      </c>
      <c r="CM34" s="99">
        <v>0</v>
      </c>
      <c r="CN34" s="99">
        <v>4</v>
      </c>
      <c r="CO34" s="99">
        <v>14</v>
      </c>
      <c r="CP34" s="99">
        <v>13</v>
      </c>
      <c r="CQ34" s="99">
        <v>11</v>
      </c>
      <c r="CR34" s="99">
        <v>5</v>
      </c>
      <c r="CS34" s="102">
        <v>47</v>
      </c>
      <c r="CT34" s="102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1</v>
      </c>
      <c r="CZ34" s="99">
        <v>1</v>
      </c>
      <c r="DA34" s="100">
        <v>2</v>
      </c>
      <c r="DB34" s="98">
        <v>0</v>
      </c>
      <c r="DC34" s="99">
        <v>356</v>
      </c>
      <c r="DD34" s="99">
        <v>1298</v>
      </c>
      <c r="DE34" s="99">
        <v>698</v>
      </c>
      <c r="DF34" s="99">
        <v>497</v>
      </c>
      <c r="DG34" s="99">
        <v>399</v>
      </c>
      <c r="DH34" s="99">
        <v>289</v>
      </c>
      <c r="DI34" s="102">
        <v>3537</v>
      </c>
      <c r="DJ34" s="102">
        <v>0</v>
      </c>
      <c r="DK34" s="99">
        <v>5</v>
      </c>
      <c r="DL34" s="99">
        <v>66</v>
      </c>
      <c r="DM34" s="99">
        <v>95</v>
      </c>
      <c r="DN34" s="99">
        <v>87</v>
      </c>
      <c r="DO34" s="99">
        <v>109</v>
      </c>
      <c r="DP34" s="99">
        <v>102</v>
      </c>
      <c r="DQ34" s="102">
        <v>464</v>
      </c>
      <c r="DR34" s="102">
        <v>0</v>
      </c>
      <c r="DS34" s="102">
        <v>0</v>
      </c>
      <c r="DT34" s="99">
        <v>8</v>
      </c>
      <c r="DU34" s="99">
        <v>11</v>
      </c>
      <c r="DV34" s="99">
        <v>17</v>
      </c>
      <c r="DW34" s="99">
        <v>6</v>
      </c>
      <c r="DX34" s="99">
        <v>3</v>
      </c>
      <c r="DY34" s="102">
        <v>45</v>
      </c>
      <c r="DZ34" s="102">
        <v>0</v>
      </c>
      <c r="EA34" s="99">
        <v>6</v>
      </c>
      <c r="EB34" s="99">
        <v>53</v>
      </c>
      <c r="EC34" s="99">
        <v>52</v>
      </c>
      <c r="ED34" s="99">
        <v>58</v>
      </c>
      <c r="EE34" s="99">
        <v>51</v>
      </c>
      <c r="EF34" s="99">
        <v>28</v>
      </c>
      <c r="EG34" s="102">
        <v>248</v>
      </c>
      <c r="EH34" s="102">
        <v>0</v>
      </c>
      <c r="EI34" s="99">
        <v>345</v>
      </c>
      <c r="EJ34" s="99">
        <v>1171</v>
      </c>
      <c r="EK34" s="99">
        <v>540</v>
      </c>
      <c r="EL34" s="99">
        <v>335</v>
      </c>
      <c r="EM34" s="99">
        <v>233</v>
      </c>
      <c r="EN34" s="99">
        <v>156</v>
      </c>
      <c r="EO34" s="100">
        <v>2780</v>
      </c>
      <c r="EP34" s="98">
        <v>0</v>
      </c>
      <c r="EQ34" s="99">
        <v>0</v>
      </c>
      <c r="ER34" s="99">
        <v>15</v>
      </c>
      <c r="ES34" s="99">
        <v>11</v>
      </c>
      <c r="ET34" s="99">
        <v>9</v>
      </c>
      <c r="EU34" s="99">
        <v>4</v>
      </c>
      <c r="EV34" s="99">
        <v>3</v>
      </c>
      <c r="EW34" s="100">
        <v>42</v>
      </c>
      <c r="EX34" s="98">
        <v>0</v>
      </c>
      <c r="EY34" s="99">
        <v>4</v>
      </c>
      <c r="EZ34" s="99">
        <v>12</v>
      </c>
      <c r="FA34" s="99">
        <v>4</v>
      </c>
      <c r="FB34" s="99">
        <v>4</v>
      </c>
      <c r="FC34" s="99">
        <v>1</v>
      </c>
      <c r="FD34" s="99">
        <v>1</v>
      </c>
      <c r="FE34" s="103">
        <v>26</v>
      </c>
      <c r="FF34" s="104">
        <v>0</v>
      </c>
      <c r="FG34" s="99">
        <v>0</v>
      </c>
      <c r="FH34" s="99">
        <v>29</v>
      </c>
      <c r="FI34" s="99">
        <v>71</v>
      </c>
      <c r="FJ34" s="99">
        <v>166</v>
      </c>
      <c r="FK34" s="99">
        <v>263</v>
      </c>
      <c r="FL34" s="99">
        <v>256</v>
      </c>
      <c r="FM34" s="102">
        <v>785</v>
      </c>
      <c r="FN34" s="99">
        <v>0</v>
      </c>
      <c r="FO34" s="99">
        <v>0</v>
      </c>
      <c r="FP34" s="99">
        <v>10</v>
      </c>
      <c r="FQ34" s="99">
        <v>36</v>
      </c>
      <c r="FR34" s="99">
        <v>90</v>
      </c>
      <c r="FS34" s="99">
        <v>157</v>
      </c>
      <c r="FT34" s="99">
        <v>165</v>
      </c>
      <c r="FU34" s="102">
        <v>458</v>
      </c>
      <c r="FV34" s="102">
        <v>0</v>
      </c>
      <c r="FW34" s="102">
        <v>0</v>
      </c>
      <c r="FX34" s="99">
        <v>19</v>
      </c>
      <c r="FY34" s="99">
        <v>35</v>
      </c>
      <c r="FZ34" s="99">
        <v>67</v>
      </c>
      <c r="GA34" s="99">
        <v>80</v>
      </c>
      <c r="GB34" s="99">
        <v>22</v>
      </c>
      <c r="GC34" s="100">
        <v>223</v>
      </c>
      <c r="GD34" s="104">
        <v>0</v>
      </c>
      <c r="GE34" s="99">
        <v>0</v>
      </c>
      <c r="GF34" s="99">
        <v>0</v>
      </c>
      <c r="GG34" s="99">
        <v>0</v>
      </c>
      <c r="GH34" s="99">
        <v>9</v>
      </c>
      <c r="GI34" s="99">
        <v>26</v>
      </c>
      <c r="GJ34" s="99">
        <v>69</v>
      </c>
      <c r="GK34" s="103">
        <v>104</v>
      </c>
      <c r="GL34" s="104">
        <v>0</v>
      </c>
      <c r="GM34" s="99">
        <v>778</v>
      </c>
      <c r="GN34" s="99">
        <v>3192</v>
      </c>
      <c r="GO34" s="99">
        <v>1994</v>
      </c>
      <c r="GP34" s="99">
        <v>1547</v>
      </c>
      <c r="GQ34" s="99">
        <v>1398</v>
      </c>
      <c r="GR34" s="99">
        <v>1117</v>
      </c>
      <c r="GS34" s="100">
        <v>10026</v>
      </c>
    </row>
    <row r="35" spans="1:201" s="96" customFormat="1" ht="18" customHeight="1">
      <c r="A35" s="105" t="s">
        <v>44</v>
      </c>
      <c r="B35" s="98"/>
      <c r="C35" s="99">
        <v>1173</v>
      </c>
      <c r="D35" s="99">
        <v>3425</v>
      </c>
      <c r="E35" s="99">
        <v>2037</v>
      </c>
      <c r="F35" s="99">
        <v>1412</v>
      </c>
      <c r="G35" s="99">
        <v>1331</v>
      </c>
      <c r="H35" s="99">
        <v>1067</v>
      </c>
      <c r="I35" s="100">
        <f t="shared" si="1"/>
        <v>10445</v>
      </c>
      <c r="J35" s="98">
        <v>0</v>
      </c>
      <c r="K35" s="99">
        <v>624</v>
      </c>
      <c r="L35" s="99">
        <v>1970</v>
      </c>
      <c r="M35" s="99">
        <v>1261</v>
      </c>
      <c r="N35" s="99">
        <v>835</v>
      </c>
      <c r="O35" s="99">
        <v>797</v>
      </c>
      <c r="P35" s="99">
        <v>684</v>
      </c>
      <c r="Q35" s="102">
        <v>6171</v>
      </c>
      <c r="R35" s="102">
        <v>0</v>
      </c>
      <c r="S35" s="99">
        <v>422</v>
      </c>
      <c r="T35" s="99">
        <v>950</v>
      </c>
      <c r="U35" s="99">
        <v>476</v>
      </c>
      <c r="V35" s="99">
        <v>282</v>
      </c>
      <c r="W35" s="99">
        <v>253</v>
      </c>
      <c r="X35" s="99">
        <v>199</v>
      </c>
      <c r="Y35" s="98">
        <v>2582</v>
      </c>
      <c r="Z35" s="102">
        <v>0</v>
      </c>
      <c r="AA35" s="99">
        <v>1</v>
      </c>
      <c r="AB35" s="99">
        <v>3</v>
      </c>
      <c r="AC35" s="99">
        <v>2</v>
      </c>
      <c r="AD35" s="99">
        <v>10</v>
      </c>
      <c r="AE35" s="99">
        <v>34</v>
      </c>
      <c r="AF35" s="99">
        <v>78</v>
      </c>
      <c r="AG35" s="98">
        <v>128</v>
      </c>
      <c r="AH35" s="102">
        <v>0</v>
      </c>
      <c r="AI35" s="99">
        <v>22</v>
      </c>
      <c r="AJ35" s="99">
        <v>88</v>
      </c>
      <c r="AK35" s="99">
        <v>98</v>
      </c>
      <c r="AL35" s="99">
        <v>98</v>
      </c>
      <c r="AM35" s="99">
        <v>95</v>
      </c>
      <c r="AN35" s="99">
        <v>98</v>
      </c>
      <c r="AO35" s="98">
        <v>499</v>
      </c>
      <c r="AP35" s="102">
        <v>0</v>
      </c>
      <c r="AQ35" s="99">
        <v>0</v>
      </c>
      <c r="AR35" s="99">
        <v>0</v>
      </c>
      <c r="AS35" s="99">
        <v>0</v>
      </c>
      <c r="AT35" s="99">
        <v>2</v>
      </c>
      <c r="AU35" s="99">
        <v>1</v>
      </c>
      <c r="AV35" s="99">
        <v>4</v>
      </c>
      <c r="AW35" s="98">
        <v>7</v>
      </c>
      <c r="AX35" s="102">
        <v>0</v>
      </c>
      <c r="AY35" s="99">
        <v>62</v>
      </c>
      <c r="AZ35" s="99">
        <v>340</v>
      </c>
      <c r="BA35" s="99">
        <v>193</v>
      </c>
      <c r="BB35" s="99">
        <v>126</v>
      </c>
      <c r="BC35" s="99">
        <v>117</v>
      </c>
      <c r="BD35" s="99">
        <v>78</v>
      </c>
      <c r="BE35" s="98">
        <v>916</v>
      </c>
      <c r="BF35" s="102">
        <v>0</v>
      </c>
      <c r="BG35" s="99">
        <v>27</v>
      </c>
      <c r="BH35" s="99">
        <v>167</v>
      </c>
      <c r="BI35" s="99">
        <v>133</v>
      </c>
      <c r="BJ35" s="99">
        <v>73</v>
      </c>
      <c r="BK35" s="99">
        <v>66</v>
      </c>
      <c r="BL35" s="99">
        <v>23</v>
      </c>
      <c r="BM35" s="98">
        <v>489</v>
      </c>
      <c r="BN35" s="102">
        <v>0</v>
      </c>
      <c r="BO35" s="99">
        <v>90</v>
      </c>
      <c r="BP35" s="99">
        <v>422</v>
      </c>
      <c r="BQ35" s="99">
        <v>359</v>
      </c>
      <c r="BR35" s="99">
        <v>244</v>
      </c>
      <c r="BS35" s="99">
        <v>231</v>
      </c>
      <c r="BT35" s="99">
        <v>204</v>
      </c>
      <c r="BU35" s="100">
        <v>1550</v>
      </c>
      <c r="BV35" s="98">
        <v>0</v>
      </c>
      <c r="BW35" s="99">
        <v>1</v>
      </c>
      <c r="BX35" s="99">
        <v>34</v>
      </c>
      <c r="BY35" s="99">
        <v>37</v>
      </c>
      <c r="BZ35" s="99">
        <v>46</v>
      </c>
      <c r="CA35" s="99">
        <v>75</v>
      </c>
      <c r="CB35" s="99">
        <v>45</v>
      </c>
      <c r="CC35" s="102">
        <v>238</v>
      </c>
      <c r="CD35" s="98">
        <v>0</v>
      </c>
      <c r="CE35" s="99">
        <v>1</v>
      </c>
      <c r="CF35" s="99">
        <v>26</v>
      </c>
      <c r="CG35" s="99">
        <v>31</v>
      </c>
      <c r="CH35" s="99">
        <v>30</v>
      </c>
      <c r="CI35" s="99">
        <v>59</v>
      </c>
      <c r="CJ35" s="99">
        <v>33</v>
      </c>
      <c r="CK35" s="102">
        <v>180</v>
      </c>
      <c r="CL35" s="102">
        <v>0</v>
      </c>
      <c r="CM35" s="99">
        <v>0</v>
      </c>
      <c r="CN35" s="99">
        <v>8</v>
      </c>
      <c r="CO35" s="99">
        <v>6</v>
      </c>
      <c r="CP35" s="99">
        <v>16</v>
      </c>
      <c r="CQ35" s="99">
        <v>16</v>
      </c>
      <c r="CR35" s="99">
        <v>11</v>
      </c>
      <c r="CS35" s="102">
        <v>57</v>
      </c>
      <c r="CT35" s="102">
        <v>0</v>
      </c>
      <c r="CU35" s="99">
        <v>0</v>
      </c>
      <c r="CV35" s="99">
        <v>0</v>
      </c>
      <c r="CW35" s="99">
        <v>0</v>
      </c>
      <c r="CX35" s="99">
        <v>0</v>
      </c>
      <c r="CY35" s="99">
        <v>0</v>
      </c>
      <c r="CZ35" s="99">
        <v>1</v>
      </c>
      <c r="DA35" s="100">
        <v>1</v>
      </c>
      <c r="DB35" s="98">
        <v>0</v>
      </c>
      <c r="DC35" s="99">
        <v>542</v>
      </c>
      <c r="DD35" s="99">
        <v>1397</v>
      </c>
      <c r="DE35" s="99">
        <v>726</v>
      </c>
      <c r="DF35" s="99">
        <v>514</v>
      </c>
      <c r="DG35" s="99">
        <v>452</v>
      </c>
      <c r="DH35" s="99">
        <v>335</v>
      </c>
      <c r="DI35" s="102">
        <v>3966</v>
      </c>
      <c r="DJ35" s="102">
        <v>0</v>
      </c>
      <c r="DK35" s="99">
        <v>12</v>
      </c>
      <c r="DL35" s="99">
        <v>81</v>
      </c>
      <c r="DM35" s="99">
        <v>90</v>
      </c>
      <c r="DN35" s="99">
        <v>102</v>
      </c>
      <c r="DO35" s="99">
        <v>112</v>
      </c>
      <c r="DP35" s="99">
        <v>109</v>
      </c>
      <c r="DQ35" s="102">
        <v>506</v>
      </c>
      <c r="DR35" s="102">
        <v>0</v>
      </c>
      <c r="DS35" s="102">
        <v>0</v>
      </c>
      <c r="DT35" s="99">
        <v>15</v>
      </c>
      <c r="DU35" s="99">
        <v>14</v>
      </c>
      <c r="DV35" s="99">
        <v>25</v>
      </c>
      <c r="DW35" s="99">
        <v>13</v>
      </c>
      <c r="DX35" s="99">
        <v>3</v>
      </c>
      <c r="DY35" s="102">
        <v>70</v>
      </c>
      <c r="DZ35" s="102">
        <v>0</v>
      </c>
      <c r="EA35" s="99">
        <v>13</v>
      </c>
      <c r="EB35" s="99">
        <v>59</v>
      </c>
      <c r="EC35" s="99">
        <v>49</v>
      </c>
      <c r="ED35" s="99">
        <v>51</v>
      </c>
      <c r="EE35" s="99">
        <v>44</v>
      </c>
      <c r="EF35" s="99">
        <v>29</v>
      </c>
      <c r="EG35" s="102">
        <v>245</v>
      </c>
      <c r="EH35" s="102">
        <v>0</v>
      </c>
      <c r="EI35" s="99">
        <v>517</v>
      </c>
      <c r="EJ35" s="99">
        <v>1242</v>
      </c>
      <c r="EK35" s="99">
        <v>573</v>
      </c>
      <c r="EL35" s="99">
        <v>336</v>
      </c>
      <c r="EM35" s="99">
        <v>283</v>
      </c>
      <c r="EN35" s="99">
        <v>194</v>
      </c>
      <c r="EO35" s="100">
        <v>3145</v>
      </c>
      <c r="EP35" s="98">
        <v>0</v>
      </c>
      <c r="EQ35" s="99">
        <v>3</v>
      </c>
      <c r="ER35" s="99">
        <v>13</v>
      </c>
      <c r="ES35" s="99">
        <v>11</v>
      </c>
      <c r="ET35" s="99">
        <v>11</v>
      </c>
      <c r="EU35" s="99">
        <v>5</v>
      </c>
      <c r="EV35" s="99">
        <v>3</v>
      </c>
      <c r="EW35" s="100">
        <v>46</v>
      </c>
      <c r="EX35" s="98">
        <v>0</v>
      </c>
      <c r="EY35" s="99">
        <v>3</v>
      </c>
      <c r="EZ35" s="99">
        <v>11</v>
      </c>
      <c r="FA35" s="99">
        <v>2</v>
      </c>
      <c r="FB35" s="99">
        <v>6</v>
      </c>
      <c r="FC35" s="99">
        <v>2</v>
      </c>
      <c r="FD35" s="99">
        <v>0</v>
      </c>
      <c r="FE35" s="103">
        <v>24</v>
      </c>
      <c r="FF35" s="104">
        <v>0</v>
      </c>
      <c r="FG35" s="99">
        <v>0</v>
      </c>
      <c r="FH35" s="99">
        <v>48</v>
      </c>
      <c r="FI35" s="99">
        <v>110</v>
      </c>
      <c r="FJ35" s="99">
        <v>156</v>
      </c>
      <c r="FK35" s="99">
        <v>269</v>
      </c>
      <c r="FL35" s="99">
        <v>264</v>
      </c>
      <c r="FM35" s="102">
        <v>847</v>
      </c>
      <c r="FN35" s="99">
        <v>0</v>
      </c>
      <c r="FO35" s="99">
        <v>0</v>
      </c>
      <c r="FP35" s="99">
        <v>15</v>
      </c>
      <c r="FQ35" s="99">
        <v>48</v>
      </c>
      <c r="FR35" s="99">
        <v>81</v>
      </c>
      <c r="FS35" s="99">
        <v>163</v>
      </c>
      <c r="FT35" s="99">
        <v>127</v>
      </c>
      <c r="FU35" s="102">
        <v>434</v>
      </c>
      <c r="FV35" s="102">
        <v>0</v>
      </c>
      <c r="FW35" s="102">
        <v>0</v>
      </c>
      <c r="FX35" s="99">
        <v>29</v>
      </c>
      <c r="FY35" s="99">
        <v>53</v>
      </c>
      <c r="FZ35" s="99">
        <v>67</v>
      </c>
      <c r="GA35" s="99">
        <v>79</v>
      </c>
      <c r="GB35" s="99">
        <v>41</v>
      </c>
      <c r="GC35" s="100">
        <v>269</v>
      </c>
      <c r="GD35" s="104">
        <v>0</v>
      </c>
      <c r="GE35" s="99">
        <v>0</v>
      </c>
      <c r="GF35" s="99">
        <v>4</v>
      </c>
      <c r="GG35" s="99">
        <v>9</v>
      </c>
      <c r="GH35" s="99">
        <v>8</v>
      </c>
      <c r="GI35" s="99">
        <v>27</v>
      </c>
      <c r="GJ35" s="99">
        <v>96</v>
      </c>
      <c r="GK35" s="103">
        <v>144</v>
      </c>
      <c r="GL35" s="104">
        <v>0</v>
      </c>
      <c r="GM35" s="99">
        <v>1173</v>
      </c>
      <c r="GN35" s="99">
        <v>3473</v>
      </c>
      <c r="GO35" s="99">
        <v>2147</v>
      </c>
      <c r="GP35" s="99">
        <v>1568</v>
      </c>
      <c r="GQ35" s="99">
        <v>1600</v>
      </c>
      <c r="GR35" s="99">
        <v>1331</v>
      </c>
      <c r="GS35" s="100">
        <v>11292</v>
      </c>
    </row>
    <row r="36" spans="1:201" s="96" customFormat="1" ht="18" customHeight="1">
      <c r="A36" s="105" t="s">
        <v>45</v>
      </c>
      <c r="B36" s="98"/>
      <c r="C36" s="99">
        <v>627</v>
      </c>
      <c r="D36" s="99">
        <v>1497</v>
      </c>
      <c r="E36" s="99">
        <v>676</v>
      </c>
      <c r="F36" s="99">
        <v>579</v>
      </c>
      <c r="G36" s="99">
        <v>476</v>
      </c>
      <c r="H36" s="99">
        <v>342</v>
      </c>
      <c r="I36" s="100">
        <f t="shared" si="1"/>
        <v>4197</v>
      </c>
      <c r="J36" s="98">
        <v>0</v>
      </c>
      <c r="K36" s="99">
        <v>338</v>
      </c>
      <c r="L36" s="99">
        <v>851</v>
      </c>
      <c r="M36" s="99">
        <v>380</v>
      </c>
      <c r="N36" s="99">
        <v>334</v>
      </c>
      <c r="O36" s="99">
        <v>291</v>
      </c>
      <c r="P36" s="99">
        <v>208</v>
      </c>
      <c r="Q36" s="102">
        <v>2402</v>
      </c>
      <c r="R36" s="102">
        <v>0</v>
      </c>
      <c r="S36" s="99">
        <v>156</v>
      </c>
      <c r="T36" s="99">
        <v>215</v>
      </c>
      <c r="U36" s="99">
        <v>81</v>
      </c>
      <c r="V36" s="99">
        <v>54</v>
      </c>
      <c r="W36" s="99">
        <v>52</v>
      </c>
      <c r="X36" s="99">
        <v>46</v>
      </c>
      <c r="Y36" s="98">
        <v>604</v>
      </c>
      <c r="Z36" s="102">
        <v>0</v>
      </c>
      <c r="AA36" s="99">
        <v>1</v>
      </c>
      <c r="AB36" s="99">
        <v>4</v>
      </c>
      <c r="AC36" s="99">
        <v>4</v>
      </c>
      <c r="AD36" s="99">
        <v>16</v>
      </c>
      <c r="AE36" s="99">
        <v>14</v>
      </c>
      <c r="AF36" s="99">
        <v>34</v>
      </c>
      <c r="AG36" s="98">
        <v>73</v>
      </c>
      <c r="AH36" s="102">
        <v>0</v>
      </c>
      <c r="AI36" s="99">
        <v>21</v>
      </c>
      <c r="AJ36" s="99">
        <v>67</v>
      </c>
      <c r="AK36" s="99">
        <v>44</v>
      </c>
      <c r="AL36" s="99">
        <v>35</v>
      </c>
      <c r="AM36" s="99">
        <v>41</v>
      </c>
      <c r="AN36" s="99">
        <v>34</v>
      </c>
      <c r="AO36" s="98">
        <v>242</v>
      </c>
      <c r="AP36" s="102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8">
        <v>0</v>
      </c>
      <c r="AX36" s="102">
        <v>0</v>
      </c>
      <c r="AY36" s="99">
        <v>77</v>
      </c>
      <c r="AZ36" s="99">
        <v>203</v>
      </c>
      <c r="BA36" s="99">
        <v>92</v>
      </c>
      <c r="BB36" s="99">
        <v>85</v>
      </c>
      <c r="BC36" s="99">
        <v>43</v>
      </c>
      <c r="BD36" s="99">
        <v>20</v>
      </c>
      <c r="BE36" s="98">
        <v>520</v>
      </c>
      <c r="BF36" s="102">
        <v>0</v>
      </c>
      <c r="BG36" s="99">
        <v>41</v>
      </c>
      <c r="BH36" s="99">
        <v>133</v>
      </c>
      <c r="BI36" s="99">
        <v>47</v>
      </c>
      <c r="BJ36" s="99">
        <v>30</v>
      </c>
      <c r="BK36" s="99">
        <v>26</v>
      </c>
      <c r="BL36" s="99">
        <v>6</v>
      </c>
      <c r="BM36" s="98">
        <v>283</v>
      </c>
      <c r="BN36" s="102">
        <v>0</v>
      </c>
      <c r="BO36" s="99">
        <v>42</v>
      </c>
      <c r="BP36" s="99">
        <v>229</v>
      </c>
      <c r="BQ36" s="99">
        <v>112</v>
      </c>
      <c r="BR36" s="99">
        <v>114</v>
      </c>
      <c r="BS36" s="99">
        <v>115</v>
      </c>
      <c r="BT36" s="99">
        <v>68</v>
      </c>
      <c r="BU36" s="100">
        <v>680</v>
      </c>
      <c r="BV36" s="98">
        <v>0</v>
      </c>
      <c r="BW36" s="99">
        <v>5</v>
      </c>
      <c r="BX36" s="99">
        <v>30</v>
      </c>
      <c r="BY36" s="99">
        <v>38</v>
      </c>
      <c r="BZ36" s="99">
        <v>33</v>
      </c>
      <c r="CA36" s="99">
        <v>29</v>
      </c>
      <c r="CB36" s="99">
        <v>19</v>
      </c>
      <c r="CC36" s="102">
        <v>154</v>
      </c>
      <c r="CD36" s="98">
        <v>0</v>
      </c>
      <c r="CE36" s="99">
        <v>5</v>
      </c>
      <c r="CF36" s="99">
        <v>28</v>
      </c>
      <c r="CG36" s="99">
        <v>30</v>
      </c>
      <c r="CH36" s="99">
        <v>30</v>
      </c>
      <c r="CI36" s="99">
        <v>24</v>
      </c>
      <c r="CJ36" s="99">
        <v>18</v>
      </c>
      <c r="CK36" s="102">
        <v>135</v>
      </c>
      <c r="CL36" s="102">
        <v>0</v>
      </c>
      <c r="CM36" s="99">
        <v>0</v>
      </c>
      <c r="CN36" s="99">
        <v>2</v>
      </c>
      <c r="CO36" s="99">
        <v>8</v>
      </c>
      <c r="CP36" s="99">
        <v>3</v>
      </c>
      <c r="CQ36" s="99">
        <v>5</v>
      </c>
      <c r="CR36" s="99">
        <v>1</v>
      </c>
      <c r="CS36" s="102">
        <v>19</v>
      </c>
      <c r="CT36" s="102">
        <v>0</v>
      </c>
      <c r="CU36" s="99">
        <v>0</v>
      </c>
      <c r="CV36" s="99">
        <v>0</v>
      </c>
      <c r="CW36" s="99">
        <v>0</v>
      </c>
      <c r="CX36" s="99">
        <v>0</v>
      </c>
      <c r="CY36" s="99">
        <v>0</v>
      </c>
      <c r="CZ36" s="99">
        <v>0</v>
      </c>
      <c r="DA36" s="100">
        <v>0</v>
      </c>
      <c r="DB36" s="98">
        <v>0</v>
      </c>
      <c r="DC36" s="99">
        <v>281</v>
      </c>
      <c r="DD36" s="99">
        <v>607</v>
      </c>
      <c r="DE36" s="99">
        <v>248</v>
      </c>
      <c r="DF36" s="99">
        <v>207</v>
      </c>
      <c r="DG36" s="99">
        <v>152</v>
      </c>
      <c r="DH36" s="99">
        <v>113</v>
      </c>
      <c r="DI36" s="102">
        <v>1608</v>
      </c>
      <c r="DJ36" s="102">
        <v>0</v>
      </c>
      <c r="DK36" s="99">
        <v>11</v>
      </c>
      <c r="DL36" s="99">
        <v>35</v>
      </c>
      <c r="DM36" s="99">
        <v>24</v>
      </c>
      <c r="DN36" s="99">
        <v>28</v>
      </c>
      <c r="DO36" s="99">
        <v>26</v>
      </c>
      <c r="DP36" s="99">
        <v>34</v>
      </c>
      <c r="DQ36" s="102">
        <v>158</v>
      </c>
      <c r="DR36" s="102">
        <v>0</v>
      </c>
      <c r="DS36" s="102">
        <v>0</v>
      </c>
      <c r="DT36" s="99">
        <v>11</v>
      </c>
      <c r="DU36" s="99">
        <v>9</v>
      </c>
      <c r="DV36" s="99">
        <v>4</v>
      </c>
      <c r="DW36" s="99">
        <v>0</v>
      </c>
      <c r="DX36" s="99">
        <v>0</v>
      </c>
      <c r="DY36" s="102">
        <v>24</v>
      </c>
      <c r="DZ36" s="102">
        <v>0</v>
      </c>
      <c r="EA36" s="99">
        <v>3</v>
      </c>
      <c r="EB36" s="99">
        <v>6</v>
      </c>
      <c r="EC36" s="99">
        <v>2</v>
      </c>
      <c r="ED36" s="99">
        <v>3</v>
      </c>
      <c r="EE36" s="99">
        <v>1</v>
      </c>
      <c r="EF36" s="99">
        <v>1</v>
      </c>
      <c r="EG36" s="102">
        <v>16</v>
      </c>
      <c r="EH36" s="102">
        <v>0</v>
      </c>
      <c r="EI36" s="99">
        <v>267</v>
      </c>
      <c r="EJ36" s="99">
        <v>555</v>
      </c>
      <c r="EK36" s="99">
        <v>213</v>
      </c>
      <c r="EL36" s="99">
        <v>172</v>
      </c>
      <c r="EM36" s="99">
        <v>125</v>
      </c>
      <c r="EN36" s="99">
        <v>78</v>
      </c>
      <c r="EO36" s="100">
        <v>1410</v>
      </c>
      <c r="EP36" s="98">
        <v>0</v>
      </c>
      <c r="EQ36" s="99">
        <v>2</v>
      </c>
      <c r="ER36" s="99">
        <v>7</v>
      </c>
      <c r="ES36" s="99">
        <v>5</v>
      </c>
      <c r="ET36" s="99">
        <v>2</v>
      </c>
      <c r="EU36" s="99">
        <v>3</v>
      </c>
      <c r="EV36" s="99">
        <v>1</v>
      </c>
      <c r="EW36" s="100">
        <v>20</v>
      </c>
      <c r="EX36" s="98">
        <v>0</v>
      </c>
      <c r="EY36" s="99">
        <v>1</v>
      </c>
      <c r="EZ36" s="99">
        <v>2</v>
      </c>
      <c r="FA36" s="99">
        <v>5</v>
      </c>
      <c r="FB36" s="99">
        <v>3</v>
      </c>
      <c r="FC36" s="99">
        <v>1</v>
      </c>
      <c r="FD36" s="99">
        <v>1</v>
      </c>
      <c r="FE36" s="103">
        <v>13</v>
      </c>
      <c r="FF36" s="104">
        <v>0</v>
      </c>
      <c r="FG36" s="99">
        <v>0</v>
      </c>
      <c r="FH36" s="99">
        <v>110</v>
      </c>
      <c r="FI36" s="99">
        <v>100</v>
      </c>
      <c r="FJ36" s="99">
        <v>200</v>
      </c>
      <c r="FK36" s="99">
        <v>226</v>
      </c>
      <c r="FL36" s="99">
        <v>164</v>
      </c>
      <c r="FM36" s="102">
        <v>800</v>
      </c>
      <c r="FN36" s="99">
        <v>0</v>
      </c>
      <c r="FO36" s="99">
        <v>0</v>
      </c>
      <c r="FP36" s="99">
        <v>51</v>
      </c>
      <c r="FQ36" s="99">
        <v>57</v>
      </c>
      <c r="FR36" s="99">
        <v>133</v>
      </c>
      <c r="FS36" s="99">
        <v>157</v>
      </c>
      <c r="FT36" s="99">
        <v>111</v>
      </c>
      <c r="FU36" s="102">
        <v>509</v>
      </c>
      <c r="FV36" s="102">
        <v>0</v>
      </c>
      <c r="FW36" s="102">
        <v>0</v>
      </c>
      <c r="FX36" s="99">
        <v>48</v>
      </c>
      <c r="FY36" s="99">
        <v>30</v>
      </c>
      <c r="FZ36" s="99">
        <v>49</v>
      </c>
      <c r="GA36" s="99">
        <v>25</v>
      </c>
      <c r="GB36" s="99">
        <v>6</v>
      </c>
      <c r="GC36" s="100">
        <v>158</v>
      </c>
      <c r="GD36" s="104">
        <v>0</v>
      </c>
      <c r="GE36" s="99">
        <v>0</v>
      </c>
      <c r="GF36" s="99">
        <v>11</v>
      </c>
      <c r="GG36" s="99">
        <v>13</v>
      </c>
      <c r="GH36" s="99">
        <v>18</v>
      </c>
      <c r="GI36" s="99">
        <v>44</v>
      </c>
      <c r="GJ36" s="99">
        <v>47</v>
      </c>
      <c r="GK36" s="103">
        <v>133</v>
      </c>
      <c r="GL36" s="104">
        <v>0</v>
      </c>
      <c r="GM36" s="99">
        <v>627</v>
      </c>
      <c r="GN36" s="99">
        <v>1607</v>
      </c>
      <c r="GO36" s="99">
        <v>776</v>
      </c>
      <c r="GP36" s="99">
        <v>779</v>
      </c>
      <c r="GQ36" s="99">
        <v>702</v>
      </c>
      <c r="GR36" s="99">
        <v>506</v>
      </c>
      <c r="GS36" s="100">
        <v>4997</v>
      </c>
    </row>
    <row r="37" spans="1:201" s="96" customFormat="1" ht="18" customHeight="1">
      <c r="A37" s="105" t="s">
        <v>46</v>
      </c>
      <c r="B37" s="98"/>
      <c r="C37" s="99">
        <v>1359</v>
      </c>
      <c r="D37" s="99">
        <v>4257</v>
      </c>
      <c r="E37" s="99">
        <v>2272</v>
      </c>
      <c r="F37" s="99">
        <v>1853</v>
      </c>
      <c r="G37" s="99">
        <v>1458</v>
      </c>
      <c r="H37" s="99">
        <v>1322</v>
      </c>
      <c r="I37" s="100">
        <f t="shared" si="1"/>
        <v>12521</v>
      </c>
      <c r="J37" s="98">
        <v>0</v>
      </c>
      <c r="K37" s="99">
        <v>727</v>
      </c>
      <c r="L37" s="99">
        <v>2548</v>
      </c>
      <c r="M37" s="99">
        <v>1394</v>
      </c>
      <c r="N37" s="99">
        <v>1110</v>
      </c>
      <c r="O37" s="99">
        <v>906</v>
      </c>
      <c r="P37" s="99">
        <v>824</v>
      </c>
      <c r="Q37" s="102">
        <v>7509</v>
      </c>
      <c r="R37" s="102">
        <v>0</v>
      </c>
      <c r="S37" s="99">
        <v>397</v>
      </c>
      <c r="T37" s="99">
        <v>1178</v>
      </c>
      <c r="U37" s="99">
        <v>518</v>
      </c>
      <c r="V37" s="99">
        <v>310</v>
      </c>
      <c r="W37" s="99">
        <v>260</v>
      </c>
      <c r="X37" s="99">
        <v>189</v>
      </c>
      <c r="Y37" s="98">
        <v>2852</v>
      </c>
      <c r="Z37" s="102">
        <v>0</v>
      </c>
      <c r="AA37" s="99">
        <v>0</v>
      </c>
      <c r="AB37" s="99">
        <v>5</v>
      </c>
      <c r="AC37" s="99">
        <v>6</v>
      </c>
      <c r="AD37" s="99">
        <v>21</v>
      </c>
      <c r="AE37" s="99">
        <v>54</v>
      </c>
      <c r="AF37" s="99">
        <v>105</v>
      </c>
      <c r="AG37" s="98">
        <v>191</v>
      </c>
      <c r="AH37" s="102">
        <v>0</v>
      </c>
      <c r="AI37" s="99">
        <v>13</v>
      </c>
      <c r="AJ37" s="99">
        <v>98</v>
      </c>
      <c r="AK37" s="99">
        <v>73</v>
      </c>
      <c r="AL37" s="99">
        <v>79</v>
      </c>
      <c r="AM37" s="99">
        <v>68</v>
      </c>
      <c r="AN37" s="99">
        <v>118</v>
      </c>
      <c r="AO37" s="98">
        <v>449</v>
      </c>
      <c r="AP37" s="102">
        <v>0</v>
      </c>
      <c r="AQ37" s="99">
        <v>0</v>
      </c>
      <c r="AR37" s="99">
        <v>6</v>
      </c>
      <c r="AS37" s="99">
        <v>1</v>
      </c>
      <c r="AT37" s="99">
        <v>1</v>
      </c>
      <c r="AU37" s="99">
        <v>1</v>
      </c>
      <c r="AV37" s="99">
        <v>2</v>
      </c>
      <c r="AW37" s="98">
        <v>11</v>
      </c>
      <c r="AX37" s="102">
        <v>0</v>
      </c>
      <c r="AY37" s="99">
        <v>136</v>
      </c>
      <c r="AZ37" s="99">
        <v>483</v>
      </c>
      <c r="BA37" s="99">
        <v>258</v>
      </c>
      <c r="BB37" s="99">
        <v>213</v>
      </c>
      <c r="BC37" s="99">
        <v>130</v>
      </c>
      <c r="BD37" s="99">
        <v>70</v>
      </c>
      <c r="BE37" s="98">
        <v>1290</v>
      </c>
      <c r="BF37" s="102">
        <v>0</v>
      </c>
      <c r="BG37" s="99">
        <v>16</v>
      </c>
      <c r="BH37" s="99">
        <v>127</v>
      </c>
      <c r="BI37" s="99">
        <v>95</v>
      </c>
      <c r="BJ37" s="99">
        <v>108</v>
      </c>
      <c r="BK37" s="99">
        <v>57</v>
      </c>
      <c r="BL37" s="99">
        <v>28</v>
      </c>
      <c r="BM37" s="98">
        <v>431</v>
      </c>
      <c r="BN37" s="102">
        <v>0</v>
      </c>
      <c r="BO37" s="99">
        <v>165</v>
      </c>
      <c r="BP37" s="99">
        <v>651</v>
      </c>
      <c r="BQ37" s="99">
        <v>443</v>
      </c>
      <c r="BR37" s="99">
        <v>378</v>
      </c>
      <c r="BS37" s="99">
        <v>336</v>
      </c>
      <c r="BT37" s="99">
        <v>312</v>
      </c>
      <c r="BU37" s="100">
        <v>2285</v>
      </c>
      <c r="BV37" s="98">
        <v>0</v>
      </c>
      <c r="BW37" s="99">
        <v>4</v>
      </c>
      <c r="BX37" s="99">
        <v>74</v>
      </c>
      <c r="BY37" s="99">
        <v>82</v>
      </c>
      <c r="BZ37" s="99">
        <v>121</v>
      </c>
      <c r="CA37" s="99">
        <v>96</v>
      </c>
      <c r="CB37" s="99">
        <v>95</v>
      </c>
      <c r="CC37" s="102">
        <v>472</v>
      </c>
      <c r="CD37" s="98">
        <v>0</v>
      </c>
      <c r="CE37" s="99">
        <v>3</v>
      </c>
      <c r="CF37" s="99">
        <v>62</v>
      </c>
      <c r="CG37" s="99">
        <v>64</v>
      </c>
      <c r="CH37" s="99">
        <v>88</v>
      </c>
      <c r="CI37" s="99">
        <v>66</v>
      </c>
      <c r="CJ37" s="99">
        <v>68</v>
      </c>
      <c r="CK37" s="102">
        <v>351</v>
      </c>
      <c r="CL37" s="102">
        <v>0</v>
      </c>
      <c r="CM37" s="99">
        <v>1</v>
      </c>
      <c r="CN37" s="99">
        <v>12</v>
      </c>
      <c r="CO37" s="99">
        <v>18</v>
      </c>
      <c r="CP37" s="99">
        <v>33</v>
      </c>
      <c r="CQ37" s="99">
        <v>29</v>
      </c>
      <c r="CR37" s="99">
        <v>26</v>
      </c>
      <c r="CS37" s="102">
        <v>119</v>
      </c>
      <c r="CT37" s="102">
        <v>0</v>
      </c>
      <c r="CU37" s="99">
        <v>0</v>
      </c>
      <c r="CV37" s="99">
        <v>0</v>
      </c>
      <c r="CW37" s="99">
        <v>0</v>
      </c>
      <c r="CX37" s="99">
        <v>0</v>
      </c>
      <c r="CY37" s="99">
        <v>1</v>
      </c>
      <c r="CZ37" s="99">
        <v>1</v>
      </c>
      <c r="DA37" s="100">
        <v>2</v>
      </c>
      <c r="DB37" s="98">
        <v>0</v>
      </c>
      <c r="DC37" s="99">
        <v>601</v>
      </c>
      <c r="DD37" s="99">
        <v>1591</v>
      </c>
      <c r="DE37" s="99">
        <v>760</v>
      </c>
      <c r="DF37" s="99">
        <v>603</v>
      </c>
      <c r="DG37" s="99">
        <v>447</v>
      </c>
      <c r="DH37" s="99">
        <v>400</v>
      </c>
      <c r="DI37" s="102">
        <v>4402</v>
      </c>
      <c r="DJ37" s="102">
        <v>0</v>
      </c>
      <c r="DK37" s="99">
        <v>20</v>
      </c>
      <c r="DL37" s="99">
        <v>88</v>
      </c>
      <c r="DM37" s="99">
        <v>63</v>
      </c>
      <c r="DN37" s="99">
        <v>74</v>
      </c>
      <c r="DO37" s="99">
        <v>82</v>
      </c>
      <c r="DP37" s="99">
        <v>130</v>
      </c>
      <c r="DQ37" s="102">
        <v>457</v>
      </c>
      <c r="DR37" s="102">
        <v>0</v>
      </c>
      <c r="DS37" s="102">
        <v>0</v>
      </c>
      <c r="DT37" s="99">
        <v>6</v>
      </c>
      <c r="DU37" s="99">
        <v>12</v>
      </c>
      <c r="DV37" s="99">
        <v>20</v>
      </c>
      <c r="DW37" s="99">
        <v>7</v>
      </c>
      <c r="DX37" s="99">
        <v>1</v>
      </c>
      <c r="DY37" s="102">
        <v>46</v>
      </c>
      <c r="DZ37" s="102">
        <v>0</v>
      </c>
      <c r="EA37" s="99">
        <v>15</v>
      </c>
      <c r="EB37" s="99">
        <v>73</v>
      </c>
      <c r="EC37" s="99">
        <v>39</v>
      </c>
      <c r="ED37" s="99">
        <v>44</v>
      </c>
      <c r="EE37" s="99">
        <v>38</v>
      </c>
      <c r="EF37" s="99">
        <v>24</v>
      </c>
      <c r="EG37" s="102">
        <v>233</v>
      </c>
      <c r="EH37" s="102">
        <v>0</v>
      </c>
      <c r="EI37" s="99">
        <v>566</v>
      </c>
      <c r="EJ37" s="99">
        <v>1424</v>
      </c>
      <c r="EK37" s="99">
        <v>646</v>
      </c>
      <c r="EL37" s="99">
        <v>465</v>
      </c>
      <c r="EM37" s="99">
        <v>320</v>
      </c>
      <c r="EN37" s="99">
        <v>245</v>
      </c>
      <c r="EO37" s="100">
        <v>3666</v>
      </c>
      <c r="EP37" s="98">
        <v>0</v>
      </c>
      <c r="EQ37" s="99">
        <v>8</v>
      </c>
      <c r="ER37" s="99">
        <v>27</v>
      </c>
      <c r="ES37" s="99">
        <v>19</v>
      </c>
      <c r="ET37" s="99">
        <v>13</v>
      </c>
      <c r="EU37" s="99">
        <v>6</v>
      </c>
      <c r="EV37" s="99">
        <v>1</v>
      </c>
      <c r="EW37" s="100">
        <v>74</v>
      </c>
      <c r="EX37" s="98">
        <v>0</v>
      </c>
      <c r="EY37" s="99">
        <v>19</v>
      </c>
      <c r="EZ37" s="99">
        <v>17</v>
      </c>
      <c r="FA37" s="99">
        <v>17</v>
      </c>
      <c r="FB37" s="99">
        <v>6</v>
      </c>
      <c r="FC37" s="99">
        <v>3</v>
      </c>
      <c r="FD37" s="99">
        <v>2</v>
      </c>
      <c r="FE37" s="103">
        <v>64</v>
      </c>
      <c r="FF37" s="104">
        <v>0</v>
      </c>
      <c r="FG37" s="99">
        <v>0</v>
      </c>
      <c r="FH37" s="99">
        <v>57</v>
      </c>
      <c r="FI37" s="99">
        <v>124</v>
      </c>
      <c r="FJ37" s="99">
        <v>207</v>
      </c>
      <c r="FK37" s="99">
        <v>336</v>
      </c>
      <c r="FL37" s="99">
        <v>321</v>
      </c>
      <c r="FM37" s="102">
        <v>1045</v>
      </c>
      <c r="FN37" s="99">
        <v>0</v>
      </c>
      <c r="FO37" s="99">
        <v>0</v>
      </c>
      <c r="FP37" s="99">
        <v>20</v>
      </c>
      <c r="FQ37" s="99">
        <v>65</v>
      </c>
      <c r="FR37" s="99">
        <v>125</v>
      </c>
      <c r="FS37" s="99">
        <v>212</v>
      </c>
      <c r="FT37" s="99">
        <v>159</v>
      </c>
      <c r="FU37" s="102">
        <v>581</v>
      </c>
      <c r="FV37" s="102">
        <v>0</v>
      </c>
      <c r="FW37" s="102">
        <v>0</v>
      </c>
      <c r="FX37" s="99">
        <v>35</v>
      </c>
      <c r="FY37" s="99">
        <v>58</v>
      </c>
      <c r="FZ37" s="99">
        <v>72</v>
      </c>
      <c r="GA37" s="99">
        <v>87</v>
      </c>
      <c r="GB37" s="99">
        <v>38</v>
      </c>
      <c r="GC37" s="100">
        <v>290</v>
      </c>
      <c r="GD37" s="104">
        <v>0</v>
      </c>
      <c r="GE37" s="99">
        <v>0</v>
      </c>
      <c r="GF37" s="99">
        <v>2</v>
      </c>
      <c r="GG37" s="99">
        <v>1</v>
      </c>
      <c r="GH37" s="99">
        <v>10</v>
      </c>
      <c r="GI37" s="99">
        <v>37</v>
      </c>
      <c r="GJ37" s="99">
        <v>124</v>
      </c>
      <c r="GK37" s="103">
        <v>174</v>
      </c>
      <c r="GL37" s="104">
        <v>0</v>
      </c>
      <c r="GM37" s="99">
        <v>1359</v>
      </c>
      <c r="GN37" s="99">
        <v>4314</v>
      </c>
      <c r="GO37" s="99">
        <v>2396</v>
      </c>
      <c r="GP37" s="99">
        <v>2060</v>
      </c>
      <c r="GQ37" s="99">
        <v>1794</v>
      </c>
      <c r="GR37" s="99">
        <v>1643</v>
      </c>
      <c r="GS37" s="100">
        <v>13566</v>
      </c>
    </row>
    <row r="38" spans="1:201" s="96" customFormat="1" ht="18" customHeight="1">
      <c r="A38" s="105" t="s">
        <v>47</v>
      </c>
      <c r="B38" s="98"/>
      <c r="C38" s="99">
        <v>550</v>
      </c>
      <c r="D38" s="99">
        <v>1816</v>
      </c>
      <c r="E38" s="99">
        <v>941</v>
      </c>
      <c r="F38" s="99">
        <v>870</v>
      </c>
      <c r="G38" s="99">
        <v>597</v>
      </c>
      <c r="H38" s="99">
        <v>410</v>
      </c>
      <c r="I38" s="100">
        <f t="shared" si="1"/>
        <v>5184</v>
      </c>
      <c r="J38" s="98">
        <v>0</v>
      </c>
      <c r="K38" s="99">
        <v>284</v>
      </c>
      <c r="L38" s="99">
        <v>1036</v>
      </c>
      <c r="M38" s="99">
        <v>541</v>
      </c>
      <c r="N38" s="99">
        <v>499</v>
      </c>
      <c r="O38" s="99">
        <v>365</v>
      </c>
      <c r="P38" s="99">
        <v>249</v>
      </c>
      <c r="Q38" s="102">
        <v>2974</v>
      </c>
      <c r="R38" s="102">
        <v>0</v>
      </c>
      <c r="S38" s="99">
        <v>173</v>
      </c>
      <c r="T38" s="99">
        <v>459</v>
      </c>
      <c r="U38" s="99">
        <v>184</v>
      </c>
      <c r="V38" s="99">
        <v>143</v>
      </c>
      <c r="W38" s="99">
        <v>91</v>
      </c>
      <c r="X38" s="99">
        <v>55</v>
      </c>
      <c r="Y38" s="98">
        <v>1105</v>
      </c>
      <c r="Z38" s="102">
        <v>0</v>
      </c>
      <c r="AA38" s="99">
        <v>0</v>
      </c>
      <c r="AB38" s="99">
        <v>3</v>
      </c>
      <c r="AC38" s="99">
        <v>5</v>
      </c>
      <c r="AD38" s="99">
        <v>8</v>
      </c>
      <c r="AE38" s="99">
        <v>29</v>
      </c>
      <c r="AF38" s="99">
        <v>38</v>
      </c>
      <c r="AG38" s="98">
        <v>83</v>
      </c>
      <c r="AH38" s="102">
        <v>0</v>
      </c>
      <c r="AI38" s="99">
        <v>15</v>
      </c>
      <c r="AJ38" s="99">
        <v>43</v>
      </c>
      <c r="AK38" s="99">
        <v>24</v>
      </c>
      <c r="AL38" s="99">
        <v>22</v>
      </c>
      <c r="AM38" s="99">
        <v>28</v>
      </c>
      <c r="AN38" s="99">
        <v>42</v>
      </c>
      <c r="AO38" s="98">
        <v>174</v>
      </c>
      <c r="AP38" s="102">
        <v>0</v>
      </c>
      <c r="AQ38" s="99">
        <v>0</v>
      </c>
      <c r="AR38" s="99">
        <v>1</v>
      </c>
      <c r="AS38" s="99">
        <v>1</v>
      </c>
      <c r="AT38" s="99">
        <v>5</v>
      </c>
      <c r="AU38" s="99">
        <v>3</v>
      </c>
      <c r="AV38" s="99">
        <v>4</v>
      </c>
      <c r="AW38" s="98">
        <v>14</v>
      </c>
      <c r="AX38" s="102">
        <v>0</v>
      </c>
      <c r="AY38" s="99">
        <v>44</v>
      </c>
      <c r="AZ38" s="99">
        <v>164</v>
      </c>
      <c r="BA38" s="99">
        <v>86</v>
      </c>
      <c r="BB38" s="99">
        <v>91</v>
      </c>
      <c r="BC38" s="99">
        <v>34</v>
      </c>
      <c r="BD38" s="99">
        <v>19</v>
      </c>
      <c r="BE38" s="98">
        <v>438</v>
      </c>
      <c r="BF38" s="102">
        <v>0</v>
      </c>
      <c r="BG38" s="99">
        <v>17</v>
      </c>
      <c r="BH38" s="99">
        <v>105</v>
      </c>
      <c r="BI38" s="99">
        <v>69</v>
      </c>
      <c r="BJ38" s="99">
        <v>51</v>
      </c>
      <c r="BK38" s="99">
        <v>45</v>
      </c>
      <c r="BL38" s="99">
        <v>12</v>
      </c>
      <c r="BM38" s="98">
        <v>299</v>
      </c>
      <c r="BN38" s="102">
        <v>0</v>
      </c>
      <c r="BO38" s="99">
        <v>35</v>
      </c>
      <c r="BP38" s="99">
        <v>261</v>
      </c>
      <c r="BQ38" s="99">
        <v>172</v>
      </c>
      <c r="BR38" s="99">
        <v>179</v>
      </c>
      <c r="BS38" s="99">
        <v>135</v>
      </c>
      <c r="BT38" s="99">
        <v>79</v>
      </c>
      <c r="BU38" s="100">
        <v>861</v>
      </c>
      <c r="BV38" s="98">
        <v>0</v>
      </c>
      <c r="BW38" s="99">
        <v>1</v>
      </c>
      <c r="BX38" s="99">
        <v>34</v>
      </c>
      <c r="BY38" s="99">
        <v>27</v>
      </c>
      <c r="BZ38" s="99">
        <v>41</v>
      </c>
      <c r="CA38" s="99">
        <v>39</v>
      </c>
      <c r="CB38" s="99">
        <v>19</v>
      </c>
      <c r="CC38" s="102">
        <v>161</v>
      </c>
      <c r="CD38" s="98">
        <v>0</v>
      </c>
      <c r="CE38" s="99">
        <v>1</v>
      </c>
      <c r="CF38" s="99">
        <v>24</v>
      </c>
      <c r="CG38" s="99">
        <v>17</v>
      </c>
      <c r="CH38" s="99">
        <v>31</v>
      </c>
      <c r="CI38" s="99">
        <v>21</v>
      </c>
      <c r="CJ38" s="99">
        <v>10</v>
      </c>
      <c r="CK38" s="102">
        <v>104</v>
      </c>
      <c r="CL38" s="102">
        <v>0</v>
      </c>
      <c r="CM38" s="99">
        <v>0</v>
      </c>
      <c r="CN38" s="99">
        <v>9</v>
      </c>
      <c r="CO38" s="99">
        <v>10</v>
      </c>
      <c r="CP38" s="99">
        <v>8</v>
      </c>
      <c r="CQ38" s="99">
        <v>13</v>
      </c>
      <c r="CR38" s="99">
        <v>7</v>
      </c>
      <c r="CS38" s="102">
        <v>47</v>
      </c>
      <c r="CT38" s="102">
        <v>0</v>
      </c>
      <c r="CU38" s="99">
        <v>0</v>
      </c>
      <c r="CV38" s="99">
        <v>1</v>
      </c>
      <c r="CW38" s="99">
        <v>0</v>
      </c>
      <c r="CX38" s="99">
        <v>2</v>
      </c>
      <c r="CY38" s="99">
        <v>5</v>
      </c>
      <c r="CZ38" s="99">
        <v>2</v>
      </c>
      <c r="DA38" s="100">
        <v>10</v>
      </c>
      <c r="DB38" s="98">
        <v>0</v>
      </c>
      <c r="DC38" s="99">
        <v>260</v>
      </c>
      <c r="DD38" s="99">
        <v>734</v>
      </c>
      <c r="DE38" s="99">
        <v>369</v>
      </c>
      <c r="DF38" s="99">
        <v>321</v>
      </c>
      <c r="DG38" s="99">
        <v>189</v>
      </c>
      <c r="DH38" s="99">
        <v>141</v>
      </c>
      <c r="DI38" s="102">
        <v>2014</v>
      </c>
      <c r="DJ38" s="102">
        <v>0</v>
      </c>
      <c r="DK38" s="99">
        <v>19</v>
      </c>
      <c r="DL38" s="99">
        <v>50</v>
      </c>
      <c r="DM38" s="99">
        <v>52</v>
      </c>
      <c r="DN38" s="99">
        <v>43</v>
      </c>
      <c r="DO38" s="99">
        <v>38</v>
      </c>
      <c r="DP38" s="99">
        <v>52</v>
      </c>
      <c r="DQ38" s="102">
        <v>254</v>
      </c>
      <c r="DR38" s="102">
        <v>0</v>
      </c>
      <c r="DS38" s="102">
        <v>0</v>
      </c>
      <c r="DT38" s="99">
        <v>7</v>
      </c>
      <c r="DU38" s="99">
        <v>9</v>
      </c>
      <c r="DV38" s="99">
        <v>9</v>
      </c>
      <c r="DW38" s="99">
        <v>3</v>
      </c>
      <c r="DX38" s="99">
        <v>0</v>
      </c>
      <c r="DY38" s="102">
        <v>28</v>
      </c>
      <c r="DZ38" s="102">
        <v>0</v>
      </c>
      <c r="EA38" s="99">
        <v>6</v>
      </c>
      <c r="EB38" s="99">
        <v>22</v>
      </c>
      <c r="EC38" s="99">
        <v>12</v>
      </c>
      <c r="ED38" s="99">
        <v>16</v>
      </c>
      <c r="EE38" s="99">
        <v>7</v>
      </c>
      <c r="EF38" s="99">
        <v>4</v>
      </c>
      <c r="EG38" s="102">
        <v>67</v>
      </c>
      <c r="EH38" s="102">
        <v>0</v>
      </c>
      <c r="EI38" s="99">
        <v>235</v>
      </c>
      <c r="EJ38" s="99">
        <v>655</v>
      </c>
      <c r="EK38" s="99">
        <v>296</v>
      </c>
      <c r="EL38" s="99">
        <v>253</v>
      </c>
      <c r="EM38" s="99">
        <v>141</v>
      </c>
      <c r="EN38" s="99">
        <v>85</v>
      </c>
      <c r="EO38" s="100">
        <v>1665</v>
      </c>
      <c r="EP38" s="98">
        <v>0</v>
      </c>
      <c r="EQ38" s="99">
        <v>2</v>
      </c>
      <c r="ER38" s="99">
        <v>6</v>
      </c>
      <c r="ES38" s="99">
        <v>3</v>
      </c>
      <c r="ET38" s="99">
        <v>7</v>
      </c>
      <c r="EU38" s="99">
        <v>3</v>
      </c>
      <c r="EV38" s="99">
        <v>1</v>
      </c>
      <c r="EW38" s="100">
        <v>22</v>
      </c>
      <c r="EX38" s="98">
        <v>0</v>
      </c>
      <c r="EY38" s="99">
        <v>3</v>
      </c>
      <c r="EZ38" s="99">
        <v>6</v>
      </c>
      <c r="FA38" s="99">
        <v>1</v>
      </c>
      <c r="FB38" s="99">
        <v>2</v>
      </c>
      <c r="FC38" s="99">
        <v>1</v>
      </c>
      <c r="FD38" s="99">
        <v>0</v>
      </c>
      <c r="FE38" s="103">
        <v>13</v>
      </c>
      <c r="FF38" s="104">
        <v>0</v>
      </c>
      <c r="FG38" s="99">
        <v>0</v>
      </c>
      <c r="FH38" s="99">
        <v>65</v>
      </c>
      <c r="FI38" s="99">
        <v>96</v>
      </c>
      <c r="FJ38" s="99">
        <v>161</v>
      </c>
      <c r="FK38" s="99">
        <v>188</v>
      </c>
      <c r="FL38" s="99">
        <v>139</v>
      </c>
      <c r="FM38" s="102">
        <v>649</v>
      </c>
      <c r="FN38" s="99">
        <v>0</v>
      </c>
      <c r="FO38" s="99">
        <v>0</v>
      </c>
      <c r="FP38" s="99">
        <v>40</v>
      </c>
      <c r="FQ38" s="99">
        <v>47</v>
      </c>
      <c r="FR38" s="99">
        <v>83</v>
      </c>
      <c r="FS38" s="99">
        <v>94</v>
      </c>
      <c r="FT38" s="99">
        <v>70</v>
      </c>
      <c r="FU38" s="102">
        <v>334</v>
      </c>
      <c r="FV38" s="102">
        <v>0</v>
      </c>
      <c r="FW38" s="102">
        <v>0</v>
      </c>
      <c r="FX38" s="99">
        <v>24</v>
      </c>
      <c r="FY38" s="99">
        <v>47</v>
      </c>
      <c r="FZ38" s="99">
        <v>73</v>
      </c>
      <c r="GA38" s="99">
        <v>49</v>
      </c>
      <c r="GB38" s="99">
        <v>24</v>
      </c>
      <c r="GC38" s="100">
        <v>217</v>
      </c>
      <c r="GD38" s="104">
        <v>0</v>
      </c>
      <c r="GE38" s="99">
        <v>0</v>
      </c>
      <c r="GF38" s="99">
        <v>1</v>
      </c>
      <c r="GG38" s="99">
        <v>2</v>
      </c>
      <c r="GH38" s="99">
        <v>5</v>
      </c>
      <c r="GI38" s="99">
        <v>45</v>
      </c>
      <c r="GJ38" s="99">
        <v>45</v>
      </c>
      <c r="GK38" s="103">
        <v>98</v>
      </c>
      <c r="GL38" s="104">
        <v>0</v>
      </c>
      <c r="GM38" s="99">
        <v>550</v>
      </c>
      <c r="GN38" s="99">
        <v>1881</v>
      </c>
      <c r="GO38" s="99">
        <v>1037</v>
      </c>
      <c r="GP38" s="99">
        <v>1031</v>
      </c>
      <c r="GQ38" s="99">
        <v>785</v>
      </c>
      <c r="GR38" s="99">
        <v>549</v>
      </c>
      <c r="GS38" s="100">
        <v>5833</v>
      </c>
    </row>
    <row r="39" spans="1:201" s="96" customFormat="1" ht="18" customHeight="1">
      <c r="A39" s="105" t="s">
        <v>48</v>
      </c>
      <c r="B39" s="98"/>
      <c r="C39" s="99">
        <v>1157</v>
      </c>
      <c r="D39" s="99">
        <v>4042</v>
      </c>
      <c r="E39" s="99">
        <v>2082</v>
      </c>
      <c r="F39" s="99">
        <v>1514</v>
      </c>
      <c r="G39" s="99">
        <v>908</v>
      </c>
      <c r="H39" s="99">
        <v>962</v>
      </c>
      <c r="I39" s="100">
        <f t="shared" si="1"/>
        <v>10665</v>
      </c>
      <c r="J39" s="98">
        <v>0</v>
      </c>
      <c r="K39" s="99">
        <v>591</v>
      </c>
      <c r="L39" s="99">
        <v>2323</v>
      </c>
      <c r="M39" s="99">
        <v>1274</v>
      </c>
      <c r="N39" s="99">
        <v>917</v>
      </c>
      <c r="O39" s="99">
        <v>536</v>
      </c>
      <c r="P39" s="99">
        <v>616</v>
      </c>
      <c r="Q39" s="102">
        <v>6257</v>
      </c>
      <c r="R39" s="102">
        <v>0</v>
      </c>
      <c r="S39" s="99">
        <v>412</v>
      </c>
      <c r="T39" s="99">
        <v>1137</v>
      </c>
      <c r="U39" s="99">
        <v>445</v>
      </c>
      <c r="V39" s="99">
        <v>302</v>
      </c>
      <c r="W39" s="99">
        <v>147</v>
      </c>
      <c r="X39" s="99">
        <v>173</v>
      </c>
      <c r="Y39" s="98">
        <v>2616</v>
      </c>
      <c r="Z39" s="102">
        <v>0</v>
      </c>
      <c r="AA39" s="99">
        <v>0</v>
      </c>
      <c r="AB39" s="99">
        <v>3</v>
      </c>
      <c r="AC39" s="99">
        <v>5</v>
      </c>
      <c r="AD39" s="99">
        <v>11</v>
      </c>
      <c r="AE39" s="99">
        <v>24</v>
      </c>
      <c r="AF39" s="99">
        <v>68</v>
      </c>
      <c r="AG39" s="98">
        <v>111</v>
      </c>
      <c r="AH39" s="102">
        <v>0</v>
      </c>
      <c r="AI39" s="99">
        <v>14</v>
      </c>
      <c r="AJ39" s="99">
        <v>116</v>
      </c>
      <c r="AK39" s="99">
        <v>100</v>
      </c>
      <c r="AL39" s="99">
        <v>107</v>
      </c>
      <c r="AM39" s="99">
        <v>74</v>
      </c>
      <c r="AN39" s="99">
        <v>105</v>
      </c>
      <c r="AO39" s="98">
        <v>516</v>
      </c>
      <c r="AP39" s="102">
        <v>0</v>
      </c>
      <c r="AQ39" s="99">
        <v>0</v>
      </c>
      <c r="AR39" s="99">
        <v>0</v>
      </c>
      <c r="AS39" s="99">
        <v>3</v>
      </c>
      <c r="AT39" s="99">
        <v>2</v>
      </c>
      <c r="AU39" s="99">
        <v>2</v>
      </c>
      <c r="AV39" s="99">
        <v>3</v>
      </c>
      <c r="AW39" s="98">
        <v>10</v>
      </c>
      <c r="AX39" s="102">
        <v>0</v>
      </c>
      <c r="AY39" s="99">
        <v>68</v>
      </c>
      <c r="AZ39" s="99">
        <v>414</v>
      </c>
      <c r="BA39" s="99">
        <v>258</v>
      </c>
      <c r="BB39" s="99">
        <v>170</v>
      </c>
      <c r="BC39" s="99">
        <v>82</v>
      </c>
      <c r="BD39" s="99">
        <v>49</v>
      </c>
      <c r="BE39" s="98">
        <v>1041</v>
      </c>
      <c r="BF39" s="102">
        <v>0</v>
      </c>
      <c r="BG39" s="99">
        <v>9</v>
      </c>
      <c r="BH39" s="99">
        <v>100</v>
      </c>
      <c r="BI39" s="99">
        <v>98</v>
      </c>
      <c r="BJ39" s="99">
        <v>48</v>
      </c>
      <c r="BK39" s="99">
        <v>22</v>
      </c>
      <c r="BL39" s="99">
        <v>14</v>
      </c>
      <c r="BM39" s="98">
        <v>291</v>
      </c>
      <c r="BN39" s="102">
        <v>0</v>
      </c>
      <c r="BO39" s="99">
        <v>88</v>
      </c>
      <c r="BP39" s="99">
        <v>553</v>
      </c>
      <c r="BQ39" s="99">
        <v>365</v>
      </c>
      <c r="BR39" s="99">
        <v>277</v>
      </c>
      <c r="BS39" s="99">
        <v>185</v>
      </c>
      <c r="BT39" s="99">
        <v>204</v>
      </c>
      <c r="BU39" s="100">
        <v>1672</v>
      </c>
      <c r="BV39" s="98">
        <v>0</v>
      </c>
      <c r="BW39" s="99">
        <v>2</v>
      </c>
      <c r="BX39" s="99">
        <v>20</v>
      </c>
      <c r="BY39" s="99">
        <v>37</v>
      </c>
      <c r="BZ39" s="99">
        <v>59</v>
      </c>
      <c r="CA39" s="99">
        <v>41</v>
      </c>
      <c r="CB39" s="99">
        <v>36</v>
      </c>
      <c r="CC39" s="102">
        <v>195</v>
      </c>
      <c r="CD39" s="98">
        <v>0</v>
      </c>
      <c r="CE39" s="99">
        <v>2</v>
      </c>
      <c r="CF39" s="99">
        <v>19</v>
      </c>
      <c r="CG39" s="99">
        <v>32</v>
      </c>
      <c r="CH39" s="99">
        <v>52</v>
      </c>
      <c r="CI39" s="99">
        <v>38</v>
      </c>
      <c r="CJ39" s="99">
        <v>30</v>
      </c>
      <c r="CK39" s="102">
        <v>173</v>
      </c>
      <c r="CL39" s="102">
        <v>0</v>
      </c>
      <c r="CM39" s="99">
        <v>0</v>
      </c>
      <c r="CN39" s="99">
        <v>1</v>
      </c>
      <c r="CO39" s="99">
        <v>5</v>
      </c>
      <c r="CP39" s="99">
        <v>7</v>
      </c>
      <c r="CQ39" s="99">
        <v>3</v>
      </c>
      <c r="CR39" s="99">
        <v>6</v>
      </c>
      <c r="CS39" s="102">
        <v>22</v>
      </c>
      <c r="CT39" s="102">
        <v>0</v>
      </c>
      <c r="CU39" s="99">
        <v>0</v>
      </c>
      <c r="CV39" s="99">
        <v>0</v>
      </c>
      <c r="CW39" s="99">
        <v>0</v>
      </c>
      <c r="CX39" s="99">
        <v>0</v>
      </c>
      <c r="CY39" s="99">
        <v>0</v>
      </c>
      <c r="CZ39" s="99">
        <v>0</v>
      </c>
      <c r="DA39" s="100">
        <v>0</v>
      </c>
      <c r="DB39" s="98">
        <v>0</v>
      </c>
      <c r="DC39" s="99">
        <v>556</v>
      </c>
      <c r="DD39" s="99">
        <v>1663</v>
      </c>
      <c r="DE39" s="99">
        <v>759</v>
      </c>
      <c r="DF39" s="99">
        <v>517</v>
      </c>
      <c r="DG39" s="99">
        <v>326</v>
      </c>
      <c r="DH39" s="99">
        <v>307</v>
      </c>
      <c r="DI39" s="102">
        <v>4128</v>
      </c>
      <c r="DJ39" s="102">
        <v>0</v>
      </c>
      <c r="DK39" s="99">
        <v>17</v>
      </c>
      <c r="DL39" s="99">
        <v>86</v>
      </c>
      <c r="DM39" s="99">
        <v>87</v>
      </c>
      <c r="DN39" s="99">
        <v>93</v>
      </c>
      <c r="DO39" s="99">
        <v>78</v>
      </c>
      <c r="DP39" s="99">
        <v>106</v>
      </c>
      <c r="DQ39" s="102">
        <v>467</v>
      </c>
      <c r="DR39" s="102">
        <v>0</v>
      </c>
      <c r="DS39" s="102">
        <v>0</v>
      </c>
      <c r="DT39" s="99">
        <v>19</v>
      </c>
      <c r="DU39" s="99">
        <v>14</v>
      </c>
      <c r="DV39" s="99">
        <v>24</v>
      </c>
      <c r="DW39" s="99">
        <v>4</v>
      </c>
      <c r="DX39" s="99">
        <v>1</v>
      </c>
      <c r="DY39" s="102">
        <v>62</v>
      </c>
      <c r="DZ39" s="102">
        <v>0</v>
      </c>
      <c r="EA39" s="99">
        <v>28</v>
      </c>
      <c r="EB39" s="99">
        <v>84</v>
      </c>
      <c r="EC39" s="99">
        <v>57</v>
      </c>
      <c r="ED39" s="99">
        <v>46</v>
      </c>
      <c r="EE39" s="99">
        <v>55</v>
      </c>
      <c r="EF39" s="99">
        <v>26</v>
      </c>
      <c r="EG39" s="102">
        <v>296</v>
      </c>
      <c r="EH39" s="102">
        <v>0</v>
      </c>
      <c r="EI39" s="99">
        <v>511</v>
      </c>
      <c r="EJ39" s="99">
        <v>1474</v>
      </c>
      <c r="EK39" s="99">
        <v>601</v>
      </c>
      <c r="EL39" s="99">
        <v>354</v>
      </c>
      <c r="EM39" s="99">
        <v>189</v>
      </c>
      <c r="EN39" s="99">
        <v>174</v>
      </c>
      <c r="EO39" s="100">
        <v>3303</v>
      </c>
      <c r="EP39" s="98">
        <v>0</v>
      </c>
      <c r="EQ39" s="99">
        <v>5</v>
      </c>
      <c r="ER39" s="99">
        <v>18</v>
      </c>
      <c r="ES39" s="99">
        <v>8</v>
      </c>
      <c r="ET39" s="99">
        <v>16</v>
      </c>
      <c r="EU39" s="99">
        <v>3</v>
      </c>
      <c r="EV39" s="99">
        <v>2</v>
      </c>
      <c r="EW39" s="100">
        <v>52</v>
      </c>
      <c r="EX39" s="98">
        <v>0</v>
      </c>
      <c r="EY39" s="99">
        <v>3</v>
      </c>
      <c r="EZ39" s="99">
        <v>18</v>
      </c>
      <c r="FA39" s="99">
        <v>4</v>
      </c>
      <c r="FB39" s="99">
        <v>5</v>
      </c>
      <c r="FC39" s="99">
        <v>2</v>
      </c>
      <c r="FD39" s="99">
        <v>1</v>
      </c>
      <c r="FE39" s="103">
        <v>33</v>
      </c>
      <c r="FF39" s="104">
        <v>0</v>
      </c>
      <c r="FG39" s="99">
        <v>0</v>
      </c>
      <c r="FH39" s="99">
        <v>51</v>
      </c>
      <c r="FI39" s="99">
        <v>103</v>
      </c>
      <c r="FJ39" s="99">
        <v>202</v>
      </c>
      <c r="FK39" s="99">
        <v>276</v>
      </c>
      <c r="FL39" s="99">
        <v>326</v>
      </c>
      <c r="FM39" s="102">
        <v>958</v>
      </c>
      <c r="FN39" s="99">
        <v>0</v>
      </c>
      <c r="FO39" s="99">
        <v>0</v>
      </c>
      <c r="FP39" s="99">
        <v>27</v>
      </c>
      <c r="FQ39" s="99">
        <v>53</v>
      </c>
      <c r="FR39" s="99">
        <v>113</v>
      </c>
      <c r="FS39" s="99">
        <v>158</v>
      </c>
      <c r="FT39" s="99">
        <v>150</v>
      </c>
      <c r="FU39" s="102">
        <v>501</v>
      </c>
      <c r="FV39" s="102">
        <v>0</v>
      </c>
      <c r="FW39" s="102">
        <v>0</v>
      </c>
      <c r="FX39" s="99">
        <v>23</v>
      </c>
      <c r="FY39" s="99">
        <v>48</v>
      </c>
      <c r="FZ39" s="99">
        <v>71</v>
      </c>
      <c r="GA39" s="99">
        <v>71</v>
      </c>
      <c r="GB39" s="99">
        <v>32</v>
      </c>
      <c r="GC39" s="100">
        <v>245</v>
      </c>
      <c r="GD39" s="104">
        <v>0</v>
      </c>
      <c r="GE39" s="99">
        <v>0</v>
      </c>
      <c r="GF39" s="99">
        <v>1</v>
      </c>
      <c r="GG39" s="99">
        <v>2</v>
      </c>
      <c r="GH39" s="99">
        <v>18</v>
      </c>
      <c r="GI39" s="99">
        <v>47</v>
      </c>
      <c r="GJ39" s="99">
        <v>144</v>
      </c>
      <c r="GK39" s="103">
        <v>212</v>
      </c>
      <c r="GL39" s="104">
        <v>0</v>
      </c>
      <c r="GM39" s="99">
        <v>1157</v>
      </c>
      <c r="GN39" s="99">
        <v>4093</v>
      </c>
      <c r="GO39" s="99">
        <v>2185</v>
      </c>
      <c r="GP39" s="99">
        <v>1716</v>
      </c>
      <c r="GQ39" s="99">
        <v>1184</v>
      </c>
      <c r="GR39" s="99">
        <v>1288</v>
      </c>
      <c r="GS39" s="100">
        <v>11623</v>
      </c>
    </row>
    <row r="40" spans="1:201" s="96" customFormat="1" ht="18" customHeight="1">
      <c r="A40" s="105" t="s">
        <v>49</v>
      </c>
      <c r="B40" s="98"/>
      <c r="C40" s="99">
        <v>1445</v>
      </c>
      <c r="D40" s="99">
        <v>8356</v>
      </c>
      <c r="E40" s="99">
        <v>4274</v>
      </c>
      <c r="F40" s="99">
        <v>3307</v>
      </c>
      <c r="G40" s="99">
        <v>2542</v>
      </c>
      <c r="H40" s="99">
        <v>2690</v>
      </c>
      <c r="I40" s="100">
        <f t="shared" si="1"/>
        <v>22614</v>
      </c>
      <c r="J40" s="98">
        <v>0</v>
      </c>
      <c r="K40" s="99">
        <v>745</v>
      </c>
      <c r="L40" s="99">
        <v>4686</v>
      </c>
      <c r="M40" s="99">
        <v>2496</v>
      </c>
      <c r="N40" s="99">
        <v>1880</v>
      </c>
      <c r="O40" s="99">
        <v>1450</v>
      </c>
      <c r="P40" s="99">
        <v>1646</v>
      </c>
      <c r="Q40" s="102">
        <v>12903</v>
      </c>
      <c r="R40" s="102">
        <v>0</v>
      </c>
      <c r="S40" s="99">
        <v>462</v>
      </c>
      <c r="T40" s="99">
        <v>2202</v>
      </c>
      <c r="U40" s="99">
        <v>809</v>
      </c>
      <c r="V40" s="99">
        <v>475</v>
      </c>
      <c r="W40" s="99">
        <v>359</v>
      </c>
      <c r="X40" s="99">
        <v>397</v>
      </c>
      <c r="Y40" s="98">
        <v>4704</v>
      </c>
      <c r="Z40" s="102">
        <v>0</v>
      </c>
      <c r="AA40" s="99">
        <v>0</v>
      </c>
      <c r="AB40" s="99">
        <v>5</v>
      </c>
      <c r="AC40" s="99">
        <v>7</v>
      </c>
      <c r="AD40" s="99">
        <v>29</v>
      </c>
      <c r="AE40" s="99">
        <v>51</v>
      </c>
      <c r="AF40" s="99">
        <v>156</v>
      </c>
      <c r="AG40" s="98">
        <v>248</v>
      </c>
      <c r="AH40" s="102">
        <v>0</v>
      </c>
      <c r="AI40" s="99">
        <v>20</v>
      </c>
      <c r="AJ40" s="99">
        <v>206</v>
      </c>
      <c r="AK40" s="99">
        <v>186</v>
      </c>
      <c r="AL40" s="99">
        <v>159</v>
      </c>
      <c r="AM40" s="99">
        <v>175</v>
      </c>
      <c r="AN40" s="99">
        <v>291</v>
      </c>
      <c r="AO40" s="98">
        <v>1037</v>
      </c>
      <c r="AP40" s="102">
        <v>0</v>
      </c>
      <c r="AQ40" s="99">
        <v>1</v>
      </c>
      <c r="AR40" s="99">
        <v>1</v>
      </c>
      <c r="AS40" s="99">
        <v>2</v>
      </c>
      <c r="AT40" s="99">
        <v>9</v>
      </c>
      <c r="AU40" s="99">
        <v>6</v>
      </c>
      <c r="AV40" s="99">
        <v>9</v>
      </c>
      <c r="AW40" s="98">
        <v>28</v>
      </c>
      <c r="AX40" s="102">
        <v>0</v>
      </c>
      <c r="AY40" s="99">
        <v>144</v>
      </c>
      <c r="AZ40" s="99">
        <v>1252</v>
      </c>
      <c r="BA40" s="99">
        <v>785</v>
      </c>
      <c r="BB40" s="99">
        <v>619</v>
      </c>
      <c r="BC40" s="99">
        <v>391</v>
      </c>
      <c r="BD40" s="99">
        <v>267</v>
      </c>
      <c r="BE40" s="98">
        <v>3458</v>
      </c>
      <c r="BF40" s="102">
        <v>0</v>
      </c>
      <c r="BG40" s="99">
        <v>10</v>
      </c>
      <c r="BH40" s="99">
        <v>114</v>
      </c>
      <c r="BI40" s="99">
        <v>99</v>
      </c>
      <c r="BJ40" s="99">
        <v>83</v>
      </c>
      <c r="BK40" s="99">
        <v>38</v>
      </c>
      <c r="BL40" s="99">
        <v>40</v>
      </c>
      <c r="BM40" s="98">
        <v>384</v>
      </c>
      <c r="BN40" s="102">
        <v>0</v>
      </c>
      <c r="BO40" s="99">
        <v>108</v>
      </c>
      <c r="BP40" s="99">
        <v>906</v>
      </c>
      <c r="BQ40" s="99">
        <v>608</v>
      </c>
      <c r="BR40" s="99">
        <v>506</v>
      </c>
      <c r="BS40" s="99">
        <v>430</v>
      </c>
      <c r="BT40" s="99">
        <v>486</v>
      </c>
      <c r="BU40" s="100">
        <v>3044</v>
      </c>
      <c r="BV40" s="98">
        <v>0</v>
      </c>
      <c r="BW40" s="99">
        <v>4</v>
      </c>
      <c r="BX40" s="99">
        <v>118</v>
      </c>
      <c r="BY40" s="99">
        <v>166</v>
      </c>
      <c r="BZ40" s="99">
        <v>227</v>
      </c>
      <c r="CA40" s="99">
        <v>194</v>
      </c>
      <c r="CB40" s="99">
        <v>180</v>
      </c>
      <c r="CC40" s="102">
        <v>889</v>
      </c>
      <c r="CD40" s="98">
        <v>0</v>
      </c>
      <c r="CE40" s="99">
        <v>4</v>
      </c>
      <c r="CF40" s="99">
        <v>106</v>
      </c>
      <c r="CG40" s="99">
        <v>155</v>
      </c>
      <c r="CH40" s="99">
        <v>214</v>
      </c>
      <c r="CI40" s="99">
        <v>183</v>
      </c>
      <c r="CJ40" s="99">
        <v>161</v>
      </c>
      <c r="CK40" s="102">
        <v>823</v>
      </c>
      <c r="CL40" s="102">
        <v>0</v>
      </c>
      <c r="CM40" s="99">
        <v>0</v>
      </c>
      <c r="CN40" s="99">
        <v>12</v>
      </c>
      <c r="CO40" s="99">
        <v>11</v>
      </c>
      <c r="CP40" s="99">
        <v>13</v>
      </c>
      <c r="CQ40" s="99">
        <v>11</v>
      </c>
      <c r="CR40" s="99">
        <v>19</v>
      </c>
      <c r="CS40" s="102">
        <v>66</v>
      </c>
      <c r="CT40" s="102">
        <v>0</v>
      </c>
      <c r="CU40" s="99">
        <v>0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100">
        <v>0</v>
      </c>
      <c r="DB40" s="98">
        <v>0</v>
      </c>
      <c r="DC40" s="99">
        <v>680</v>
      </c>
      <c r="DD40" s="99">
        <v>3495</v>
      </c>
      <c r="DE40" s="99">
        <v>1595</v>
      </c>
      <c r="DF40" s="99">
        <v>1189</v>
      </c>
      <c r="DG40" s="99">
        <v>890</v>
      </c>
      <c r="DH40" s="99">
        <v>859</v>
      </c>
      <c r="DI40" s="102">
        <v>8708</v>
      </c>
      <c r="DJ40" s="102">
        <v>0</v>
      </c>
      <c r="DK40" s="99">
        <v>14</v>
      </c>
      <c r="DL40" s="99">
        <v>213</v>
      </c>
      <c r="DM40" s="99">
        <v>172</v>
      </c>
      <c r="DN40" s="99">
        <v>204</v>
      </c>
      <c r="DO40" s="99">
        <v>227</v>
      </c>
      <c r="DP40" s="99">
        <v>291</v>
      </c>
      <c r="DQ40" s="102">
        <v>1121</v>
      </c>
      <c r="DR40" s="102">
        <v>0</v>
      </c>
      <c r="DS40" s="102">
        <v>0</v>
      </c>
      <c r="DT40" s="99">
        <v>15</v>
      </c>
      <c r="DU40" s="99">
        <v>32</v>
      </c>
      <c r="DV40" s="99">
        <v>39</v>
      </c>
      <c r="DW40" s="99">
        <v>26</v>
      </c>
      <c r="DX40" s="99">
        <v>10</v>
      </c>
      <c r="DY40" s="102">
        <v>122</v>
      </c>
      <c r="DZ40" s="102">
        <v>0</v>
      </c>
      <c r="EA40" s="99">
        <v>24</v>
      </c>
      <c r="EB40" s="99">
        <v>102</v>
      </c>
      <c r="EC40" s="99">
        <v>51</v>
      </c>
      <c r="ED40" s="99">
        <v>67</v>
      </c>
      <c r="EE40" s="99">
        <v>63</v>
      </c>
      <c r="EF40" s="99">
        <v>45</v>
      </c>
      <c r="EG40" s="102">
        <v>352</v>
      </c>
      <c r="EH40" s="102">
        <v>0</v>
      </c>
      <c r="EI40" s="99">
        <v>642</v>
      </c>
      <c r="EJ40" s="99">
        <v>3165</v>
      </c>
      <c r="EK40" s="99">
        <v>1340</v>
      </c>
      <c r="EL40" s="99">
        <v>879</v>
      </c>
      <c r="EM40" s="99">
        <v>574</v>
      </c>
      <c r="EN40" s="99">
        <v>513</v>
      </c>
      <c r="EO40" s="100">
        <v>7113</v>
      </c>
      <c r="EP40" s="98">
        <v>0</v>
      </c>
      <c r="EQ40" s="99">
        <v>0</v>
      </c>
      <c r="ER40" s="99">
        <v>0</v>
      </c>
      <c r="ES40" s="99">
        <v>0</v>
      </c>
      <c r="ET40" s="99">
        <v>0</v>
      </c>
      <c r="EU40" s="99">
        <v>0</v>
      </c>
      <c r="EV40" s="99">
        <v>0</v>
      </c>
      <c r="EW40" s="100">
        <v>0</v>
      </c>
      <c r="EX40" s="98">
        <v>0</v>
      </c>
      <c r="EY40" s="99">
        <v>16</v>
      </c>
      <c r="EZ40" s="99">
        <v>57</v>
      </c>
      <c r="FA40" s="99">
        <v>17</v>
      </c>
      <c r="FB40" s="99">
        <v>11</v>
      </c>
      <c r="FC40" s="99">
        <v>8</v>
      </c>
      <c r="FD40" s="99">
        <v>5</v>
      </c>
      <c r="FE40" s="103">
        <v>114</v>
      </c>
      <c r="FF40" s="104">
        <v>0</v>
      </c>
      <c r="FG40" s="99">
        <v>0</v>
      </c>
      <c r="FH40" s="99">
        <v>120</v>
      </c>
      <c r="FI40" s="99">
        <v>200</v>
      </c>
      <c r="FJ40" s="99">
        <v>347</v>
      </c>
      <c r="FK40" s="99">
        <v>573</v>
      </c>
      <c r="FL40" s="99">
        <v>754</v>
      </c>
      <c r="FM40" s="102">
        <v>1994</v>
      </c>
      <c r="FN40" s="99">
        <v>0</v>
      </c>
      <c r="FO40" s="99">
        <v>0</v>
      </c>
      <c r="FP40" s="99">
        <v>50</v>
      </c>
      <c r="FQ40" s="99">
        <v>96</v>
      </c>
      <c r="FR40" s="99">
        <v>164</v>
      </c>
      <c r="FS40" s="99">
        <v>352</v>
      </c>
      <c r="FT40" s="99">
        <v>427</v>
      </c>
      <c r="FU40" s="102">
        <v>1089</v>
      </c>
      <c r="FV40" s="102">
        <v>0</v>
      </c>
      <c r="FW40" s="102">
        <v>0</v>
      </c>
      <c r="FX40" s="99">
        <v>62</v>
      </c>
      <c r="FY40" s="99">
        <v>91</v>
      </c>
      <c r="FZ40" s="99">
        <v>154</v>
      </c>
      <c r="GA40" s="99">
        <v>151</v>
      </c>
      <c r="GB40" s="99">
        <v>103</v>
      </c>
      <c r="GC40" s="100">
        <v>561</v>
      </c>
      <c r="GD40" s="104">
        <v>0</v>
      </c>
      <c r="GE40" s="99">
        <v>0</v>
      </c>
      <c r="GF40" s="99">
        <v>8</v>
      </c>
      <c r="GG40" s="99">
        <v>13</v>
      </c>
      <c r="GH40" s="99">
        <v>29</v>
      </c>
      <c r="GI40" s="99">
        <v>70</v>
      </c>
      <c r="GJ40" s="99">
        <v>224</v>
      </c>
      <c r="GK40" s="103">
        <v>344</v>
      </c>
      <c r="GL40" s="104">
        <v>0</v>
      </c>
      <c r="GM40" s="99">
        <v>1445</v>
      </c>
      <c r="GN40" s="99">
        <v>8476</v>
      </c>
      <c r="GO40" s="99">
        <v>4474</v>
      </c>
      <c r="GP40" s="99">
        <v>3654</v>
      </c>
      <c r="GQ40" s="99">
        <v>3115</v>
      </c>
      <c r="GR40" s="99">
        <v>3444</v>
      </c>
      <c r="GS40" s="100">
        <v>24608</v>
      </c>
    </row>
    <row r="41" spans="1:201" s="96" customFormat="1" ht="18" customHeight="1">
      <c r="A41" s="105" t="s">
        <v>50</v>
      </c>
      <c r="B41" s="98"/>
      <c r="C41" s="99">
        <v>888</v>
      </c>
      <c r="D41" s="99">
        <v>2043</v>
      </c>
      <c r="E41" s="99">
        <v>969</v>
      </c>
      <c r="F41" s="99">
        <v>796</v>
      </c>
      <c r="G41" s="99">
        <v>777</v>
      </c>
      <c r="H41" s="99">
        <v>532</v>
      </c>
      <c r="I41" s="100">
        <f t="shared" si="1"/>
        <v>6005</v>
      </c>
      <c r="J41" s="98">
        <v>0</v>
      </c>
      <c r="K41" s="99">
        <v>460</v>
      </c>
      <c r="L41" s="99">
        <v>1180</v>
      </c>
      <c r="M41" s="99">
        <v>579</v>
      </c>
      <c r="N41" s="99">
        <v>463</v>
      </c>
      <c r="O41" s="99">
        <v>472</v>
      </c>
      <c r="P41" s="99">
        <v>335</v>
      </c>
      <c r="Q41" s="102">
        <v>3489</v>
      </c>
      <c r="R41" s="102">
        <v>0</v>
      </c>
      <c r="S41" s="99">
        <v>304</v>
      </c>
      <c r="T41" s="99">
        <v>535</v>
      </c>
      <c r="U41" s="99">
        <v>197</v>
      </c>
      <c r="V41" s="99">
        <v>152</v>
      </c>
      <c r="W41" s="99">
        <v>139</v>
      </c>
      <c r="X41" s="99">
        <v>98</v>
      </c>
      <c r="Y41" s="98">
        <v>1425</v>
      </c>
      <c r="Z41" s="102">
        <v>0</v>
      </c>
      <c r="AA41" s="99">
        <v>0</v>
      </c>
      <c r="AB41" s="99">
        <v>1</v>
      </c>
      <c r="AC41" s="99">
        <v>5</v>
      </c>
      <c r="AD41" s="99">
        <v>14</v>
      </c>
      <c r="AE41" s="99">
        <v>28</v>
      </c>
      <c r="AF41" s="99">
        <v>47</v>
      </c>
      <c r="AG41" s="98">
        <v>95</v>
      </c>
      <c r="AH41" s="102">
        <v>0</v>
      </c>
      <c r="AI41" s="99">
        <v>11</v>
      </c>
      <c r="AJ41" s="99">
        <v>43</v>
      </c>
      <c r="AK41" s="99">
        <v>43</v>
      </c>
      <c r="AL41" s="99">
        <v>26</v>
      </c>
      <c r="AM41" s="99">
        <v>50</v>
      </c>
      <c r="AN41" s="99">
        <v>54</v>
      </c>
      <c r="AO41" s="98">
        <v>227</v>
      </c>
      <c r="AP41" s="102">
        <v>0</v>
      </c>
      <c r="AQ41" s="99">
        <v>0</v>
      </c>
      <c r="AR41" s="99">
        <v>0</v>
      </c>
      <c r="AS41" s="99">
        <v>0</v>
      </c>
      <c r="AT41" s="99">
        <v>1</v>
      </c>
      <c r="AU41" s="99">
        <v>3</v>
      </c>
      <c r="AV41" s="99">
        <v>2</v>
      </c>
      <c r="AW41" s="98">
        <v>6</v>
      </c>
      <c r="AX41" s="102">
        <v>0</v>
      </c>
      <c r="AY41" s="99">
        <v>77</v>
      </c>
      <c r="AZ41" s="99">
        <v>238</v>
      </c>
      <c r="BA41" s="99">
        <v>134</v>
      </c>
      <c r="BB41" s="99">
        <v>107</v>
      </c>
      <c r="BC41" s="99">
        <v>76</v>
      </c>
      <c r="BD41" s="99">
        <v>14</v>
      </c>
      <c r="BE41" s="98">
        <v>646</v>
      </c>
      <c r="BF41" s="102">
        <v>0</v>
      </c>
      <c r="BG41" s="99">
        <v>11</v>
      </c>
      <c r="BH41" s="99">
        <v>80</v>
      </c>
      <c r="BI41" s="99">
        <v>44</v>
      </c>
      <c r="BJ41" s="99">
        <v>36</v>
      </c>
      <c r="BK41" s="99">
        <v>26</v>
      </c>
      <c r="BL41" s="99">
        <v>9</v>
      </c>
      <c r="BM41" s="98">
        <v>206</v>
      </c>
      <c r="BN41" s="102">
        <v>0</v>
      </c>
      <c r="BO41" s="99">
        <v>57</v>
      </c>
      <c r="BP41" s="99">
        <v>283</v>
      </c>
      <c r="BQ41" s="99">
        <v>156</v>
      </c>
      <c r="BR41" s="99">
        <v>127</v>
      </c>
      <c r="BS41" s="99">
        <v>150</v>
      </c>
      <c r="BT41" s="99">
        <v>111</v>
      </c>
      <c r="BU41" s="100">
        <v>884</v>
      </c>
      <c r="BV41" s="98">
        <v>0</v>
      </c>
      <c r="BW41" s="99">
        <v>2</v>
      </c>
      <c r="BX41" s="99">
        <v>24</v>
      </c>
      <c r="BY41" s="99">
        <v>23</v>
      </c>
      <c r="BZ41" s="99">
        <v>49</v>
      </c>
      <c r="CA41" s="99">
        <v>35</v>
      </c>
      <c r="CB41" s="99">
        <v>16</v>
      </c>
      <c r="CC41" s="102">
        <v>149</v>
      </c>
      <c r="CD41" s="98">
        <v>0</v>
      </c>
      <c r="CE41" s="99">
        <v>1</v>
      </c>
      <c r="CF41" s="99">
        <v>20</v>
      </c>
      <c r="CG41" s="99">
        <v>19</v>
      </c>
      <c r="CH41" s="99">
        <v>39</v>
      </c>
      <c r="CI41" s="99">
        <v>23</v>
      </c>
      <c r="CJ41" s="99">
        <v>11</v>
      </c>
      <c r="CK41" s="102">
        <v>113</v>
      </c>
      <c r="CL41" s="102">
        <v>0</v>
      </c>
      <c r="CM41" s="99">
        <v>1</v>
      </c>
      <c r="CN41" s="99">
        <v>4</v>
      </c>
      <c r="CO41" s="99">
        <v>4</v>
      </c>
      <c r="CP41" s="99">
        <v>10</v>
      </c>
      <c r="CQ41" s="99">
        <v>12</v>
      </c>
      <c r="CR41" s="99">
        <v>5</v>
      </c>
      <c r="CS41" s="102">
        <v>36</v>
      </c>
      <c r="CT41" s="102">
        <v>0</v>
      </c>
      <c r="CU41" s="99">
        <v>0</v>
      </c>
      <c r="CV41" s="99">
        <v>0</v>
      </c>
      <c r="CW41" s="99">
        <v>0</v>
      </c>
      <c r="CX41" s="99">
        <v>0</v>
      </c>
      <c r="CY41" s="99">
        <v>0</v>
      </c>
      <c r="CZ41" s="99">
        <v>0</v>
      </c>
      <c r="DA41" s="100">
        <v>0</v>
      </c>
      <c r="DB41" s="98">
        <v>0</v>
      </c>
      <c r="DC41" s="99">
        <v>414</v>
      </c>
      <c r="DD41" s="99">
        <v>818</v>
      </c>
      <c r="DE41" s="99">
        <v>359</v>
      </c>
      <c r="DF41" s="99">
        <v>279</v>
      </c>
      <c r="DG41" s="99">
        <v>260</v>
      </c>
      <c r="DH41" s="99">
        <v>179</v>
      </c>
      <c r="DI41" s="102">
        <v>2309</v>
      </c>
      <c r="DJ41" s="102">
        <v>0</v>
      </c>
      <c r="DK41" s="99">
        <v>14</v>
      </c>
      <c r="DL41" s="99">
        <v>62</v>
      </c>
      <c r="DM41" s="99">
        <v>48</v>
      </c>
      <c r="DN41" s="99">
        <v>52</v>
      </c>
      <c r="DO41" s="99">
        <v>67</v>
      </c>
      <c r="DP41" s="99">
        <v>64</v>
      </c>
      <c r="DQ41" s="102">
        <v>307</v>
      </c>
      <c r="DR41" s="102">
        <v>0</v>
      </c>
      <c r="DS41" s="102">
        <v>0</v>
      </c>
      <c r="DT41" s="99">
        <v>8</v>
      </c>
      <c r="DU41" s="99">
        <v>13</v>
      </c>
      <c r="DV41" s="99">
        <v>10</v>
      </c>
      <c r="DW41" s="99">
        <v>1</v>
      </c>
      <c r="DX41" s="99">
        <v>1</v>
      </c>
      <c r="DY41" s="102">
        <v>33</v>
      </c>
      <c r="DZ41" s="102">
        <v>0</v>
      </c>
      <c r="EA41" s="99">
        <v>9</v>
      </c>
      <c r="EB41" s="99">
        <v>40</v>
      </c>
      <c r="EC41" s="99">
        <v>22</v>
      </c>
      <c r="ED41" s="99">
        <v>26</v>
      </c>
      <c r="EE41" s="99">
        <v>34</v>
      </c>
      <c r="EF41" s="99">
        <v>20</v>
      </c>
      <c r="EG41" s="102">
        <v>151</v>
      </c>
      <c r="EH41" s="102">
        <v>0</v>
      </c>
      <c r="EI41" s="99">
        <v>391</v>
      </c>
      <c r="EJ41" s="99">
        <v>708</v>
      </c>
      <c r="EK41" s="99">
        <v>276</v>
      </c>
      <c r="EL41" s="99">
        <v>191</v>
      </c>
      <c r="EM41" s="99">
        <v>158</v>
      </c>
      <c r="EN41" s="99">
        <v>94</v>
      </c>
      <c r="EO41" s="100">
        <v>1818</v>
      </c>
      <c r="EP41" s="98">
        <v>0</v>
      </c>
      <c r="EQ41" s="99">
        <v>4</v>
      </c>
      <c r="ER41" s="99">
        <v>10</v>
      </c>
      <c r="ES41" s="99">
        <v>4</v>
      </c>
      <c r="ET41" s="99">
        <v>3</v>
      </c>
      <c r="EU41" s="99">
        <v>5</v>
      </c>
      <c r="EV41" s="99">
        <v>0</v>
      </c>
      <c r="EW41" s="100">
        <v>26</v>
      </c>
      <c r="EX41" s="98">
        <v>0</v>
      </c>
      <c r="EY41" s="99">
        <v>8</v>
      </c>
      <c r="EZ41" s="99">
        <v>11</v>
      </c>
      <c r="FA41" s="99">
        <v>4</v>
      </c>
      <c r="FB41" s="99">
        <v>2</v>
      </c>
      <c r="FC41" s="99">
        <v>5</v>
      </c>
      <c r="FD41" s="99">
        <v>2</v>
      </c>
      <c r="FE41" s="103">
        <v>32</v>
      </c>
      <c r="FF41" s="104">
        <v>0</v>
      </c>
      <c r="FG41" s="99">
        <v>0</v>
      </c>
      <c r="FH41" s="99">
        <v>32</v>
      </c>
      <c r="FI41" s="99">
        <v>76</v>
      </c>
      <c r="FJ41" s="99">
        <v>84</v>
      </c>
      <c r="FK41" s="99">
        <v>185</v>
      </c>
      <c r="FL41" s="99">
        <v>121</v>
      </c>
      <c r="FM41" s="102">
        <v>498</v>
      </c>
      <c r="FN41" s="99">
        <v>0</v>
      </c>
      <c r="FO41" s="99">
        <v>0</v>
      </c>
      <c r="FP41" s="99">
        <v>11</v>
      </c>
      <c r="FQ41" s="99">
        <v>35</v>
      </c>
      <c r="FR41" s="99">
        <v>40</v>
      </c>
      <c r="FS41" s="99">
        <v>120</v>
      </c>
      <c r="FT41" s="99">
        <v>78</v>
      </c>
      <c r="FU41" s="102">
        <v>284</v>
      </c>
      <c r="FV41" s="102">
        <v>0</v>
      </c>
      <c r="FW41" s="102">
        <v>0</v>
      </c>
      <c r="FX41" s="99">
        <v>18</v>
      </c>
      <c r="FY41" s="99">
        <v>37</v>
      </c>
      <c r="FZ41" s="99">
        <v>37</v>
      </c>
      <c r="GA41" s="99">
        <v>39</v>
      </c>
      <c r="GB41" s="99">
        <v>10</v>
      </c>
      <c r="GC41" s="100">
        <v>141</v>
      </c>
      <c r="GD41" s="104">
        <v>0</v>
      </c>
      <c r="GE41" s="99">
        <v>0</v>
      </c>
      <c r="GF41" s="99">
        <v>3</v>
      </c>
      <c r="GG41" s="99">
        <v>4</v>
      </c>
      <c r="GH41" s="99">
        <v>7</v>
      </c>
      <c r="GI41" s="99">
        <v>26</v>
      </c>
      <c r="GJ41" s="99">
        <v>33</v>
      </c>
      <c r="GK41" s="103">
        <v>73</v>
      </c>
      <c r="GL41" s="104">
        <v>0</v>
      </c>
      <c r="GM41" s="99">
        <v>888</v>
      </c>
      <c r="GN41" s="99">
        <v>2075</v>
      </c>
      <c r="GO41" s="99">
        <v>1045</v>
      </c>
      <c r="GP41" s="99">
        <v>880</v>
      </c>
      <c r="GQ41" s="99">
        <v>962</v>
      </c>
      <c r="GR41" s="99">
        <v>653</v>
      </c>
      <c r="GS41" s="100">
        <v>6503</v>
      </c>
    </row>
    <row r="42" spans="1:201" s="96" customFormat="1" ht="18" customHeight="1">
      <c r="A42" s="105" t="s">
        <v>51</v>
      </c>
      <c r="B42" s="98"/>
      <c r="C42" s="99">
        <v>1274</v>
      </c>
      <c r="D42" s="99">
        <v>3083</v>
      </c>
      <c r="E42" s="99">
        <v>1262</v>
      </c>
      <c r="F42" s="99">
        <v>1028</v>
      </c>
      <c r="G42" s="99">
        <v>876</v>
      </c>
      <c r="H42" s="99">
        <v>748</v>
      </c>
      <c r="I42" s="100">
        <f t="shared" si="1"/>
        <v>8271</v>
      </c>
      <c r="J42" s="98">
        <v>0</v>
      </c>
      <c r="K42" s="99">
        <v>692</v>
      </c>
      <c r="L42" s="99">
        <v>1796</v>
      </c>
      <c r="M42" s="99">
        <v>770</v>
      </c>
      <c r="N42" s="99">
        <v>639</v>
      </c>
      <c r="O42" s="99">
        <v>549</v>
      </c>
      <c r="P42" s="99">
        <v>505</v>
      </c>
      <c r="Q42" s="102">
        <v>4951</v>
      </c>
      <c r="R42" s="102">
        <v>0</v>
      </c>
      <c r="S42" s="99">
        <v>392</v>
      </c>
      <c r="T42" s="99">
        <v>732</v>
      </c>
      <c r="U42" s="99">
        <v>228</v>
      </c>
      <c r="V42" s="99">
        <v>169</v>
      </c>
      <c r="W42" s="99">
        <v>148</v>
      </c>
      <c r="X42" s="99">
        <v>149</v>
      </c>
      <c r="Y42" s="98">
        <v>1818</v>
      </c>
      <c r="Z42" s="102">
        <v>0</v>
      </c>
      <c r="AA42" s="99">
        <v>0</v>
      </c>
      <c r="AB42" s="99">
        <v>7</v>
      </c>
      <c r="AC42" s="99">
        <v>11</v>
      </c>
      <c r="AD42" s="99">
        <v>24</v>
      </c>
      <c r="AE42" s="99">
        <v>38</v>
      </c>
      <c r="AF42" s="99">
        <v>69</v>
      </c>
      <c r="AG42" s="98">
        <v>149</v>
      </c>
      <c r="AH42" s="102">
        <v>0</v>
      </c>
      <c r="AI42" s="99">
        <v>14</v>
      </c>
      <c r="AJ42" s="99">
        <v>100</v>
      </c>
      <c r="AK42" s="99">
        <v>63</v>
      </c>
      <c r="AL42" s="99">
        <v>50</v>
      </c>
      <c r="AM42" s="99">
        <v>68</v>
      </c>
      <c r="AN42" s="99">
        <v>69</v>
      </c>
      <c r="AO42" s="98">
        <v>364</v>
      </c>
      <c r="AP42" s="102">
        <v>0</v>
      </c>
      <c r="AQ42" s="99">
        <v>1</v>
      </c>
      <c r="AR42" s="99">
        <v>9</v>
      </c>
      <c r="AS42" s="99">
        <v>4</v>
      </c>
      <c r="AT42" s="99">
        <v>12</v>
      </c>
      <c r="AU42" s="99">
        <v>6</v>
      </c>
      <c r="AV42" s="99">
        <v>5</v>
      </c>
      <c r="AW42" s="98">
        <v>37</v>
      </c>
      <c r="AX42" s="102">
        <v>0</v>
      </c>
      <c r="AY42" s="99">
        <v>134</v>
      </c>
      <c r="AZ42" s="99">
        <v>402</v>
      </c>
      <c r="BA42" s="99">
        <v>184</v>
      </c>
      <c r="BB42" s="99">
        <v>143</v>
      </c>
      <c r="BC42" s="99">
        <v>79</v>
      </c>
      <c r="BD42" s="99">
        <v>39</v>
      </c>
      <c r="BE42" s="98">
        <v>981</v>
      </c>
      <c r="BF42" s="102">
        <v>0</v>
      </c>
      <c r="BG42" s="99">
        <v>15</v>
      </c>
      <c r="BH42" s="99">
        <v>57</v>
      </c>
      <c r="BI42" s="99">
        <v>35</v>
      </c>
      <c r="BJ42" s="99">
        <v>28</v>
      </c>
      <c r="BK42" s="99">
        <v>21</v>
      </c>
      <c r="BL42" s="99">
        <v>13</v>
      </c>
      <c r="BM42" s="98">
        <v>169</v>
      </c>
      <c r="BN42" s="102">
        <v>0</v>
      </c>
      <c r="BO42" s="99">
        <v>136</v>
      </c>
      <c r="BP42" s="99">
        <v>489</v>
      </c>
      <c r="BQ42" s="99">
        <v>245</v>
      </c>
      <c r="BR42" s="99">
        <v>213</v>
      </c>
      <c r="BS42" s="99">
        <v>189</v>
      </c>
      <c r="BT42" s="99">
        <v>161</v>
      </c>
      <c r="BU42" s="100">
        <v>1433</v>
      </c>
      <c r="BV42" s="98">
        <v>0</v>
      </c>
      <c r="BW42" s="99">
        <v>2</v>
      </c>
      <c r="BX42" s="99">
        <v>49</v>
      </c>
      <c r="BY42" s="99">
        <v>54</v>
      </c>
      <c r="BZ42" s="99">
        <v>42</v>
      </c>
      <c r="CA42" s="99">
        <v>45</v>
      </c>
      <c r="CB42" s="99">
        <v>31</v>
      </c>
      <c r="CC42" s="102">
        <v>223</v>
      </c>
      <c r="CD42" s="98">
        <v>0</v>
      </c>
      <c r="CE42" s="99">
        <v>2</v>
      </c>
      <c r="CF42" s="99">
        <v>44</v>
      </c>
      <c r="CG42" s="99">
        <v>48</v>
      </c>
      <c r="CH42" s="99">
        <v>39</v>
      </c>
      <c r="CI42" s="99">
        <v>38</v>
      </c>
      <c r="CJ42" s="99">
        <v>26</v>
      </c>
      <c r="CK42" s="102">
        <v>197</v>
      </c>
      <c r="CL42" s="102">
        <v>0</v>
      </c>
      <c r="CM42" s="99">
        <v>0</v>
      </c>
      <c r="CN42" s="99">
        <v>5</v>
      </c>
      <c r="CO42" s="99">
        <v>6</v>
      </c>
      <c r="CP42" s="99">
        <v>3</v>
      </c>
      <c r="CQ42" s="99">
        <v>7</v>
      </c>
      <c r="CR42" s="99">
        <v>5</v>
      </c>
      <c r="CS42" s="102">
        <v>26</v>
      </c>
      <c r="CT42" s="102">
        <v>0</v>
      </c>
      <c r="CU42" s="99">
        <v>0</v>
      </c>
      <c r="CV42" s="99">
        <v>0</v>
      </c>
      <c r="CW42" s="99">
        <v>0</v>
      </c>
      <c r="CX42" s="99">
        <v>0</v>
      </c>
      <c r="CY42" s="99">
        <v>0</v>
      </c>
      <c r="CZ42" s="99">
        <v>0</v>
      </c>
      <c r="DA42" s="100">
        <v>0</v>
      </c>
      <c r="DB42" s="98">
        <v>0</v>
      </c>
      <c r="DC42" s="99">
        <v>580</v>
      </c>
      <c r="DD42" s="99">
        <v>1238</v>
      </c>
      <c r="DE42" s="99">
        <v>438</v>
      </c>
      <c r="DF42" s="99">
        <v>347</v>
      </c>
      <c r="DG42" s="99">
        <v>282</v>
      </c>
      <c r="DH42" s="99">
        <v>212</v>
      </c>
      <c r="DI42" s="102">
        <v>3097</v>
      </c>
      <c r="DJ42" s="102">
        <v>0</v>
      </c>
      <c r="DK42" s="99">
        <v>24</v>
      </c>
      <c r="DL42" s="99">
        <v>119</v>
      </c>
      <c r="DM42" s="99">
        <v>45</v>
      </c>
      <c r="DN42" s="99">
        <v>50</v>
      </c>
      <c r="DO42" s="99">
        <v>70</v>
      </c>
      <c r="DP42" s="99">
        <v>65</v>
      </c>
      <c r="DQ42" s="102">
        <v>373</v>
      </c>
      <c r="DR42" s="102">
        <v>0</v>
      </c>
      <c r="DS42" s="102">
        <v>0</v>
      </c>
      <c r="DT42" s="99">
        <v>25</v>
      </c>
      <c r="DU42" s="99">
        <v>5</v>
      </c>
      <c r="DV42" s="99">
        <v>11</v>
      </c>
      <c r="DW42" s="99">
        <v>5</v>
      </c>
      <c r="DX42" s="99">
        <v>1</v>
      </c>
      <c r="DY42" s="102">
        <v>47</v>
      </c>
      <c r="DZ42" s="102">
        <v>0</v>
      </c>
      <c r="EA42" s="99">
        <v>13</v>
      </c>
      <c r="EB42" s="99">
        <v>52</v>
      </c>
      <c r="EC42" s="99">
        <v>13</v>
      </c>
      <c r="ED42" s="99">
        <v>17</v>
      </c>
      <c r="EE42" s="99">
        <v>28</v>
      </c>
      <c r="EF42" s="99">
        <v>10</v>
      </c>
      <c r="EG42" s="102">
        <v>133</v>
      </c>
      <c r="EH42" s="102">
        <v>0</v>
      </c>
      <c r="EI42" s="99">
        <v>543</v>
      </c>
      <c r="EJ42" s="99">
        <v>1042</v>
      </c>
      <c r="EK42" s="99">
        <v>375</v>
      </c>
      <c r="EL42" s="99">
        <v>269</v>
      </c>
      <c r="EM42" s="99">
        <v>179</v>
      </c>
      <c r="EN42" s="99">
        <v>136</v>
      </c>
      <c r="EO42" s="100">
        <v>2544</v>
      </c>
      <c r="EP42" s="98">
        <v>0</v>
      </c>
      <c r="EQ42" s="99">
        <v>0</v>
      </c>
      <c r="ER42" s="99">
        <v>0</v>
      </c>
      <c r="ES42" s="99">
        <v>0</v>
      </c>
      <c r="ET42" s="99">
        <v>0</v>
      </c>
      <c r="EU42" s="99">
        <v>0</v>
      </c>
      <c r="EV42" s="99">
        <v>0</v>
      </c>
      <c r="EW42" s="100">
        <v>0</v>
      </c>
      <c r="EX42" s="98">
        <v>0</v>
      </c>
      <c r="EY42" s="99">
        <v>0</v>
      </c>
      <c r="EZ42" s="99">
        <v>0</v>
      </c>
      <c r="FA42" s="99">
        <v>0</v>
      </c>
      <c r="FB42" s="99">
        <v>0</v>
      </c>
      <c r="FC42" s="99">
        <v>0</v>
      </c>
      <c r="FD42" s="99">
        <v>0</v>
      </c>
      <c r="FE42" s="103">
        <v>0</v>
      </c>
      <c r="FF42" s="104">
        <v>0</v>
      </c>
      <c r="FG42" s="99">
        <v>0</v>
      </c>
      <c r="FH42" s="99">
        <v>103</v>
      </c>
      <c r="FI42" s="99">
        <v>99</v>
      </c>
      <c r="FJ42" s="99">
        <v>221</v>
      </c>
      <c r="FK42" s="99">
        <v>252</v>
      </c>
      <c r="FL42" s="99">
        <v>217</v>
      </c>
      <c r="FM42" s="102">
        <v>892</v>
      </c>
      <c r="FN42" s="99">
        <v>0</v>
      </c>
      <c r="FO42" s="99">
        <v>0</v>
      </c>
      <c r="FP42" s="99">
        <v>57</v>
      </c>
      <c r="FQ42" s="99">
        <v>54</v>
      </c>
      <c r="FR42" s="99">
        <v>142</v>
      </c>
      <c r="FS42" s="99">
        <v>145</v>
      </c>
      <c r="FT42" s="99">
        <v>134</v>
      </c>
      <c r="FU42" s="102">
        <v>532</v>
      </c>
      <c r="FV42" s="102">
        <v>0</v>
      </c>
      <c r="FW42" s="102">
        <v>0</v>
      </c>
      <c r="FX42" s="99">
        <v>45</v>
      </c>
      <c r="FY42" s="99">
        <v>45</v>
      </c>
      <c r="FZ42" s="99">
        <v>64</v>
      </c>
      <c r="GA42" s="99">
        <v>65</v>
      </c>
      <c r="GB42" s="99">
        <v>21</v>
      </c>
      <c r="GC42" s="100">
        <v>240</v>
      </c>
      <c r="GD42" s="104">
        <v>0</v>
      </c>
      <c r="GE42" s="99">
        <v>0</v>
      </c>
      <c r="GF42" s="99">
        <v>1</v>
      </c>
      <c r="GG42" s="99">
        <v>0</v>
      </c>
      <c r="GH42" s="99">
        <v>15</v>
      </c>
      <c r="GI42" s="99">
        <v>42</v>
      </c>
      <c r="GJ42" s="99">
        <v>62</v>
      </c>
      <c r="GK42" s="103">
        <v>120</v>
      </c>
      <c r="GL42" s="104">
        <v>0</v>
      </c>
      <c r="GM42" s="99">
        <v>1274</v>
      </c>
      <c r="GN42" s="99">
        <v>3186</v>
      </c>
      <c r="GO42" s="99">
        <v>1361</v>
      </c>
      <c r="GP42" s="99">
        <v>1249</v>
      </c>
      <c r="GQ42" s="99">
        <v>1128</v>
      </c>
      <c r="GR42" s="99">
        <v>965</v>
      </c>
      <c r="GS42" s="100">
        <v>9163</v>
      </c>
    </row>
    <row r="43" spans="1:201" s="96" customFormat="1" ht="18" customHeight="1">
      <c r="A43" s="105" t="s">
        <v>52</v>
      </c>
      <c r="B43" s="98"/>
      <c r="C43" s="99">
        <v>973</v>
      </c>
      <c r="D43" s="99">
        <v>3155</v>
      </c>
      <c r="E43" s="99">
        <v>1824</v>
      </c>
      <c r="F43" s="99">
        <v>1473</v>
      </c>
      <c r="G43" s="99">
        <v>965</v>
      </c>
      <c r="H43" s="99">
        <v>862</v>
      </c>
      <c r="I43" s="100">
        <f t="shared" si="1"/>
        <v>9252</v>
      </c>
      <c r="J43" s="98">
        <v>0</v>
      </c>
      <c r="K43" s="99">
        <v>514</v>
      </c>
      <c r="L43" s="99">
        <v>1806</v>
      </c>
      <c r="M43" s="99">
        <v>1106</v>
      </c>
      <c r="N43" s="99">
        <v>875</v>
      </c>
      <c r="O43" s="99">
        <v>576</v>
      </c>
      <c r="P43" s="99">
        <v>561</v>
      </c>
      <c r="Q43" s="102">
        <v>5438</v>
      </c>
      <c r="R43" s="102">
        <v>0</v>
      </c>
      <c r="S43" s="99">
        <v>342</v>
      </c>
      <c r="T43" s="99">
        <v>819</v>
      </c>
      <c r="U43" s="99">
        <v>360</v>
      </c>
      <c r="V43" s="99">
        <v>272</v>
      </c>
      <c r="W43" s="99">
        <v>160</v>
      </c>
      <c r="X43" s="99">
        <v>169</v>
      </c>
      <c r="Y43" s="98">
        <v>2122</v>
      </c>
      <c r="Z43" s="102">
        <v>0</v>
      </c>
      <c r="AA43" s="99">
        <v>0</v>
      </c>
      <c r="AB43" s="99">
        <v>0</v>
      </c>
      <c r="AC43" s="99">
        <v>2</v>
      </c>
      <c r="AD43" s="99">
        <v>9</v>
      </c>
      <c r="AE43" s="99">
        <v>20</v>
      </c>
      <c r="AF43" s="99">
        <v>58</v>
      </c>
      <c r="AG43" s="98">
        <v>89</v>
      </c>
      <c r="AH43" s="102">
        <v>0</v>
      </c>
      <c r="AI43" s="99">
        <v>7</v>
      </c>
      <c r="AJ43" s="99">
        <v>79</v>
      </c>
      <c r="AK43" s="99">
        <v>84</v>
      </c>
      <c r="AL43" s="99">
        <v>77</v>
      </c>
      <c r="AM43" s="99">
        <v>70</v>
      </c>
      <c r="AN43" s="99">
        <v>81</v>
      </c>
      <c r="AO43" s="98">
        <v>398</v>
      </c>
      <c r="AP43" s="102">
        <v>0</v>
      </c>
      <c r="AQ43" s="99">
        <v>0</v>
      </c>
      <c r="AR43" s="99">
        <v>0</v>
      </c>
      <c r="AS43" s="99">
        <v>2</v>
      </c>
      <c r="AT43" s="99">
        <v>1</v>
      </c>
      <c r="AU43" s="99">
        <v>0</v>
      </c>
      <c r="AV43" s="99">
        <v>1</v>
      </c>
      <c r="AW43" s="98">
        <v>4</v>
      </c>
      <c r="AX43" s="102">
        <v>0</v>
      </c>
      <c r="AY43" s="99">
        <v>74</v>
      </c>
      <c r="AZ43" s="99">
        <v>316</v>
      </c>
      <c r="BA43" s="99">
        <v>212</v>
      </c>
      <c r="BB43" s="99">
        <v>149</v>
      </c>
      <c r="BC43" s="99">
        <v>78</v>
      </c>
      <c r="BD43" s="99">
        <v>39</v>
      </c>
      <c r="BE43" s="98">
        <v>868</v>
      </c>
      <c r="BF43" s="102">
        <v>0</v>
      </c>
      <c r="BG43" s="99">
        <v>20</v>
      </c>
      <c r="BH43" s="99">
        <v>160</v>
      </c>
      <c r="BI43" s="99">
        <v>135</v>
      </c>
      <c r="BJ43" s="99">
        <v>101</v>
      </c>
      <c r="BK43" s="99">
        <v>74</v>
      </c>
      <c r="BL43" s="99">
        <v>34</v>
      </c>
      <c r="BM43" s="98">
        <v>524</v>
      </c>
      <c r="BN43" s="102">
        <v>0</v>
      </c>
      <c r="BO43" s="99">
        <v>71</v>
      </c>
      <c r="BP43" s="99">
        <v>432</v>
      </c>
      <c r="BQ43" s="99">
        <v>311</v>
      </c>
      <c r="BR43" s="99">
        <v>266</v>
      </c>
      <c r="BS43" s="99">
        <v>174</v>
      </c>
      <c r="BT43" s="99">
        <v>179</v>
      </c>
      <c r="BU43" s="100">
        <v>1433</v>
      </c>
      <c r="BV43" s="98">
        <v>0</v>
      </c>
      <c r="BW43" s="99">
        <v>1</v>
      </c>
      <c r="BX43" s="99">
        <v>32</v>
      </c>
      <c r="BY43" s="99">
        <v>36</v>
      </c>
      <c r="BZ43" s="99">
        <v>65</v>
      </c>
      <c r="CA43" s="99">
        <v>64</v>
      </c>
      <c r="CB43" s="99">
        <v>46</v>
      </c>
      <c r="CC43" s="102">
        <v>244</v>
      </c>
      <c r="CD43" s="98">
        <v>0</v>
      </c>
      <c r="CE43" s="99">
        <v>0</v>
      </c>
      <c r="CF43" s="99">
        <v>21</v>
      </c>
      <c r="CG43" s="99">
        <v>18</v>
      </c>
      <c r="CH43" s="99">
        <v>34</v>
      </c>
      <c r="CI43" s="99">
        <v>35</v>
      </c>
      <c r="CJ43" s="99">
        <v>26</v>
      </c>
      <c r="CK43" s="102">
        <v>134</v>
      </c>
      <c r="CL43" s="102">
        <v>0</v>
      </c>
      <c r="CM43" s="99">
        <v>1</v>
      </c>
      <c r="CN43" s="99">
        <v>11</v>
      </c>
      <c r="CO43" s="99">
        <v>17</v>
      </c>
      <c r="CP43" s="99">
        <v>28</v>
      </c>
      <c r="CQ43" s="99">
        <v>22</v>
      </c>
      <c r="CR43" s="99">
        <v>13</v>
      </c>
      <c r="CS43" s="102">
        <v>92</v>
      </c>
      <c r="CT43" s="102">
        <v>0</v>
      </c>
      <c r="CU43" s="99">
        <v>0</v>
      </c>
      <c r="CV43" s="99">
        <v>0</v>
      </c>
      <c r="CW43" s="99">
        <v>1</v>
      </c>
      <c r="CX43" s="99">
        <v>3</v>
      </c>
      <c r="CY43" s="99">
        <v>7</v>
      </c>
      <c r="CZ43" s="99">
        <v>7</v>
      </c>
      <c r="DA43" s="100">
        <v>18</v>
      </c>
      <c r="DB43" s="98">
        <v>0</v>
      </c>
      <c r="DC43" s="99">
        <v>442</v>
      </c>
      <c r="DD43" s="99">
        <v>1288</v>
      </c>
      <c r="DE43" s="99">
        <v>656</v>
      </c>
      <c r="DF43" s="99">
        <v>512</v>
      </c>
      <c r="DG43" s="99">
        <v>317</v>
      </c>
      <c r="DH43" s="99">
        <v>251</v>
      </c>
      <c r="DI43" s="102">
        <v>3466</v>
      </c>
      <c r="DJ43" s="102">
        <v>0</v>
      </c>
      <c r="DK43" s="99">
        <v>4</v>
      </c>
      <c r="DL43" s="99">
        <v>66</v>
      </c>
      <c r="DM43" s="99">
        <v>70</v>
      </c>
      <c r="DN43" s="99">
        <v>72</v>
      </c>
      <c r="DO43" s="99">
        <v>59</v>
      </c>
      <c r="DP43" s="99">
        <v>80</v>
      </c>
      <c r="DQ43" s="102">
        <v>351</v>
      </c>
      <c r="DR43" s="102">
        <v>0</v>
      </c>
      <c r="DS43" s="102">
        <v>0</v>
      </c>
      <c r="DT43" s="99">
        <v>11</v>
      </c>
      <c r="DU43" s="99">
        <v>14</v>
      </c>
      <c r="DV43" s="99">
        <v>13</v>
      </c>
      <c r="DW43" s="99">
        <v>5</v>
      </c>
      <c r="DX43" s="99">
        <v>2</v>
      </c>
      <c r="DY43" s="102">
        <v>45</v>
      </c>
      <c r="DZ43" s="102">
        <v>0</v>
      </c>
      <c r="EA43" s="99">
        <v>13</v>
      </c>
      <c r="EB43" s="99">
        <v>61</v>
      </c>
      <c r="EC43" s="99">
        <v>35</v>
      </c>
      <c r="ED43" s="99">
        <v>34</v>
      </c>
      <c r="EE43" s="99">
        <v>30</v>
      </c>
      <c r="EF43" s="99">
        <v>16</v>
      </c>
      <c r="EG43" s="102">
        <v>189</v>
      </c>
      <c r="EH43" s="102">
        <v>0</v>
      </c>
      <c r="EI43" s="99">
        <v>425</v>
      </c>
      <c r="EJ43" s="99">
        <v>1150</v>
      </c>
      <c r="EK43" s="99">
        <v>537</v>
      </c>
      <c r="EL43" s="99">
        <v>393</v>
      </c>
      <c r="EM43" s="99">
        <v>223</v>
      </c>
      <c r="EN43" s="99">
        <v>153</v>
      </c>
      <c r="EO43" s="100">
        <v>2881</v>
      </c>
      <c r="EP43" s="98">
        <v>0</v>
      </c>
      <c r="EQ43" s="99">
        <v>6</v>
      </c>
      <c r="ER43" s="99">
        <v>11</v>
      </c>
      <c r="ES43" s="99">
        <v>18</v>
      </c>
      <c r="ET43" s="99">
        <v>8</v>
      </c>
      <c r="EU43" s="99">
        <v>5</v>
      </c>
      <c r="EV43" s="99">
        <v>3</v>
      </c>
      <c r="EW43" s="100">
        <v>51</v>
      </c>
      <c r="EX43" s="98">
        <v>0</v>
      </c>
      <c r="EY43" s="99">
        <v>10</v>
      </c>
      <c r="EZ43" s="99">
        <v>18</v>
      </c>
      <c r="FA43" s="99">
        <v>8</v>
      </c>
      <c r="FB43" s="99">
        <v>13</v>
      </c>
      <c r="FC43" s="99">
        <v>3</v>
      </c>
      <c r="FD43" s="99">
        <v>1</v>
      </c>
      <c r="FE43" s="103">
        <v>53</v>
      </c>
      <c r="FF43" s="104">
        <v>0</v>
      </c>
      <c r="FG43" s="99">
        <v>0</v>
      </c>
      <c r="FH43" s="99">
        <v>59</v>
      </c>
      <c r="FI43" s="99">
        <v>117</v>
      </c>
      <c r="FJ43" s="99">
        <v>205</v>
      </c>
      <c r="FK43" s="99">
        <v>273</v>
      </c>
      <c r="FL43" s="99">
        <v>245</v>
      </c>
      <c r="FM43" s="102">
        <v>899</v>
      </c>
      <c r="FN43" s="99">
        <v>0</v>
      </c>
      <c r="FO43" s="99">
        <v>0</v>
      </c>
      <c r="FP43" s="99">
        <v>20</v>
      </c>
      <c r="FQ43" s="99">
        <v>55</v>
      </c>
      <c r="FR43" s="99">
        <v>95</v>
      </c>
      <c r="FS43" s="99">
        <v>119</v>
      </c>
      <c r="FT43" s="99">
        <v>89</v>
      </c>
      <c r="FU43" s="102">
        <v>378</v>
      </c>
      <c r="FV43" s="102">
        <v>0</v>
      </c>
      <c r="FW43" s="102">
        <v>0</v>
      </c>
      <c r="FX43" s="99">
        <v>39</v>
      </c>
      <c r="FY43" s="99">
        <v>62</v>
      </c>
      <c r="FZ43" s="99">
        <v>93</v>
      </c>
      <c r="GA43" s="99">
        <v>117</v>
      </c>
      <c r="GB43" s="99">
        <v>64</v>
      </c>
      <c r="GC43" s="100">
        <v>375</v>
      </c>
      <c r="GD43" s="104">
        <v>0</v>
      </c>
      <c r="GE43" s="99">
        <v>0</v>
      </c>
      <c r="GF43" s="99">
        <v>0</v>
      </c>
      <c r="GG43" s="99">
        <v>0</v>
      </c>
      <c r="GH43" s="99">
        <v>17</v>
      </c>
      <c r="GI43" s="99">
        <v>37</v>
      </c>
      <c r="GJ43" s="99">
        <v>92</v>
      </c>
      <c r="GK43" s="103">
        <v>146</v>
      </c>
      <c r="GL43" s="104">
        <v>0</v>
      </c>
      <c r="GM43" s="99">
        <v>973</v>
      </c>
      <c r="GN43" s="99">
        <v>3214</v>
      </c>
      <c r="GO43" s="99">
        <v>1941</v>
      </c>
      <c r="GP43" s="99">
        <v>1678</v>
      </c>
      <c r="GQ43" s="99">
        <v>1238</v>
      </c>
      <c r="GR43" s="99">
        <v>1107</v>
      </c>
      <c r="GS43" s="100">
        <v>10151</v>
      </c>
    </row>
    <row r="44" spans="1:201" s="96" customFormat="1" ht="18" customHeight="1">
      <c r="A44" s="105" t="s">
        <v>53</v>
      </c>
      <c r="B44" s="98"/>
      <c r="C44" s="99">
        <v>767</v>
      </c>
      <c r="D44" s="99">
        <v>2714</v>
      </c>
      <c r="E44" s="99">
        <v>1489</v>
      </c>
      <c r="F44" s="99">
        <v>901</v>
      </c>
      <c r="G44" s="99">
        <v>870</v>
      </c>
      <c r="H44" s="99">
        <v>609</v>
      </c>
      <c r="I44" s="100">
        <f t="shared" si="1"/>
        <v>7350</v>
      </c>
      <c r="J44" s="98">
        <v>0</v>
      </c>
      <c r="K44" s="99">
        <v>403</v>
      </c>
      <c r="L44" s="99">
        <v>1566</v>
      </c>
      <c r="M44" s="99">
        <v>854</v>
      </c>
      <c r="N44" s="99">
        <v>532</v>
      </c>
      <c r="O44" s="99">
        <v>530</v>
      </c>
      <c r="P44" s="99">
        <v>387</v>
      </c>
      <c r="Q44" s="102">
        <v>4272</v>
      </c>
      <c r="R44" s="102">
        <v>0</v>
      </c>
      <c r="S44" s="99">
        <v>280</v>
      </c>
      <c r="T44" s="99">
        <v>698</v>
      </c>
      <c r="U44" s="99">
        <v>260</v>
      </c>
      <c r="V44" s="99">
        <v>144</v>
      </c>
      <c r="W44" s="99">
        <v>134</v>
      </c>
      <c r="X44" s="99">
        <v>100</v>
      </c>
      <c r="Y44" s="98">
        <v>1616</v>
      </c>
      <c r="Z44" s="102">
        <v>0</v>
      </c>
      <c r="AA44" s="99">
        <v>0</v>
      </c>
      <c r="AB44" s="99">
        <v>0</v>
      </c>
      <c r="AC44" s="99">
        <v>3</v>
      </c>
      <c r="AD44" s="99">
        <v>6</v>
      </c>
      <c r="AE44" s="99">
        <v>23</v>
      </c>
      <c r="AF44" s="99">
        <v>41</v>
      </c>
      <c r="AG44" s="98">
        <v>73</v>
      </c>
      <c r="AH44" s="102">
        <v>0</v>
      </c>
      <c r="AI44" s="99">
        <v>9</v>
      </c>
      <c r="AJ44" s="99">
        <v>72</v>
      </c>
      <c r="AK44" s="99">
        <v>58</v>
      </c>
      <c r="AL44" s="99">
        <v>29</v>
      </c>
      <c r="AM44" s="99">
        <v>54</v>
      </c>
      <c r="AN44" s="99">
        <v>65</v>
      </c>
      <c r="AO44" s="98">
        <v>287</v>
      </c>
      <c r="AP44" s="102">
        <v>0</v>
      </c>
      <c r="AQ44" s="99">
        <v>0</v>
      </c>
      <c r="AR44" s="99">
        <v>4</v>
      </c>
      <c r="AS44" s="99">
        <v>5</v>
      </c>
      <c r="AT44" s="99">
        <v>5</v>
      </c>
      <c r="AU44" s="99">
        <v>15</v>
      </c>
      <c r="AV44" s="99">
        <v>17</v>
      </c>
      <c r="AW44" s="98">
        <v>46</v>
      </c>
      <c r="AX44" s="102">
        <v>0</v>
      </c>
      <c r="AY44" s="99">
        <v>38</v>
      </c>
      <c r="AZ44" s="99">
        <v>257</v>
      </c>
      <c r="BA44" s="99">
        <v>171</v>
      </c>
      <c r="BB44" s="99">
        <v>99</v>
      </c>
      <c r="BC44" s="99">
        <v>87</v>
      </c>
      <c r="BD44" s="99">
        <v>41</v>
      </c>
      <c r="BE44" s="98">
        <v>693</v>
      </c>
      <c r="BF44" s="102">
        <v>0</v>
      </c>
      <c r="BG44" s="99">
        <v>18</v>
      </c>
      <c r="BH44" s="99">
        <v>184</v>
      </c>
      <c r="BI44" s="99">
        <v>116</v>
      </c>
      <c r="BJ44" s="99">
        <v>76</v>
      </c>
      <c r="BK44" s="99">
        <v>48</v>
      </c>
      <c r="BL44" s="99">
        <v>15</v>
      </c>
      <c r="BM44" s="98">
        <v>457</v>
      </c>
      <c r="BN44" s="102">
        <v>0</v>
      </c>
      <c r="BO44" s="99">
        <v>58</v>
      </c>
      <c r="BP44" s="99">
        <v>351</v>
      </c>
      <c r="BQ44" s="99">
        <v>241</v>
      </c>
      <c r="BR44" s="99">
        <v>173</v>
      </c>
      <c r="BS44" s="99">
        <v>169</v>
      </c>
      <c r="BT44" s="99">
        <v>108</v>
      </c>
      <c r="BU44" s="100">
        <v>1100</v>
      </c>
      <c r="BV44" s="98">
        <v>0</v>
      </c>
      <c r="BW44" s="99">
        <v>0</v>
      </c>
      <c r="BX44" s="99">
        <v>39</v>
      </c>
      <c r="BY44" s="99">
        <v>51</v>
      </c>
      <c r="BZ44" s="99">
        <v>52</v>
      </c>
      <c r="CA44" s="99">
        <v>42</v>
      </c>
      <c r="CB44" s="99">
        <v>14</v>
      </c>
      <c r="CC44" s="102">
        <v>198</v>
      </c>
      <c r="CD44" s="98">
        <v>0</v>
      </c>
      <c r="CE44" s="99">
        <v>0</v>
      </c>
      <c r="CF44" s="99">
        <v>28</v>
      </c>
      <c r="CG44" s="99">
        <v>36</v>
      </c>
      <c r="CH44" s="99">
        <v>36</v>
      </c>
      <c r="CI44" s="99">
        <v>39</v>
      </c>
      <c r="CJ44" s="99">
        <v>12</v>
      </c>
      <c r="CK44" s="102">
        <v>151</v>
      </c>
      <c r="CL44" s="102">
        <v>0</v>
      </c>
      <c r="CM44" s="99">
        <v>0</v>
      </c>
      <c r="CN44" s="99">
        <v>11</v>
      </c>
      <c r="CO44" s="99">
        <v>15</v>
      </c>
      <c r="CP44" s="99">
        <v>16</v>
      </c>
      <c r="CQ44" s="99">
        <v>3</v>
      </c>
      <c r="CR44" s="99">
        <v>2</v>
      </c>
      <c r="CS44" s="102">
        <v>47</v>
      </c>
      <c r="CT44" s="102">
        <v>0</v>
      </c>
      <c r="CU44" s="99">
        <v>0</v>
      </c>
      <c r="CV44" s="99">
        <v>0</v>
      </c>
      <c r="CW44" s="99">
        <v>0</v>
      </c>
      <c r="CX44" s="99">
        <v>0</v>
      </c>
      <c r="CY44" s="99">
        <v>0</v>
      </c>
      <c r="CZ44" s="99">
        <v>0</v>
      </c>
      <c r="DA44" s="100">
        <v>0</v>
      </c>
      <c r="DB44" s="98">
        <v>0</v>
      </c>
      <c r="DC44" s="99">
        <v>360</v>
      </c>
      <c r="DD44" s="99">
        <v>1092</v>
      </c>
      <c r="DE44" s="99">
        <v>564</v>
      </c>
      <c r="DF44" s="99">
        <v>311</v>
      </c>
      <c r="DG44" s="99">
        <v>289</v>
      </c>
      <c r="DH44" s="99">
        <v>207</v>
      </c>
      <c r="DI44" s="102">
        <v>2823</v>
      </c>
      <c r="DJ44" s="102">
        <v>0</v>
      </c>
      <c r="DK44" s="99">
        <v>8</v>
      </c>
      <c r="DL44" s="99">
        <v>59</v>
      </c>
      <c r="DM44" s="99">
        <v>66</v>
      </c>
      <c r="DN44" s="99">
        <v>42</v>
      </c>
      <c r="DO44" s="99">
        <v>46</v>
      </c>
      <c r="DP44" s="99">
        <v>87</v>
      </c>
      <c r="DQ44" s="102">
        <v>308</v>
      </c>
      <c r="DR44" s="102">
        <v>0</v>
      </c>
      <c r="DS44" s="102">
        <v>0</v>
      </c>
      <c r="DT44" s="99">
        <v>7</v>
      </c>
      <c r="DU44" s="99">
        <v>28</v>
      </c>
      <c r="DV44" s="99">
        <v>11</v>
      </c>
      <c r="DW44" s="99">
        <v>5</v>
      </c>
      <c r="DX44" s="99">
        <v>0</v>
      </c>
      <c r="DY44" s="102">
        <v>51</v>
      </c>
      <c r="DZ44" s="102">
        <v>0</v>
      </c>
      <c r="EA44" s="99">
        <v>7</v>
      </c>
      <c r="EB44" s="99">
        <v>15</v>
      </c>
      <c r="EC44" s="99">
        <v>21</v>
      </c>
      <c r="ED44" s="99">
        <v>5</v>
      </c>
      <c r="EE44" s="99">
        <v>18</v>
      </c>
      <c r="EF44" s="99">
        <v>5</v>
      </c>
      <c r="EG44" s="102">
        <v>71</v>
      </c>
      <c r="EH44" s="102">
        <v>0</v>
      </c>
      <c r="EI44" s="99">
        <v>345</v>
      </c>
      <c r="EJ44" s="99">
        <v>1011</v>
      </c>
      <c r="EK44" s="99">
        <v>449</v>
      </c>
      <c r="EL44" s="99">
        <v>253</v>
      </c>
      <c r="EM44" s="99">
        <v>220</v>
      </c>
      <c r="EN44" s="99">
        <v>115</v>
      </c>
      <c r="EO44" s="100">
        <v>2393</v>
      </c>
      <c r="EP44" s="98">
        <v>0</v>
      </c>
      <c r="EQ44" s="99">
        <v>3</v>
      </c>
      <c r="ER44" s="99">
        <v>8</v>
      </c>
      <c r="ES44" s="99">
        <v>11</v>
      </c>
      <c r="ET44" s="99">
        <v>3</v>
      </c>
      <c r="EU44" s="99">
        <v>6</v>
      </c>
      <c r="EV44" s="99">
        <v>1</v>
      </c>
      <c r="EW44" s="100">
        <v>32</v>
      </c>
      <c r="EX44" s="98">
        <v>0</v>
      </c>
      <c r="EY44" s="99">
        <v>1</v>
      </c>
      <c r="EZ44" s="99">
        <v>9</v>
      </c>
      <c r="FA44" s="99">
        <v>9</v>
      </c>
      <c r="FB44" s="99">
        <v>3</v>
      </c>
      <c r="FC44" s="99">
        <v>3</v>
      </c>
      <c r="FD44" s="99">
        <v>0</v>
      </c>
      <c r="FE44" s="103">
        <v>25</v>
      </c>
      <c r="FF44" s="104">
        <v>0</v>
      </c>
      <c r="FG44" s="99">
        <v>0</v>
      </c>
      <c r="FH44" s="99">
        <v>72</v>
      </c>
      <c r="FI44" s="99">
        <v>147</v>
      </c>
      <c r="FJ44" s="99">
        <v>214</v>
      </c>
      <c r="FK44" s="99">
        <v>294</v>
      </c>
      <c r="FL44" s="99">
        <v>248</v>
      </c>
      <c r="FM44" s="102">
        <v>975</v>
      </c>
      <c r="FN44" s="99">
        <v>0</v>
      </c>
      <c r="FO44" s="99">
        <v>0</v>
      </c>
      <c r="FP44" s="99">
        <v>46</v>
      </c>
      <c r="FQ44" s="99">
        <v>102</v>
      </c>
      <c r="FR44" s="99">
        <v>139</v>
      </c>
      <c r="FS44" s="99">
        <v>191</v>
      </c>
      <c r="FT44" s="99">
        <v>132</v>
      </c>
      <c r="FU44" s="102">
        <v>610</v>
      </c>
      <c r="FV44" s="102">
        <v>0</v>
      </c>
      <c r="FW44" s="102">
        <v>0</v>
      </c>
      <c r="FX44" s="99">
        <v>25</v>
      </c>
      <c r="FY44" s="99">
        <v>42</v>
      </c>
      <c r="FZ44" s="99">
        <v>68</v>
      </c>
      <c r="GA44" s="99">
        <v>71</v>
      </c>
      <c r="GB44" s="99">
        <v>34</v>
      </c>
      <c r="GC44" s="100">
        <v>240</v>
      </c>
      <c r="GD44" s="104">
        <v>0</v>
      </c>
      <c r="GE44" s="99">
        <v>0</v>
      </c>
      <c r="GF44" s="99">
        <v>1</v>
      </c>
      <c r="GG44" s="99">
        <v>3</v>
      </c>
      <c r="GH44" s="99">
        <v>7</v>
      </c>
      <c r="GI44" s="99">
        <v>32</v>
      </c>
      <c r="GJ44" s="99">
        <v>82</v>
      </c>
      <c r="GK44" s="103">
        <v>125</v>
      </c>
      <c r="GL44" s="104">
        <v>0</v>
      </c>
      <c r="GM44" s="99">
        <v>767</v>
      </c>
      <c r="GN44" s="99">
        <v>2786</v>
      </c>
      <c r="GO44" s="99">
        <v>1636</v>
      </c>
      <c r="GP44" s="99">
        <v>1115</v>
      </c>
      <c r="GQ44" s="99">
        <v>1164</v>
      </c>
      <c r="GR44" s="99">
        <v>857</v>
      </c>
      <c r="GS44" s="100">
        <v>8325</v>
      </c>
    </row>
    <row r="45" spans="1:201" s="96" customFormat="1" ht="18" customHeight="1">
      <c r="A45" s="105" t="s">
        <v>54</v>
      </c>
      <c r="B45" s="98"/>
      <c r="C45" s="99">
        <v>703</v>
      </c>
      <c r="D45" s="99">
        <v>1835</v>
      </c>
      <c r="E45" s="99">
        <v>1254</v>
      </c>
      <c r="F45" s="99">
        <v>759</v>
      </c>
      <c r="G45" s="99">
        <v>564</v>
      </c>
      <c r="H45" s="99">
        <v>618</v>
      </c>
      <c r="I45" s="100">
        <f t="shared" si="1"/>
        <v>5733</v>
      </c>
      <c r="J45" s="98">
        <v>0</v>
      </c>
      <c r="K45" s="99">
        <v>383</v>
      </c>
      <c r="L45" s="99">
        <v>1089</v>
      </c>
      <c r="M45" s="99">
        <v>768</v>
      </c>
      <c r="N45" s="99">
        <v>472</v>
      </c>
      <c r="O45" s="99">
        <v>369</v>
      </c>
      <c r="P45" s="99">
        <v>423</v>
      </c>
      <c r="Q45" s="102">
        <v>3504</v>
      </c>
      <c r="R45" s="102">
        <v>0</v>
      </c>
      <c r="S45" s="99">
        <v>268</v>
      </c>
      <c r="T45" s="99">
        <v>475</v>
      </c>
      <c r="U45" s="99">
        <v>272</v>
      </c>
      <c r="V45" s="99">
        <v>122</v>
      </c>
      <c r="W45" s="99">
        <v>100</v>
      </c>
      <c r="X45" s="99">
        <v>113</v>
      </c>
      <c r="Y45" s="98">
        <v>1350</v>
      </c>
      <c r="Z45" s="102">
        <v>0</v>
      </c>
      <c r="AA45" s="99">
        <v>0</v>
      </c>
      <c r="AB45" s="99">
        <v>1</v>
      </c>
      <c r="AC45" s="99">
        <v>1</v>
      </c>
      <c r="AD45" s="99">
        <v>7</v>
      </c>
      <c r="AE45" s="99">
        <v>16</v>
      </c>
      <c r="AF45" s="99">
        <v>45</v>
      </c>
      <c r="AG45" s="98">
        <v>70</v>
      </c>
      <c r="AH45" s="102">
        <v>0</v>
      </c>
      <c r="AI45" s="99">
        <v>6</v>
      </c>
      <c r="AJ45" s="99">
        <v>60</v>
      </c>
      <c r="AK45" s="99">
        <v>57</v>
      </c>
      <c r="AL45" s="99">
        <v>43</v>
      </c>
      <c r="AM45" s="99">
        <v>41</v>
      </c>
      <c r="AN45" s="99">
        <v>71</v>
      </c>
      <c r="AO45" s="98">
        <v>278</v>
      </c>
      <c r="AP45" s="102">
        <v>0</v>
      </c>
      <c r="AQ45" s="99">
        <v>0</v>
      </c>
      <c r="AR45" s="99">
        <v>2</v>
      </c>
      <c r="AS45" s="99">
        <v>3</v>
      </c>
      <c r="AT45" s="99">
        <v>4</v>
      </c>
      <c r="AU45" s="99">
        <v>2</v>
      </c>
      <c r="AV45" s="99">
        <v>1</v>
      </c>
      <c r="AW45" s="98">
        <v>12</v>
      </c>
      <c r="AX45" s="102">
        <v>0</v>
      </c>
      <c r="AY45" s="99">
        <v>46</v>
      </c>
      <c r="AZ45" s="99">
        <v>192</v>
      </c>
      <c r="BA45" s="99">
        <v>145</v>
      </c>
      <c r="BB45" s="99">
        <v>124</v>
      </c>
      <c r="BC45" s="99">
        <v>64</v>
      </c>
      <c r="BD45" s="99">
        <v>45</v>
      </c>
      <c r="BE45" s="98">
        <v>616</v>
      </c>
      <c r="BF45" s="102">
        <v>0</v>
      </c>
      <c r="BG45" s="99">
        <v>13</v>
      </c>
      <c r="BH45" s="99">
        <v>88</v>
      </c>
      <c r="BI45" s="99">
        <v>79</v>
      </c>
      <c r="BJ45" s="99">
        <v>39</v>
      </c>
      <c r="BK45" s="99">
        <v>27</v>
      </c>
      <c r="BL45" s="99">
        <v>15</v>
      </c>
      <c r="BM45" s="98">
        <v>261</v>
      </c>
      <c r="BN45" s="102">
        <v>0</v>
      </c>
      <c r="BO45" s="99">
        <v>50</v>
      </c>
      <c r="BP45" s="99">
        <v>271</v>
      </c>
      <c r="BQ45" s="99">
        <v>211</v>
      </c>
      <c r="BR45" s="99">
        <v>133</v>
      </c>
      <c r="BS45" s="99">
        <v>119</v>
      </c>
      <c r="BT45" s="99">
        <v>133</v>
      </c>
      <c r="BU45" s="100">
        <v>917</v>
      </c>
      <c r="BV45" s="98">
        <v>0</v>
      </c>
      <c r="BW45" s="99">
        <v>1</v>
      </c>
      <c r="BX45" s="99">
        <v>16</v>
      </c>
      <c r="BY45" s="99">
        <v>24</v>
      </c>
      <c r="BZ45" s="99">
        <v>37</v>
      </c>
      <c r="CA45" s="99">
        <v>22</v>
      </c>
      <c r="CB45" s="99">
        <v>26</v>
      </c>
      <c r="CC45" s="102">
        <v>126</v>
      </c>
      <c r="CD45" s="98">
        <v>0</v>
      </c>
      <c r="CE45" s="99">
        <v>1</v>
      </c>
      <c r="CF45" s="99">
        <v>10</v>
      </c>
      <c r="CG45" s="99">
        <v>13</v>
      </c>
      <c r="CH45" s="99">
        <v>26</v>
      </c>
      <c r="CI45" s="99">
        <v>15</v>
      </c>
      <c r="CJ45" s="99">
        <v>20</v>
      </c>
      <c r="CK45" s="102">
        <v>85</v>
      </c>
      <c r="CL45" s="102">
        <v>0</v>
      </c>
      <c r="CM45" s="99">
        <v>0</v>
      </c>
      <c r="CN45" s="99">
        <v>5</v>
      </c>
      <c r="CO45" s="99">
        <v>7</v>
      </c>
      <c r="CP45" s="99">
        <v>6</v>
      </c>
      <c r="CQ45" s="99">
        <v>5</v>
      </c>
      <c r="CR45" s="99">
        <v>1</v>
      </c>
      <c r="CS45" s="102">
        <v>24</v>
      </c>
      <c r="CT45" s="102">
        <v>0</v>
      </c>
      <c r="CU45" s="99">
        <v>0</v>
      </c>
      <c r="CV45" s="99">
        <v>1</v>
      </c>
      <c r="CW45" s="99">
        <v>4</v>
      </c>
      <c r="CX45" s="99">
        <v>5</v>
      </c>
      <c r="CY45" s="99">
        <v>2</v>
      </c>
      <c r="CZ45" s="99">
        <v>5</v>
      </c>
      <c r="DA45" s="100">
        <v>17</v>
      </c>
      <c r="DB45" s="98">
        <v>0</v>
      </c>
      <c r="DC45" s="99">
        <v>313</v>
      </c>
      <c r="DD45" s="99">
        <v>716</v>
      </c>
      <c r="DE45" s="99">
        <v>451</v>
      </c>
      <c r="DF45" s="99">
        <v>247</v>
      </c>
      <c r="DG45" s="99">
        <v>172</v>
      </c>
      <c r="DH45" s="99">
        <v>165</v>
      </c>
      <c r="DI45" s="102">
        <v>2064</v>
      </c>
      <c r="DJ45" s="102">
        <v>0</v>
      </c>
      <c r="DK45" s="99">
        <v>5</v>
      </c>
      <c r="DL45" s="99">
        <v>28</v>
      </c>
      <c r="DM45" s="99">
        <v>44</v>
      </c>
      <c r="DN45" s="99">
        <v>30</v>
      </c>
      <c r="DO45" s="99">
        <v>34</v>
      </c>
      <c r="DP45" s="99">
        <v>44</v>
      </c>
      <c r="DQ45" s="102">
        <v>185</v>
      </c>
      <c r="DR45" s="102">
        <v>0</v>
      </c>
      <c r="DS45" s="102">
        <v>0</v>
      </c>
      <c r="DT45" s="99">
        <v>4</v>
      </c>
      <c r="DU45" s="99">
        <v>19</v>
      </c>
      <c r="DV45" s="99">
        <v>6</v>
      </c>
      <c r="DW45" s="99">
        <v>8</v>
      </c>
      <c r="DX45" s="99">
        <v>0</v>
      </c>
      <c r="DY45" s="102">
        <v>37</v>
      </c>
      <c r="DZ45" s="102">
        <v>0</v>
      </c>
      <c r="EA45" s="99">
        <v>6</v>
      </c>
      <c r="EB45" s="99">
        <v>38</v>
      </c>
      <c r="EC45" s="99">
        <v>33</v>
      </c>
      <c r="ED45" s="99">
        <v>19</v>
      </c>
      <c r="EE45" s="99">
        <v>21</v>
      </c>
      <c r="EF45" s="99">
        <v>5</v>
      </c>
      <c r="EG45" s="102">
        <v>122</v>
      </c>
      <c r="EH45" s="102">
        <v>0</v>
      </c>
      <c r="EI45" s="99">
        <v>302</v>
      </c>
      <c r="EJ45" s="99">
        <v>646</v>
      </c>
      <c r="EK45" s="99">
        <v>355</v>
      </c>
      <c r="EL45" s="99">
        <v>192</v>
      </c>
      <c r="EM45" s="99">
        <v>109</v>
      </c>
      <c r="EN45" s="99">
        <v>116</v>
      </c>
      <c r="EO45" s="100">
        <v>1720</v>
      </c>
      <c r="EP45" s="98">
        <v>0</v>
      </c>
      <c r="EQ45" s="99">
        <v>3</v>
      </c>
      <c r="ER45" s="99">
        <v>8</v>
      </c>
      <c r="ES45" s="99">
        <v>8</v>
      </c>
      <c r="ET45" s="99">
        <v>2</v>
      </c>
      <c r="EU45" s="99">
        <v>1</v>
      </c>
      <c r="EV45" s="99">
        <v>2</v>
      </c>
      <c r="EW45" s="100">
        <v>24</v>
      </c>
      <c r="EX45" s="98">
        <v>0</v>
      </c>
      <c r="EY45" s="99">
        <v>3</v>
      </c>
      <c r="EZ45" s="99">
        <v>6</v>
      </c>
      <c r="FA45" s="99">
        <v>3</v>
      </c>
      <c r="FB45" s="99">
        <v>1</v>
      </c>
      <c r="FC45" s="99">
        <v>0</v>
      </c>
      <c r="FD45" s="99">
        <v>2</v>
      </c>
      <c r="FE45" s="103">
        <v>15</v>
      </c>
      <c r="FF45" s="104">
        <v>0</v>
      </c>
      <c r="FG45" s="99">
        <v>0</v>
      </c>
      <c r="FH45" s="99">
        <v>39</v>
      </c>
      <c r="FI45" s="99">
        <v>66</v>
      </c>
      <c r="FJ45" s="99">
        <v>109</v>
      </c>
      <c r="FK45" s="99">
        <v>156</v>
      </c>
      <c r="FL45" s="99">
        <v>165</v>
      </c>
      <c r="FM45" s="102">
        <v>535</v>
      </c>
      <c r="FN45" s="99">
        <v>0</v>
      </c>
      <c r="FO45" s="99">
        <v>0</v>
      </c>
      <c r="FP45" s="99">
        <v>16</v>
      </c>
      <c r="FQ45" s="99">
        <v>31</v>
      </c>
      <c r="FR45" s="99">
        <v>59</v>
      </c>
      <c r="FS45" s="99">
        <v>104</v>
      </c>
      <c r="FT45" s="99">
        <v>105</v>
      </c>
      <c r="FU45" s="102">
        <v>315</v>
      </c>
      <c r="FV45" s="102">
        <v>0</v>
      </c>
      <c r="FW45" s="102">
        <v>0</v>
      </c>
      <c r="FX45" s="99">
        <v>22</v>
      </c>
      <c r="FY45" s="99">
        <v>33</v>
      </c>
      <c r="FZ45" s="99">
        <v>40</v>
      </c>
      <c r="GA45" s="99">
        <v>29</v>
      </c>
      <c r="GB45" s="99">
        <v>15</v>
      </c>
      <c r="GC45" s="100">
        <v>139</v>
      </c>
      <c r="GD45" s="104">
        <v>0</v>
      </c>
      <c r="GE45" s="99">
        <v>0</v>
      </c>
      <c r="GF45" s="99">
        <v>1</v>
      </c>
      <c r="GG45" s="99">
        <v>2</v>
      </c>
      <c r="GH45" s="99">
        <v>10</v>
      </c>
      <c r="GI45" s="99">
        <v>23</v>
      </c>
      <c r="GJ45" s="99">
        <v>45</v>
      </c>
      <c r="GK45" s="103">
        <v>81</v>
      </c>
      <c r="GL45" s="104">
        <v>0</v>
      </c>
      <c r="GM45" s="99">
        <v>703</v>
      </c>
      <c r="GN45" s="99">
        <v>1874</v>
      </c>
      <c r="GO45" s="99">
        <v>1320</v>
      </c>
      <c r="GP45" s="99">
        <v>868</v>
      </c>
      <c r="GQ45" s="99">
        <v>720</v>
      </c>
      <c r="GR45" s="99">
        <v>783</v>
      </c>
      <c r="GS45" s="100">
        <v>6268</v>
      </c>
    </row>
    <row r="46" spans="1:201" s="96" customFormat="1" ht="18" customHeight="1">
      <c r="A46" s="105" t="s">
        <v>55</v>
      </c>
      <c r="B46" s="98"/>
      <c r="C46" s="99">
        <v>709</v>
      </c>
      <c r="D46" s="99">
        <v>1067</v>
      </c>
      <c r="E46" s="99">
        <v>586</v>
      </c>
      <c r="F46" s="99">
        <v>514</v>
      </c>
      <c r="G46" s="99">
        <v>355</v>
      </c>
      <c r="H46" s="99">
        <v>371</v>
      </c>
      <c r="I46" s="100">
        <f t="shared" si="1"/>
        <v>3602</v>
      </c>
      <c r="J46" s="98">
        <v>0</v>
      </c>
      <c r="K46" s="99">
        <v>388</v>
      </c>
      <c r="L46" s="99">
        <v>627</v>
      </c>
      <c r="M46" s="99">
        <v>354</v>
      </c>
      <c r="N46" s="99">
        <v>304</v>
      </c>
      <c r="O46" s="99">
        <v>207</v>
      </c>
      <c r="P46" s="99">
        <v>241</v>
      </c>
      <c r="Q46" s="102">
        <v>2121</v>
      </c>
      <c r="R46" s="102">
        <v>0</v>
      </c>
      <c r="S46" s="99">
        <v>200</v>
      </c>
      <c r="T46" s="99">
        <v>226</v>
      </c>
      <c r="U46" s="99">
        <v>112</v>
      </c>
      <c r="V46" s="99">
        <v>79</v>
      </c>
      <c r="W46" s="99">
        <v>64</v>
      </c>
      <c r="X46" s="99">
        <v>78</v>
      </c>
      <c r="Y46" s="98">
        <v>759</v>
      </c>
      <c r="Z46" s="102">
        <v>0</v>
      </c>
      <c r="AA46" s="99">
        <v>1</v>
      </c>
      <c r="AB46" s="99">
        <v>0</v>
      </c>
      <c r="AC46" s="99">
        <v>4</v>
      </c>
      <c r="AD46" s="99">
        <v>8</v>
      </c>
      <c r="AE46" s="99">
        <v>9</v>
      </c>
      <c r="AF46" s="99">
        <v>26</v>
      </c>
      <c r="AG46" s="98">
        <v>48</v>
      </c>
      <c r="AH46" s="102">
        <v>0</v>
      </c>
      <c r="AI46" s="99">
        <v>19</v>
      </c>
      <c r="AJ46" s="99">
        <v>54</v>
      </c>
      <c r="AK46" s="99">
        <v>26</v>
      </c>
      <c r="AL46" s="99">
        <v>18</v>
      </c>
      <c r="AM46" s="99">
        <v>23</v>
      </c>
      <c r="AN46" s="99">
        <v>28</v>
      </c>
      <c r="AO46" s="98">
        <v>168</v>
      </c>
      <c r="AP46" s="102">
        <v>0</v>
      </c>
      <c r="AQ46" s="99">
        <v>1</v>
      </c>
      <c r="AR46" s="99">
        <v>1</v>
      </c>
      <c r="AS46" s="99">
        <v>1</v>
      </c>
      <c r="AT46" s="99">
        <v>3</v>
      </c>
      <c r="AU46" s="99">
        <v>1</v>
      </c>
      <c r="AV46" s="99">
        <v>0</v>
      </c>
      <c r="AW46" s="98">
        <v>7</v>
      </c>
      <c r="AX46" s="102">
        <v>0</v>
      </c>
      <c r="AY46" s="99">
        <v>54</v>
      </c>
      <c r="AZ46" s="99">
        <v>104</v>
      </c>
      <c r="BA46" s="99">
        <v>59</v>
      </c>
      <c r="BB46" s="99">
        <v>59</v>
      </c>
      <c r="BC46" s="99">
        <v>22</v>
      </c>
      <c r="BD46" s="99">
        <v>22</v>
      </c>
      <c r="BE46" s="98">
        <v>320</v>
      </c>
      <c r="BF46" s="102">
        <v>0</v>
      </c>
      <c r="BG46" s="99">
        <v>35</v>
      </c>
      <c r="BH46" s="99">
        <v>83</v>
      </c>
      <c r="BI46" s="99">
        <v>51</v>
      </c>
      <c r="BJ46" s="99">
        <v>40</v>
      </c>
      <c r="BK46" s="99">
        <v>27</v>
      </c>
      <c r="BL46" s="99">
        <v>9</v>
      </c>
      <c r="BM46" s="98">
        <v>245</v>
      </c>
      <c r="BN46" s="102">
        <v>0</v>
      </c>
      <c r="BO46" s="99">
        <v>78</v>
      </c>
      <c r="BP46" s="99">
        <v>159</v>
      </c>
      <c r="BQ46" s="99">
        <v>101</v>
      </c>
      <c r="BR46" s="99">
        <v>97</v>
      </c>
      <c r="BS46" s="99">
        <v>61</v>
      </c>
      <c r="BT46" s="99">
        <v>78</v>
      </c>
      <c r="BU46" s="100">
        <v>574</v>
      </c>
      <c r="BV46" s="98">
        <v>0</v>
      </c>
      <c r="BW46" s="99">
        <v>2</v>
      </c>
      <c r="BX46" s="99">
        <v>20</v>
      </c>
      <c r="BY46" s="99">
        <v>14</v>
      </c>
      <c r="BZ46" s="99">
        <v>27</v>
      </c>
      <c r="CA46" s="99">
        <v>22</v>
      </c>
      <c r="CB46" s="99">
        <v>16</v>
      </c>
      <c r="CC46" s="102">
        <v>101</v>
      </c>
      <c r="CD46" s="98">
        <v>0</v>
      </c>
      <c r="CE46" s="99">
        <v>2</v>
      </c>
      <c r="CF46" s="99">
        <v>10</v>
      </c>
      <c r="CG46" s="99">
        <v>9</v>
      </c>
      <c r="CH46" s="99">
        <v>19</v>
      </c>
      <c r="CI46" s="99">
        <v>12</v>
      </c>
      <c r="CJ46" s="99">
        <v>13</v>
      </c>
      <c r="CK46" s="102">
        <v>65</v>
      </c>
      <c r="CL46" s="102">
        <v>0</v>
      </c>
      <c r="CM46" s="99">
        <v>0</v>
      </c>
      <c r="CN46" s="99">
        <v>10</v>
      </c>
      <c r="CO46" s="99">
        <v>5</v>
      </c>
      <c r="CP46" s="99">
        <v>8</v>
      </c>
      <c r="CQ46" s="99">
        <v>10</v>
      </c>
      <c r="CR46" s="99">
        <v>3</v>
      </c>
      <c r="CS46" s="102">
        <v>36</v>
      </c>
      <c r="CT46" s="102">
        <v>0</v>
      </c>
      <c r="CU46" s="99">
        <v>0</v>
      </c>
      <c r="CV46" s="99">
        <v>0</v>
      </c>
      <c r="CW46" s="99">
        <v>0</v>
      </c>
      <c r="CX46" s="99">
        <v>0</v>
      </c>
      <c r="CY46" s="99">
        <v>0</v>
      </c>
      <c r="CZ46" s="99">
        <v>0</v>
      </c>
      <c r="DA46" s="100">
        <v>0</v>
      </c>
      <c r="DB46" s="98">
        <v>0</v>
      </c>
      <c r="DC46" s="99">
        <v>316</v>
      </c>
      <c r="DD46" s="99">
        <v>411</v>
      </c>
      <c r="DE46" s="99">
        <v>212</v>
      </c>
      <c r="DF46" s="99">
        <v>173</v>
      </c>
      <c r="DG46" s="99">
        <v>122</v>
      </c>
      <c r="DH46" s="99">
        <v>112</v>
      </c>
      <c r="DI46" s="102">
        <v>1346</v>
      </c>
      <c r="DJ46" s="102">
        <v>0</v>
      </c>
      <c r="DK46" s="99">
        <v>17</v>
      </c>
      <c r="DL46" s="99">
        <v>50</v>
      </c>
      <c r="DM46" s="99">
        <v>31</v>
      </c>
      <c r="DN46" s="99">
        <v>36</v>
      </c>
      <c r="DO46" s="99">
        <v>39</v>
      </c>
      <c r="DP46" s="99">
        <v>33</v>
      </c>
      <c r="DQ46" s="102">
        <v>206</v>
      </c>
      <c r="DR46" s="102">
        <v>0</v>
      </c>
      <c r="DS46" s="102">
        <v>0</v>
      </c>
      <c r="DT46" s="99">
        <v>11</v>
      </c>
      <c r="DU46" s="99">
        <v>11</v>
      </c>
      <c r="DV46" s="99">
        <v>7</v>
      </c>
      <c r="DW46" s="99">
        <v>4</v>
      </c>
      <c r="DX46" s="99">
        <v>1</v>
      </c>
      <c r="DY46" s="102">
        <v>34</v>
      </c>
      <c r="DZ46" s="102">
        <v>0</v>
      </c>
      <c r="EA46" s="99">
        <v>9</v>
      </c>
      <c r="EB46" s="99">
        <v>15</v>
      </c>
      <c r="EC46" s="99">
        <v>11</v>
      </c>
      <c r="ED46" s="99">
        <v>10</v>
      </c>
      <c r="EE46" s="99">
        <v>8</v>
      </c>
      <c r="EF46" s="99">
        <v>9</v>
      </c>
      <c r="EG46" s="102">
        <v>62</v>
      </c>
      <c r="EH46" s="102">
        <v>0</v>
      </c>
      <c r="EI46" s="99">
        <v>290</v>
      </c>
      <c r="EJ46" s="99">
        <v>335</v>
      </c>
      <c r="EK46" s="99">
        <v>159</v>
      </c>
      <c r="EL46" s="99">
        <v>120</v>
      </c>
      <c r="EM46" s="99">
        <v>71</v>
      </c>
      <c r="EN46" s="99">
        <v>69</v>
      </c>
      <c r="EO46" s="100">
        <v>1044</v>
      </c>
      <c r="EP46" s="98">
        <v>0</v>
      </c>
      <c r="EQ46" s="99">
        <v>2</v>
      </c>
      <c r="ER46" s="99">
        <v>6</v>
      </c>
      <c r="ES46" s="99">
        <v>5</v>
      </c>
      <c r="ET46" s="99">
        <v>6</v>
      </c>
      <c r="EU46" s="99">
        <v>4</v>
      </c>
      <c r="EV46" s="99">
        <v>1</v>
      </c>
      <c r="EW46" s="100">
        <v>24</v>
      </c>
      <c r="EX46" s="98">
        <v>0</v>
      </c>
      <c r="EY46" s="99">
        <v>1</v>
      </c>
      <c r="EZ46" s="99">
        <v>3</v>
      </c>
      <c r="FA46" s="99">
        <v>1</v>
      </c>
      <c r="FB46" s="99">
        <v>4</v>
      </c>
      <c r="FC46" s="99">
        <v>0</v>
      </c>
      <c r="FD46" s="99">
        <v>1</v>
      </c>
      <c r="FE46" s="103">
        <v>10</v>
      </c>
      <c r="FF46" s="104">
        <v>0</v>
      </c>
      <c r="FG46" s="99">
        <v>0</v>
      </c>
      <c r="FH46" s="99">
        <v>41</v>
      </c>
      <c r="FI46" s="99">
        <v>51</v>
      </c>
      <c r="FJ46" s="99">
        <v>80</v>
      </c>
      <c r="FK46" s="99">
        <v>108</v>
      </c>
      <c r="FL46" s="99">
        <v>110</v>
      </c>
      <c r="FM46" s="102">
        <v>390</v>
      </c>
      <c r="FN46" s="99">
        <v>0</v>
      </c>
      <c r="FO46" s="99">
        <v>0</v>
      </c>
      <c r="FP46" s="99">
        <v>20</v>
      </c>
      <c r="FQ46" s="99">
        <v>30</v>
      </c>
      <c r="FR46" s="99">
        <v>42</v>
      </c>
      <c r="FS46" s="99">
        <v>76</v>
      </c>
      <c r="FT46" s="99">
        <v>69</v>
      </c>
      <c r="FU46" s="102">
        <v>237</v>
      </c>
      <c r="FV46" s="102">
        <v>0</v>
      </c>
      <c r="FW46" s="102">
        <v>0</v>
      </c>
      <c r="FX46" s="99">
        <v>19</v>
      </c>
      <c r="FY46" s="99">
        <v>20</v>
      </c>
      <c r="FZ46" s="99">
        <v>36</v>
      </c>
      <c r="GA46" s="99">
        <v>15</v>
      </c>
      <c r="GB46" s="99">
        <v>19</v>
      </c>
      <c r="GC46" s="100">
        <v>109</v>
      </c>
      <c r="GD46" s="104">
        <v>0</v>
      </c>
      <c r="GE46" s="99">
        <v>0</v>
      </c>
      <c r="GF46" s="99">
        <v>2</v>
      </c>
      <c r="GG46" s="99">
        <v>1</v>
      </c>
      <c r="GH46" s="99">
        <v>2</v>
      </c>
      <c r="GI46" s="99">
        <v>17</v>
      </c>
      <c r="GJ46" s="99">
        <v>22</v>
      </c>
      <c r="GK46" s="103">
        <v>44</v>
      </c>
      <c r="GL46" s="104">
        <v>0</v>
      </c>
      <c r="GM46" s="99">
        <v>709</v>
      </c>
      <c r="GN46" s="99">
        <v>1108</v>
      </c>
      <c r="GO46" s="99">
        <v>637</v>
      </c>
      <c r="GP46" s="99">
        <v>594</v>
      </c>
      <c r="GQ46" s="99">
        <v>463</v>
      </c>
      <c r="GR46" s="99">
        <v>481</v>
      </c>
      <c r="GS46" s="100">
        <v>3992</v>
      </c>
    </row>
    <row r="47" spans="1:201" s="96" customFormat="1" ht="18" customHeight="1">
      <c r="A47" s="105" t="s">
        <v>56</v>
      </c>
      <c r="B47" s="98"/>
      <c r="C47" s="99">
        <v>184</v>
      </c>
      <c r="D47" s="99">
        <v>974</v>
      </c>
      <c r="E47" s="99">
        <v>482</v>
      </c>
      <c r="F47" s="99">
        <v>353</v>
      </c>
      <c r="G47" s="99">
        <v>221</v>
      </c>
      <c r="H47" s="99">
        <v>197</v>
      </c>
      <c r="I47" s="100">
        <f t="shared" si="1"/>
        <v>2411</v>
      </c>
      <c r="J47" s="98">
        <v>0</v>
      </c>
      <c r="K47" s="99">
        <v>97</v>
      </c>
      <c r="L47" s="99">
        <v>543</v>
      </c>
      <c r="M47" s="99">
        <v>268</v>
      </c>
      <c r="N47" s="99">
        <v>200</v>
      </c>
      <c r="O47" s="99">
        <v>125</v>
      </c>
      <c r="P47" s="99">
        <v>116</v>
      </c>
      <c r="Q47" s="102">
        <v>1349</v>
      </c>
      <c r="R47" s="102">
        <v>0</v>
      </c>
      <c r="S47" s="99">
        <v>64</v>
      </c>
      <c r="T47" s="99">
        <v>240</v>
      </c>
      <c r="U47" s="99">
        <v>94</v>
      </c>
      <c r="V47" s="99">
        <v>55</v>
      </c>
      <c r="W47" s="99">
        <v>43</v>
      </c>
      <c r="X47" s="99">
        <v>30</v>
      </c>
      <c r="Y47" s="98">
        <v>526</v>
      </c>
      <c r="Z47" s="102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3</v>
      </c>
      <c r="AF47" s="99">
        <v>13</v>
      </c>
      <c r="AG47" s="98">
        <v>16</v>
      </c>
      <c r="AH47" s="102">
        <v>0</v>
      </c>
      <c r="AI47" s="99">
        <v>3</v>
      </c>
      <c r="AJ47" s="99">
        <v>9</v>
      </c>
      <c r="AK47" s="99">
        <v>7</v>
      </c>
      <c r="AL47" s="99">
        <v>6</v>
      </c>
      <c r="AM47" s="99">
        <v>4</v>
      </c>
      <c r="AN47" s="99">
        <v>17</v>
      </c>
      <c r="AO47" s="98">
        <v>46</v>
      </c>
      <c r="AP47" s="102">
        <v>0</v>
      </c>
      <c r="AQ47" s="99">
        <v>0</v>
      </c>
      <c r="AR47" s="99">
        <v>2</v>
      </c>
      <c r="AS47" s="99">
        <v>1</v>
      </c>
      <c r="AT47" s="99">
        <v>0</v>
      </c>
      <c r="AU47" s="99">
        <v>0</v>
      </c>
      <c r="AV47" s="99">
        <v>2</v>
      </c>
      <c r="AW47" s="98">
        <v>5</v>
      </c>
      <c r="AX47" s="102">
        <v>0</v>
      </c>
      <c r="AY47" s="99">
        <v>9</v>
      </c>
      <c r="AZ47" s="99">
        <v>96</v>
      </c>
      <c r="BA47" s="99">
        <v>61</v>
      </c>
      <c r="BB47" s="99">
        <v>50</v>
      </c>
      <c r="BC47" s="99">
        <v>15</v>
      </c>
      <c r="BD47" s="99">
        <v>11</v>
      </c>
      <c r="BE47" s="98">
        <v>242</v>
      </c>
      <c r="BF47" s="102">
        <v>0</v>
      </c>
      <c r="BG47" s="99">
        <v>9</v>
      </c>
      <c r="BH47" s="99">
        <v>58</v>
      </c>
      <c r="BI47" s="99">
        <v>33</v>
      </c>
      <c r="BJ47" s="99">
        <v>26</v>
      </c>
      <c r="BK47" s="99">
        <v>14</v>
      </c>
      <c r="BL47" s="99">
        <v>3</v>
      </c>
      <c r="BM47" s="98">
        <v>143</v>
      </c>
      <c r="BN47" s="102">
        <v>0</v>
      </c>
      <c r="BO47" s="99">
        <v>12</v>
      </c>
      <c r="BP47" s="99">
        <v>138</v>
      </c>
      <c r="BQ47" s="99">
        <v>72</v>
      </c>
      <c r="BR47" s="99">
        <v>63</v>
      </c>
      <c r="BS47" s="99">
        <v>46</v>
      </c>
      <c r="BT47" s="99">
        <v>40</v>
      </c>
      <c r="BU47" s="100">
        <v>371</v>
      </c>
      <c r="BV47" s="98">
        <v>0</v>
      </c>
      <c r="BW47" s="99">
        <v>0</v>
      </c>
      <c r="BX47" s="99">
        <v>13</v>
      </c>
      <c r="BY47" s="99">
        <v>24</v>
      </c>
      <c r="BZ47" s="99">
        <v>20</v>
      </c>
      <c r="CA47" s="99">
        <v>15</v>
      </c>
      <c r="CB47" s="99">
        <v>15</v>
      </c>
      <c r="CC47" s="102">
        <v>87</v>
      </c>
      <c r="CD47" s="98">
        <v>0</v>
      </c>
      <c r="CE47" s="99">
        <v>0</v>
      </c>
      <c r="CF47" s="99">
        <v>9</v>
      </c>
      <c r="CG47" s="99">
        <v>20</v>
      </c>
      <c r="CH47" s="99">
        <v>13</v>
      </c>
      <c r="CI47" s="99">
        <v>9</v>
      </c>
      <c r="CJ47" s="99">
        <v>13</v>
      </c>
      <c r="CK47" s="102">
        <v>64</v>
      </c>
      <c r="CL47" s="102">
        <v>0</v>
      </c>
      <c r="CM47" s="99">
        <v>0</v>
      </c>
      <c r="CN47" s="99">
        <v>4</v>
      </c>
      <c r="CO47" s="99">
        <v>4</v>
      </c>
      <c r="CP47" s="99">
        <v>7</v>
      </c>
      <c r="CQ47" s="99">
        <v>6</v>
      </c>
      <c r="CR47" s="99">
        <v>2</v>
      </c>
      <c r="CS47" s="102">
        <v>23</v>
      </c>
      <c r="CT47" s="102">
        <v>0</v>
      </c>
      <c r="CU47" s="99">
        <v>0</v>
      </c>
      <c r="CV47" s="99">
        <v>0</v>
      </c>
      <c r="CW47" s="99">
        <v>0</v>
      </c>
      <c r="CX47" s="99">
        <v>0</v>
      </c>
      <c r="CY47" s="99">
        <v>0</v>
      </c>
      <c r="CZ47" s="99">
        <v>0</v>
      </c>
      <c r="DA47" s="100">
        <v>0</v>
      </c>
      <c r="DB47" s="98">
        <v>0</v>
      </c>
      <c r="DC47" s="99">
        <v>86</v>
      </c>
      <c r="DD47" s="99">
        <v>410</v>
      </c>
      <c r="DE47" s="99">
        <v>190</v>
      </c>
      <c r="DF47" s="99">
        <v>133</v>
      </c>
      <c r="DG47" s="99">
        <v>80</v>
      </c>
      <c r="DH47" s="99">
        <v>65</v>
      </c>
      <c r="DI47" s="102">
        <v>964</v>
      </c>
      <c r="DJ47" s="102">
        <v>0</v>
      </c>
      <c r="DK47" s="99">
        <v>0</v>
      </c>
      <c r="DL47" s="99">
        <v>19</v>
      </c>
      <c r="DM47" s="99">
        <v>18</v>
      </c>
      <c r="DN47" s="99">
        <v>15</v>
      </c>
      <c r="DO47" s="99">
        <v>15</v>
      </c>
      <c r="DP47" s="99">
        <v>19</v>
      </c>
      <c r="DQ47" s="102">
        <v>86</v>
      </c>
      <c r="DR47" s="102">
        <v>0</v>
      </c>
      <c r="DS47" s="102">
        <v>0</v>
      </c>
      <c r="DT47" s="99">
        <v>1</v>
      </c>
      <c r="DU47" s="99">
        <v>6</v>
      </c>
      <c r="DV47" s="99">
        <v>1</v>
      </c>
      <c r="DW47" s="99">
        <v>2</v>
      </c>
      <c r="DX47" s="99">
        <v>1</v>
      </c>
      <c r="DY47" s="102">
        <v>11</v>
      </c>
      <c r="DZ47" s="102">
        <v>0</v>
      </c>
      <c r="EA47" s="99">
        <v>1</v>
      </c>
      <c r="EB47" s="99">
        <v>17</v>
      </c>
      <c r="EC47" s="99">
        <v>6</v>
      </c>
      <c r="ED47" s="99">
        <v>5</v>
      </c>
      <c r="EE47" s="99">
        <v>6</v>
      </c>
      <c r="EF47" s="99">
        <v>3</v>
      </c>
      <c r="EG47" s="102">
        <v>38</v>
      </c>
      <c r="EH47" s="102">
        <v>0</v>
      </c>
      <c r="EI47" s="99">
        <v>85</v>
      </c>
      <c r="EJ47" s="99">
        <v>373</v>
      </c>
      <c r="EK47" s="99">
        <v>160</v>
      </c>
      <c r="EL47" s="99">
        <v>112</v>
      </c>
      <c r="EM47" s="99">
        <v>57</v>
      </c>
      <c r="EN47" s="99">
        <v>42</v>
      </c>
      <c r="EO47" s="100">
        <v>829</v>
      </c>
      <c r="EP47" s="98">
        <v>0</v>
      </c>
      <c r="EQ47" s="99">
        <v>1</v>
      </c>
      <c r="ER47" s="99">
        <v>5</v>
      </c>
      <c r="ES47" s="99">
        <v>0</v>
      </c>
      <c r="ET47" s="99">
        <v>0</v>
      </c>
      <c r="EU47" s="99">
        <v>1</v>
      </c>
      <c r="EV47" s="99">
        <v>0</v>
      </c>
      <c r="EW47" s="100">
        <v>7</v>
      </c>
      <c r="EX47" s="98">
        <v>0</v>
      </c>
      <c r="EY47" s="99">
        <v>0</v>
      </c>
      <c r="EZ47" s="99">
        <v>3</v>
      </c>
      <c r="FA47" s="99">
        <v>0</v>
      </c>
      <c r="FB47" s="99">
        <v>0</v>
      </c>
      <c r="FC47" s="99">
        <v>0</v>
      </c>
      <c r="FD47" s="99">
        <v>1</v>
      </c>
      <c r="FE47" s="103">
        <v>4</v>
      </c>
      <c r="FF47" s="104">
        <v>0</v>
      </c>
      <c r="FG47" s="99">
        <v>0</v>
      </c>
      <c r="FH47" s="99">
        <v>27</v>
      </c>
      <c r="FI47" s="99">
        <v>53</v>
      </c>
      <c r="FJ47" s="99">
        <v>91</v>
      </c>
      <c r="FK47" s="99">
        <v>110</v>
      </c>
      <c r="FL47" s="99">
        <v>83</v>
      </c>
      <c r="FM47" s="102">
        <v>364</v>
      </c>
      <c r="FN47" s="99">
        <v>0</v>
      </c>
      <c r="FO47" s="99">
        <v>0</v>
      </c>
      <c r="FP47" s="99">
        <v>18</v>
      </c>
      <c r="FQ47" s="99">
        <v>31</v>
      </c>
      <c r="FR47" s="99">
        <v>47</v>
      </c>
      <c r="FS47" s="99">
        <v>80</v>
      </c>
      <c r="FT47" s="99">
        <v>51</v>
      </c>
      <c r="FU47" s="102">
        <v>227</v>
      </c>
      <c r="FV47" s="102">
        <v>0</v>
      </c>
      <c r="FW47" s="102">
        <v>0</v>
      </c>
      <c r="FX47" s="99">
        <v>8</v>
      </c>
      <c r="FY47" s="99">
        <v>20</v>
      </c>
      <c r="FZ47" s="99">
        <v>34</v>
      </c>
      <c r="GA47" s="99">
        <v>15</v>
      </c>
      <c r="GB47" s="99">
        <v>5</v>
      </c>
      <c r="GC47" s="100">
        <v>82</v>
      </c>
      <c r="GD47" s="104">
        <v>0</v>
      </c>
      <c r="GE47" s="99">
        <v>0</v>
      </c>
      <c r="GF47" s="99">
        <v>1</v>
      </c>
      <c r="GG47" s="99">
        <v>2</v>
      </c>
      <c r="GH47" s="99">
        <v>10</v>
      </c>
      <c r="GI47" s="99">
        <v>15</v>
      </c>
      <c r="GJ47" s="99">
        <v>27</v>
      </c>
      <c r="GK47" s="103">
        <v>55</v>
      </c>
      <c r="GL47" s="104">
        <v>0</v>
      </c>
      <c r="GM47" s="99">
        <v>184</v>
      </c>
      <c r="GN47" s="99">
        <v>1001</v>
      </c>
      <c r="GO47" s="99">
        <v>535</v>
      </c>
      <c r="GP47" s="99">
        <v>444</v>
      </c>
      <c r="GQ47" s="99">
        <v>331</v>
      </c>
      <c r="GR47" s="99">
        <v>280</v>
      </c>
      <c r="GS47" s="100">
        <v>2775</v>
      </c>
    </row>
    <row r="48" spans="1:201" s="96" customFormat="1" ht="18" customHeight="1">
      <c r="A48" s="105" t="s">
        <v>57</v>
      </c>
      <c r="B48" s="98"/>
      <c r="C48" s="99">
        <v>416</v>
      </c>
      <c r="D48" s="99">
        <v>1485</v>
      </c>
      <c r="E48" s="99">
        <v>808</v>
      </c>
      <c r="F48" s="99">
        <v>588</v>
      </c>
      <c r="G48" s="99">
        <v>502</v>
      </c>
      <c r="H48" s="99">
        <v>623</v>
      </c>
      <c r="I48" s="100">
        <f t="shared" si="1"/>
        <v>4422</v>
      </c>
      <c r="J48" s="98">
        <v>0</v>
      </c>
      <c r="K48" s="99">
        <v>225</v>
      </c>
      <c r="L48" s="99">
        <v>863</v>
      </c>
      <c r="M48" s="99">
        <v>485</v>
      </c>
      <c r="N48" s="99">
        <v>339</v>
      </c>
      <c r="O48" s="99">
        <v>317</v>
      </c>
      <c r="P48" s="99">
        <v>367</v>
      </c>
      <c r="Q48" s="102">
        <v>2596</v>
      </c>
      <c r="R48" s="102">
        <v>0</v>
      </c>
      <c r="S48" s="99">
        <v>151</v>
      </c>
      <c r="T48" s="99">
        <v>395</v>
      </c>
      <c r="U48" s="99">
        <v>163</v>
      </c>
      <c r="V48" s="99">
        <v>103</v>
      </c>
      <c r="W48" s="99">
        <v>78</v>
      </c>
      <c r="X48" s="99">
        <v>84</v>
      </c>
      <c r="Y48" s="98">
        <v>974</v>
      </c>
      <c r="Z48" s="102">
        <v>0</v>
      </c>
      <c r="AA48" s="99">
        <v>0</v>
      </c>
      <c r="AB48" s="99">
        <v>1</v>
      </c>
      <c r="AC48" s="99">
        <v>2</v>
      </c>
      <c r="AD48" s="99">
        <v>4</v>
      </c>
      <c r="AE48" s="99">
        <v>9</v>
      </c>
      <c r="AF48" s="99">
        <v>47</v>
      </c>
      <c r="AG48" s="98">
        <v>63</v>
      </c>
      <c r="AH48" s="102">
        <v>0</v>
      </c>
      <c r="AI48" s="99">
        <v>6</v>
      </c>
      <c r="AJ48" s="99">
        <v>43</v>
      </c>
      <c r="AK48" s="99">
        <v>27</v>
      </c>
      <c r="AL48" s="99">
        <v>34</v>
      </c>
      <c r="AM48" s="99">
        <v>31</v>
      </c>
      <c r="AN48" s="99">
        <v>54</v>
      </c>
      <c r="AO48" s="98">
        <v>195</v>
      </c>
      <c r="AP48" s="102">
        <v>0</v>
      </c>
      <c r="AQ48" s="99">
        <v>0</v>
      </c>
      <c r="AR48" s="99">
        <v>5</v>
      </c>
      <c r="AS48" s="99">
        <v>6</v>
      </c>
      <c r="AT48" s="99">
        <v>9</v>
      </c>
      <c r="AU48" s="99">
        <v>10</v>
      </c>
      <c r="AV48" s="99">
        <v>21</v>
      </c>
      <c r="AW48" s="98">
        <v>51</v>
      </c>
      <c r="AX48" s="102">
        <v>0</v>
      </c>
      <c r="AY48" s="99">
        <v>27</v>
      </c>
      <c r="AZ48" s="99">
        <v>155</v>
      </c>
      <c r="BA48" s="99">
        <v>116</v>
      </c>
      <c r="BB48" s="99">
        <v>82</v>
      </c>
      <c r="BC48" s="99">
        <v>65</v>
      </c>
      <c r="BD48" s="99">
        <v>37</v>
      </c>
      <c r="BE48" s="98">
        <v>482</v>
      </c>
      <c r="BF48" s="102">
        <v>0</v>
      </c>
      <c r="BG48" s="99">
        <v>4</v>
      </c>
      <c r="BH48" s="99">
        <v>51</v>
      </c>
      <c r="BI48" s="99">
        <v>26</v>
      </c>
      <c r="BJ48" s="99">
        <v>7</v>
      </c>
      <c r="BK48" s="99">
        <v>17</v>
      </c>
      <c r="BL48" s="99">
        <v>7</v>
      </c>
      <c r="BM48" s="98">
        <v>112</v>
      </c>
      <c r="BN48" s="102">
        <v>0</v>
      </c>
      <c r="BO48" s="99">
        <v>37</v>
      </c>
      <c r="BP48" s="99">
        <v>213</v>
      </c>
      <c r="BQ48" s="99">
        <v>145</v>
      </c>
      <c r="BR48" s="99">
        <v>100</v>
      </c>
      <c r="BS48" s="99">
        <v>107</v>
      </c>
      <c r="BT48" s="99">
        <v>117</v>
      </c>
      <c r="BU48" s="100">
        <v>719</v>
      </c>
      <c r="BV48" s="98">
        <v>0</v>
      </c>
      <c r="BW48" s="99">
        <v>0</v>
      </c>
      <c r="BX48" s="99">
        <v>12</v>
      </c>
      <c r="BY48" s="99">
        <v>15</v>
      </c>
      <c r="BZ48" s="99">
        <v>21</v>
      </c>
      <c r="CA48" s="99">
        <v>31</v>
      </c>
      <c r="CB48" s="99">
        <v>23</v>
      </c>
      <c r="CC48" s="102">
        <v>102</v>
      </c>
      <c r="CD48" s="98">
        <v>0</v>
      </c>
      <c r="CE48" s="99">
        <v>0</v>
      </c>
      <c r="CF48" s="99">
        <v>11</v>
      </c>
      <c r="CG48" s="99">
        <v>14</v>
      </c>
      <c r="CH48" s="99">
        <v>18</v>
      </c>
      <c r="CI48" s="99">
        <v>27</v>
      </c>
      <c r="CJ48" s="99">
        <v>20</v>
      </c>
      <c r="CK48" s="102">
        <v>90</v>
      </c>
      <c r="CL48" s="102">
        <v>0</v>
      </c>
      <c r="CM48" s="99">
        <v>0</v>
      </c>
      <c r="CN48" s="99">
        <v>1</v>
      </c>
      <c r="CO48" s="99">
        <v>1</v>
      </c>
      <c r="CP48" s="99">
        <v>3</v>
      </c>
      <c r="CQ48" s="99">
        <v>4</v>
      </c>
      <c r="CR48" s="99">
        <v>3</v>
      </c>
      <c r="CS48" s="102">
        <v>12</v>
      </c>
      <c r="CT48" s="102">
        <v>0</v>
      </c>
      <c r="CU48" s="99">
        <v>0</v>
      </c>
      <c r="CV48" s="99">
        <v>0</v>
      </c>
      <c r="CW48" s="99">
        <v>0</v>
      </c>
      <c r="CX48" s="99">
        <v>0</v>
      </c>
      <c r="CY48" s="99">
        <v>0</v>
      </c>
      <c r="CZ48" s="99">
        <v>0</v>
      </c>
      <c r="DA48" s="100">
        <v>0</v>
      </c>
      <c r="DB48" s="98">
        <v>0</v>
      </c>
      <c r="DC48" s="99">
        <v>189</v>
      </c>
      <c r="DD48" s="99">
        <v>592</v>
      </c>
      <c r="DE48" s="99">
        <v>300</v>
      </c>
      <c r="DF48" s="99">
        <v>221</v>
      </c>
      <c r="DG48" s="99">
        <v>153</v>
      </c>
      <c r="DH48" s="99">
        <v>229</v>
      </c>
      <c r="DI48" s="102">
        <v>1684</v>
      </c>
      <c r="DJ48" s="102">
        <v>0</v>
      </c>
      <c r="DK48" s="99">
        <v>1</v>
      </c>
      <c r="DL48" s="99">
        <v>26</v>
      </c>
      <c r="DM48" s="99">
        <v>27</v>
      </c>
      <c r="DN48" s="99">
        <v>44</v>
      </c>
      <c r="DO48" s="99">
        <v>31</v>
      </c>
      <c r="DP48" s="99">
        <v>98</v>
      </c>
      <c r="DQ48" s="102">
        <v>227</v>
      </c>
      <c r="DR48" s="102">
        <v>0</v>
      </c>
      <c r="DS48" s="102">
        <v>0</v>
      </c>
      <c r="DT48" s="99">
        <v>3</v>
      </c>
      <c r="DU48" s="99">
        <v>2</v>
      </c>
      <c r="DV48" s="99">
        <v>14</v>
      </c>
      <c r="DW48" s="99">
        <v>2</v>
      </c>
      <c r="DX48" s="99">
        <v>1</v>
      </c>
      <c r="DY48" s="102">
        <v>22</v>
      </c>
      <c r="DZ48" s="102">
        <v>0</v>
      </c>
      <c r="EA48" s="99">
        <v>2</v>
      </c>
      <c r="EB48" s="99">
        <v>17</v>
      </c>
      <c r="EC48" s="99">
        <v>17</v>
      </c>
      <c r="ED48" s="99">
        <v>16</v>
      </c>
      <c r="EE48" s="99">
        <v>13</v>
      </c>
      <c r="EF48" s="99">
        <v>24</v>
      </c>
      <c r="EG48" s="102">
        <v>89</v>
      </c>
      <c r="EH48" s="102">
        <v>0</v>
      </c>
      <c r="EI48" s="99">
        <v>186</v>
      </c>
      <c r="EJ48" s="99">
        <v>546</v>
      </c>
      <c r="EK48" s="99">
        <v>254</v>
      </c>
      <c r="EL48" s="99">
        <v>147</v>
      </c>
      <c r="EM48" s="99">
        <v>107</v>
      </c>
      <c r="EN48" s="99">
        <v>106</v>
      </c>
      <c r="EO48" s="100">
        <v>1346</v>
      </c>
      <c r="EP48" s="98">
        <v>0</v>
      </c>
      <c r="EQ48" s="99">
        <v>2</v>
      </c>
      <c r="ER48" s="99">
        <v>8</v>
      </c>
      <c r="ES48" s="99">
        <v>5</v>
      </c>
      <c r="ET48" s="99">
        <v>5</v>
      </c>
      <c r="EU48" s="99">
        <v>0</v>
      </c>
      <c r="EV48" s="99">
        <v>2</v>
      </c>
      <c r="EW48" s="100">
        <v>22</v>
      </c>
      <c r="EX48" s="98">
        <v>0</v>
      </c>
      <c r="EY48" s="99">
        <v>0</v>
      </c>
      <c r="EZ48" s="99">
        <v>10</v>
      </c>
      <c r="FA48" s="99">
        <v>3</v>
      </c>
      <c r="FB48" s="99">
        <v>2</v>
      </c>
      <c r="FC48" s="99">
        <v>1</v>
      </c>
      <c r="FD48" s="99">
        <v>2</v>
      </c>
      <c r="FE48" s="103">
        <v>18</v>
      </c>
      <c r="FF48" s="104">
        <v>0</v>
      </c>
      <c r="FG48" s="99">
        <v>0</v>
      </c>
      <c r="FH48" s="99">
        <v>9</v>
      </c>
      <c r="FI48" s="99">
        <v>35</v>
      </c>
      <c r="FJ48" s="99">
        <v>64</v>
      </c>
      <c r="FK48" s="99">
        <v>111</v>
      </c>
      <c r="FL48" s="99">
        <v>158</v>
      </c>
      <c r="FM48" s="102">
        <v>377</v>
      </c>
      <c r="FN48" s="99">
        <v>0</v>
      </c>
      <c r="FO48" s="99">
        <v>0</v>
      </c>
      <c r="FP48" s="99">
        <v>6</v>
      </c>
      <c r="FQ48" s="99">
        <v>19</v>
      </c>
      <c r="FR48" s="99">
        <v>43</v>
      </c>
      <c r="FS48" s="99">
        <v>71</v>
      </c>
      <c r="FT48" s="99">
        <v>81</v>
      </c>
      <c r="FU48" s="102">
        <v>220</v>
      </c>
      <c r="FV48" s="102">
        <v>0</v>
      </c>
      <c r="FW48" s="102">
        <v>0</v>
      </c>
      <c r="FX48" s="99">
        <v>3</v>
      </c>
      <c r="FY48" s="99">
        <v>10</v>
      </c>
      <c r="FZ48" s="99">
        <v>16</v>
      </c>
      <c r="GA48" s="99">
        <v>19</v>
      </c>
      <c r="GB48" s="99">
        <v>9</v>
      </c>
      <c r="GC48" s="100">
        <v>57</v>
      </c>
      <c r="GD48" s="104">
        <v>0</v>
      </c>
      <c r="GE48" s="99">
        <v>0</v>
      </c>
      <c r="GF48" s="99">
        <v>0</v>
      </c>
      <c r="GG48" s="99">
        <v>6</v>
      </c>
      <c r="GH48" s="99">
        <v>5</v>
      </c>
      <c r="GI48" s="99">
        <v>21</v>
      </c>
      <c r="GJ48" s="99">
        <v>68</v>
      </c>
      <c r="GK48" s="103">
        <v>100</v>
      </c>
      <c r="GL48" s="104">
        <v>0</v>
      </c>
      <c r="GM48" s="99">
        <v>416</v>
      </c>
      <c r="GN48" s="99">
        <v>1494</v>
      </c>
      <c r="GO48" s="99">
        <v>843</v>
      </c>
      <c r="GP48" s="99">
        <v>652</v>
      </c>
      <c r="GQ48" s="99">
        <v>613</v>
      </c>
      <c r="GR48" s="99">
        <v>781</v>
      </c>
      <c r="GS48" s="100">
        <v>4799</v>
      </c>
    </row>
    <row r="49" spans="1:201" s="96" customFormat="1" ht="18" customHeight="1">
      <c r="A49" s="105" t="s">
        <v>58</v>
      </c>
      <c r="B49" s="98"/>
      <c r="C49" s="99">
        <v>289</v>
      </c>
      <c r="D49" s="99">
        <v>1216</v>
      </c>
      <c r="E49" s="99">
        <v>713</v>
      </c>
      <c r="F49" s="99">
        <v>414</v>
      </c>
      <c r="G49" s="99">
        <v>300</v>
      </c>
      <c r="H49" s="99">
        <v>293</v>
      </c>
      <c r="I49" s="100">
        <f t="shared" si="1"/>
        <v>3225</v>
      </c>
      <c r="J49" s="98">
        <v>0</v>
      </c>
      <c r="K49" s="99">
        <v>156</v>
      </c>
      <c r="L49" s="99">
        <v>722</v>
      </c>
      <c r="M49" s="99">
        <v>444</v>
      </c>
      <c r="N49" s="99">
        <v>251</v>
      </c>
      <c r="O49" s="99">
        <v>188</v>
      </c>
      <c r="P49" s="99">
        <v>191</v>
      </c>
      <c r="Q49" s="102">
        <v>1952</v>
      </c>
      <c r="R49" s="102">
        <v>0</v>
      </c>
      <c r="S49" s="99">
        <v>91</v>
      </c>
      <c r="T49" s="99">
        <v>284</v>
      </c>
      <c r="U49" s="99">
        <v>131</v>
      </c>
      <c r="V49" s="99">
        <v>58</v>
      </c>
      <c r="W49" s="99">
        <v>35</v>
      </c>
      <c r="X49" s="99">
        <v>47</v>
      </c>
      <c r="Y49" s="98">
        <v>646</v>
      </c>
      <c r="Z49" s="102">
        <v>0</v>
      </c>
      <c r="AA49" s="99">
        <v>0</v>
      </c>
      <c r="AB49" s="99">
        <v>0</v>
      </c>
      <c r="AC49" s="99">
        <v>3</v>
      </c>
      <c r="AD49" s="99">
        <v>4</v>
      </c>
      <c r="AE49" s="99">
        <v>9</v>
      </c>
      <c r="AF49" s="99">
        <v>20</v>
      </c>
      <c r="AG49" s="98">
        <v>36</v>
      </c>
      <c r="AH49" s="102">
        <v>0</v>
      </c>
      <c r="AI49" s="99">
        <v>2</v>
      </c>
      <c r="AJ49" s="99">
        <v>9</v>
      </c>
      <c r="AK49" s="99">
        <v>14</v>
      </c>
      <c r="AL49" s="99">
        <v>16</v>
      </c>
      <c r="AM49" s="99">
        <v>14</v>
      </c>
      <c r="AN49" s="99">
        <v>28</v>
      </c>
      <c r="AO49" s="98">
        <v>83</v>
      </c>
      <c r="AP49" s="102">
        <v>0</v>
      </c>
      <c r="AQ49" s="99">
        <v>0</v>
      </c>
      <c r="AR49" s="99">
        <v>1</v>
      </c>
      <c r="AS49" s="99">
        <v>0</v>
      </c>
      <c r="AT49" s="99">
        <v>1</v>
      </c>
      <c r="AU49" s="99">
        <v>0</v>
      </c>
      <c r="AV49" s="99">
        <v>2</v>
      </c>
      <c r="AW49" s="98">
        <v>4</v>
      </c>
      <c r="AX49" s="102">
        <v>0</v>
      </c>
      <c r="AY49" s="99">
        <v>34</v>
      </c>
      <c r="AZ49" s="99">
        <v>203</v>
      </c>
      <c r="BA49" s="99">
        <v>132</v>
      </c>
      <c r="BB49" s="99">
        <v>78</v>
      </c>
      <c r="BC49" s="99">
        <v>50</v>
      </c>
      <c r="BD49" s="99">
        <v>27</v>
      </c>
      <c r="BE49" s="98">
        <v>524</v>
      </c>
      <c r="BF49" s="102">
        <v>0</v>
      </c>
      <c r="BG49" s="99">
        <v>3</v>
      </c>
      <c r="BH49" s="99">
        <v>42</v>
      </c>
      <c r="BI49" s="99">
        <v>32</v>
      </c>
      <c r="BJ49" s="99">
        <v>17</v>
      </c>
      <c r="BK49" s="99">
        <v>11</v>
      </c>
      <c r="BL49" s="99">
        <v>3</v>
      </c>
      <c r="BM49" s="98">
        <v>108</v>
      </c>
      <c r="BN49" s="102">
        <v>0</v>
      </c>
      <c r="BO49" s="99">
        <v>26</v>
      </c>
      <c r="BP49" s="99">
        <v>183</v>
      </c>
      <c r="BQ49" s="99">
        <v>132</v>
      </c>
      <c r="BR49" s="99">
        <v>77</v>
      </c>
      <c r="BS49" s="99">
        <v>69</v>
      </c>
      <c r="BT49" s="99">
        <v>64</v>
      </c>
      <c r="BU49" s="100">
        <v>551</v>
      </c>
      <c r="BV49" s="98">
        <v>0</v>
      </c>
      <c r="BW49" s="99">
        <v>0</v>
      </c>
      <c r="BX49" s="99">
        <v>21</v>
      </c>
      <c r="BY49" s="99">
        <v>19</v>
      </c>
      <c r="BZ49" s="99">
        <v>23</v>
      </c>
      <c r="CA49" s="99">
        <v>27</v>
      </c>
      <c r="CB49" s="99">
        <v>15</v>
      </c>
      <c r="CC49" s="102">
        <v>105</v>
      </c>
      <c r="CD49" s="98">
        <v>0</v>
      </c>
      <c r="CE49" s="99">
        <v>0</v>
      </c>
      <c r="CF49" s="99">
        <v>19</v>
      </c>
      <c r="CG49" s="99">
        <v>14</v>
      </c>
      <c r="CH49" s="99">
        <v>19</v>
      </c>
      <c r="CI49" s="99">
        <v>24</v>
      </c>
      <c r="CJ49" s="99">
        <v>12</v>
      </c>
      <c r="CK49" s="102">
        <v>88</v>
      </c>
      <c r="CL49" s="102">
        <v>0</v>
      </c>
      <c r="CM49" s="99">
        <v>0</v>
      </c>
      <c r="CN49" s="99">
        <v>2</v>
      </c>
      <c r="CO49" s="99">
        <v>5</v>
      </c>
      <c r="CP49" s="99">
        <v>4</v>
      </c>
      <c r="CQ49" s="99">
        <v>3</v>
      </c>
      <c r="CR49" s="99">
        <v>3</v>
      </c>
      <c r="CS49" s="102">
        <v>17</v>
      </c>
      <c r="CT49" s="102">
        <v>0</v>
      </c>
      <c r="CU49" s="99">
        <v>0</v>
      </c>
      <c r="CV49" s="99">
        <v>0</v>
      </c>
      <c r="CW49" s="99">
        <v>0</v>
      </c>
      <c r="CX49" s="99">
        <v>0</v>
      </c>
      <c r="CY49" s="99">
        <v>0</v>
      </c>
      <c r="CZ49" s="99">
        <v>0</v>
      </c>
      <c r="DA49" s="100">
        <v>0</v>
      </c>
      <c r="DB49" s="98">
        <v>0</v>
      </c>
      <c r="DC49" s="99">
        <v>132</v>
      </c>
      <c r="DD49" s="99">
        <v>460</v>
      </c>
      <c r="DE49" s="99">
        <v>247</v>
      </c>
      <c r="DF49" s="99">
        <v>136</v>
      </c>
      <c r="DG49" s="99">
        <v>80</v>
      </c>
      <c r="DH49" s="99">
        <v>84</v>
      </c>
      <c r="DI49" s="102">
        <v>1139</v>
      </c>
      <c r="DJ49" s="102">
        <v>0</v>
      </c>
      <c r="DK49" s="99">
        <v>8</v>
      </c>
      <c r="DL49" s="99">
        <v>18</v>
      </c>
      <c r="DM49" s="99">
        <v>18</v>
      </c>
      <c r="DN49" s="99">
        <v>12</v>
      </c>
      <c r="DO49" s="99">
        <v>8</v>
      </c>
      <c r="DP49" s="99">
        <v>18</v>
      </c>
      <c r="DQ49" s="102">
        <v>82</v>
      </c>
      <c r="DR49" s="102">
        <v>0</v>
      </c>
      <c r="DS49" s="102">
        <v>0</v>
      </c>
      <c r="DT49" s="99">
        <v>1</v>
      </c>
      <c r="DU49" s="99">
        <v>6</v>
      </c>
      <c r="DV49" s="99">
        <v>3</v>
      </c>
      <c r="DW49" s="99">
        <v>3</v>
      </c>
      <c r="DX49" s="99">
        <v>0</v>
      </c>
      <c r="DY49" s="102">
        <v>13</v>
      </c>
      <c r="DZ49" s="102">
        <v>0</v>
      </c>
      <c r="EA49" s="99">
        <v>2</v>
      </c>
      <c r="EB49" s="99">
        <v>4</v>
      </c>
      <c r="EC49" s="99">
        <v>6</v>
      </c>
      <c r="ED49" s="99">
        <v>4</v>
      </c>
      <c r="EE49" s="99">
        <v>2</v>
      </c>
      <c r="EF49" s="99">
        <v>4</v>
      </c>
      <c r="EG49" s="102">
        <v>22</v>
      </c>
      <c r="EH49" s="102">
        <v>0</v>
      </c>
      <c r="EI49" s="99">
        <v>122</v>
      </c>
      <c r="EJ49" s="99">
        <v>437</v>
      </c>
      <c r="EK49" s="99">
        <v>217</v>
      </c>
      <c r="EL49" s="99">
        <v>117</v>
      </c>
      <c r="EM49" s="99">
        <v>67</v>
      </c>
      <c r="EN49" s="99">
        <v>62</v>
      </c>
      <c r="EO49" s="100">
        <v>1022</v>
      </c>
      <c r="EP49" s="98">
        <v>0</v>
      </c>
      <c r="EQ49" s="99">
        <v>0</v>
      </c>
      <c r="ER49" s="99">
        <v>9</v>
      </c>
      <c r="ES49" s="99">
        <v>2</v>
      </c>
      <c r="ET49" s="99">
        <v>3</v>
      </c>
      <c r="EU49" s="99">
        <v>2</v>
      </c>
      <c r="EV49" s="99">
        <v>2</v>
      </c>
      <c r="EW49" s="100">
        <v>18</v>
      </c>
      <c r="EX49" s="98">
        <v>0</v>
      </c>
      <c r="EY49" s="99">
        <v>1</v>
      </c>
      <c r="EZ49" s="99">
        <v>4</v>
      </c>
      <c r="FA49" s="99">
        <v>1</v>
      </c>
      <c r="FB49" s="99">
        <v>1</v>
      </c>
      <c r="FC49" s="99">
        <v>3</v>
      </c>
      <c r="FD49" s="99">
        <v>1</v>
      </c>
      <c r="FE49" s="103">
        <v>11</v>
      </c>
      <c r="FF49" s="104">
        <v>0</v>
      </c>
      <c r="FG49" s="99">
        <v>0</v>
      </c>
      <c r="FH49" s="99">
        <v>44</v>
      </c>
      <c r="FI49" s="99">
        <v>57</v>
      </c>
      <c r="FJ49" s="99">
        <v>87</v>
      </c>
      <c r="FK49" s="99">
        <v>139</v>
      </c>
      <c r="FL49" s="99">
        <v>100</v>
      </c>
      <c r="FM49" s="102">
        <v>427</v>
      </c>
      <c r="FN49" s="99">
        <v>0</v>
      </c>
      <c r="FO49" s="99">
        <v>0</v>
      </c>
      <c r="FP49" s="99">
        <v>18</v>
      </c>
      <c r="FQ49" s="99">
        <v>29</v>
      </c>
      <c r="FR49" s="99">
        <v>50</v>
      </c>
      <c r="FS49" s="99">
        <v>96</v>
      </c>
      <c r="FT49" s="99">
        <v>59</v>
      </c>
      <c r="FU49" s="102">
        <v>252</v>
      </c>
      <c r="FV49" s="102">
        <v>0</v>
      </c>
      <c r="FW49" s="102">
        <v>0</v>
      </c>
      <c r="FX49" s="99">
        <v>26</v>
      </c>
      <c r="FY49" s="99">
        <v>27</v>
      </c>
      <c r="FZ49" s="99">
        <v>29</v>
      </c>
      <c r="GA49" s="99">
        <v>29</v>
      </c>
      <c r="GB49" s="99">
        <v>9</v>
      </c>
      <c r="GC49" s="100">
        <v>120</v>
      </c>
      <c r="GD49" s="104">
        <v>0</v>
      </c>
      <c r="GE49" s="99">
        <v>0</v>
      </c>
      <c r="GF49" s="99">
        <v>0</v>
      </c>
      <c r="GG49" s="99">
        <v>1</v>
      </c>
      <c r="GH49" s="99">
        <v>8</v>
      </c>
      <c r="GI49" s="99">
        <v>14</v>
      </c>
      <c r="GJ49" s="99">
        <v>32</v>
      </c>
      <c r="GK49" s="103">
        <v>55</v>
      </c>
      <c r="GL49" s="104">
        <v>0</v>
      </c>
      <c r="GM49" s="99">
        <v>289</v>
      </c>
      <c r="GN49" s="99">
        <v>1260</v>
      </c>
      <c r="GO49" s="99">
        <v>770</v>
      </c>
      <c r="GP49" s="99">
        <v>501</v>
      </c>
      <c r="GQ49" s="99">
        <v>439</v>
      </c>
      <c r="GR49" s="99">
        <v>393</v>
      </c>
      <c r="GS49" s="100">
        <v>3652</v>
      </c>
    </row>
    <row r="50" spans="1:201" s="96" customFormat="1" ht="18" customHeight="1">
      <c r="A50" s="105" t="s">
        <v>59</v>
      </c>
      <c r="B50" s="98"/>
      <c r="C50" s="99">
        <v>531</v>
      </c>
      <c r="D50" s="99">
        <v>1562</v>
      </c>
      <c r="E50" s="99">
        <v>789</v>
      </c>
      <c r="F50" s="99">
        <v>610</v>
      </c>
      <c r="G50" s="99">
        <v>436</v>
      </c>
      <c r="H50" s="99">
        <v>324</v>
      </c>
      <c r="I50" s="100">
        <f t="shared" si="1"/>
        <v>4252</v>
      </c>
      <c r="J50" s="98">
        <v>0</v>
      </c>
      <c r="K50" s="99">
        <v>271</v>
      </c>
      <c r="L50" s="99">
        <v>822</v>
      </c>
      <c r="M50" s="99">
        <v>428</v>
      </c>
      <c r="N50" s="99">
        <v>332</v>
      </c>
      <c r="O50" s="99">
        <v>246</v>
      </c>
      <c r="P50" s="99">
        <v>202</v>
      </c>
      <c r="Q50" s="102">
        <v>2301</v>
      </c>
      <c r="R50" s="102">
        <v>0</v>
      </c>
      <c r="S50" s="99">
        <v>173</v>
      </c>
      <c r="T50" s="99">
        <v>386</v>
      </c>
      <c r="U50" s="99">
        <v>158</v>
      </c>
      <c r="V50" s="99">
        <v>98</v>
      </c>
      <c r="W50" s="99">
        <v>66</v>
      </c>
      <c r="X50" s="99">
        <v>75</v>
      </c>
      <c r="Y50" s="98">
        <v>956</v>
      </c>
      <c r="Z50" s="102">
        <v>0</v>
      </c>
      <c r="AA50" s="99">
        <v>0</v>
      </c>
      <c r="AB50" s="99">
        <v>3</v>
      </c>
      <c r="AC50" s="99">
        <v>0</v>
      </c>
      <c r="AD50" s="99">
        <v>6</v>
      </c>
      <c r="AE50" s="99">
        <v>9</v>
      </c>
      <c r="AF50" s="99">
        <v>22</v>
      </c>
      <c r="AG50" s="98">
        <v>40</v>
      </c>
      <c r="AH50" s="102">
        <v>0</v>
      </c>
      <c r="AI50" s="99">
        <v>10</v>
      </c>
      <c r="AJ50" s="99">
        <v>63</v>
      </c>
      <c r="AK50" s="99">
        <v>42</v>
      </c>
      <c r="AL50" s="99">
        <v>27</v>
      </c>
      <c r="AM50" s="99">
        <v>28</v>
      </c>
      <c r="AN50" s="99">
        <v>29</v>
      </c>
      <c r="AO50" s="98">
        <v>199</v>
      </c>
      <c r="AP50" s="102">
        <v>0</v>
      </c>
      <c r="AQ50" s="99">
        <v>0</v>
      </c>
      <c r="AR50" s="99">
        <v>0</v>
      </c>
      <c r="AS50" s="99">
        <v>0</v>
      </c>
      <c r="AT50" s="99">
        <v>3</v>
      </c>
      <c r="AU50" s="99">
        <v>0</v>
      </c>
      <c r="AV50" s="99">
        <v>3</v>
      </c>
      <c r="AW50" s="98">
        <v>6</v>
      </c>
      <c r="AX50" s="102">
        <v>0</v>
      </c>
      <c r="AY50" s="99">
        <v>33</v>
      </c>
      <c r="AZ50" s="99">
        <v>141</v>
      </c>
      <c r="BA50" s="99">
        <v>66</v>
      </c>
      <c r="BB50" s="99">
        <v>58</v>
      </c>
      <c r="BC50" s="99">
        <v>42</v>
      </c>
      <c r="BD50" s="99">
        <v>15</v>
      </c>
      <c r="BE50" s="98">
        <v>355</v>
      </c>
      <c r="BF50" s="102">
        <v>0</v>
      </c>
      <c r="BG50" s="99">
        <v>13</v>
      </c>
      <c r="BH50" s="99">
        <v>46</v>
      </c>
      <c r="BI50" s="99">
        <v>44</v>
      </c>
      <c r="BJ50" s="99">
        <v>27</v>
      </c>
      <c r="BK50" s="99">
        <v>22</v>
      </c>
      <c r="BL50" s="99">
        <v>3</v>
      </c>
      <c r="BM50" s="98">
        <v>155</v>
      </c>
      <c r="BN50" s="102">
        <v>0</v>
      </c>
      <c r="BO50" s="99">
        <v>42</v>
      </c>
      <c r="BP50" s="99">
        <v>183</v>
      </c>
      <c r="BQ50" s="99">
        <v>118</v>
      </c>
      <c r="BR50" s="99">
        <v>113</v>
      </c>
      <c r="BS50" s="99">
        <v>79</v>
      </c>
      <c r="BT50" s="99">
        <v>55</v>
      </c>
      <c r="BU50" s="100">
        <v>590</v>
      </c>
      <c r="BV50" s="98">
        <v>0</v>
      </c>
      <c r="BW50" s="99">
        <v>0</v>
      </c>
      <c r="BX50" s="99">
        <v>28</v>
      </c>
      <c r="BY50" s="99">
        <v>17</v>
      </c>
      <c r="BZ50" s="99">
        <v>29</v>
      </c>
      <c r="CA50" s="99">
        <v>24</v>
      </c>
      <c r="CB50" s="99">
        <v>12</v>
      </c>
      <c r="CC50" s="102">
        <v>110</v>
      </c>
      <c r="CD50" s="98">
        <v>0</v>
      </c>
      <c r="CE50" s="99">
        <v>0</v>
      </c>
      <c r="CF50" s="99">
        <v>24</v>
      </c>
      <c r="CG50" s="99">
        <v>14</v>
      </c>
      <c r="CH50" s="99">
        <v>26</v>
      </c>
      <c r="CI50" s="99">
        <v>21</v>
      </c>
      <c r="CJ50" s="99">
        <v>12</v>
      </c>
      <c r="CK50" s="102">
        <v>97</v>
      </c>
      <c r="CL50" s="102">
        <v>0</v>
      </c>
      <c r="CM50" s="99">
        <v>0</v>
      </c>
      <c r="CN50" s="99">
        <v>4</v>
      </c>
      <c r="CO50" s="99">
        <v>3</v>
      </c>
      <c r="CP50" s="99">
        <v>3</v>
      </c>
      <c r="CQ50" s="99">
        <v>3</v>
      </c>
      <c r="CR50" s="99">
        <v>0</v>
      </c>
      <c r="CS50" s="102">
        <v>13</v>
      </c>
      <c r="CT50" s="102">
        <v>0</v>
      </c>
      <c r="CU50" s="99">
        <v>0</v>
      </c>
      <c r="CV50" s="99">
        <v>0</v>
      </c>
      <c r="CW50" s="99">
        <v>0</v>
      </c>
      <c r="CX50" s="99">
        <v>0</v>
      </c>
      <c r="CY50" s="99">
        <v>0</v>
      </c>
      <c r="CZ50" s="99">
        <v>0</v>
      </c>
      <c r="DA50" s="100">
        <v>0</v>
      </c>
      <c r="DB50" s="98">
        <v>0</v>
      </c>
      <c r="DC50" s="99">
        <v>255</v>
      </c>
      <c r="DD50" s="99">
        <v>703</v>
      </c>
      <c r="DE50" s="99">
        <v>338</v>
      </c>
      <c r="DF50" s="99">
        <v>243</v>
      </c>
      <c r="DG50" s="99">
        <v>163</v>
      </c>
      <c r="DH50" s="99">
        <v>110</v>
      </c>
      <c r="DI50" s="102">
        <v>1812</v>
      </c>
      <c r="DJ50" s="102">
        <v>0</v>
      </c>
      <c r="DK50" s="99">
        <v>8</v>
      </c>
      <c r="DL50" s="99">
        <v>63</v>
      </c>
      <c r="DM50" s="99">
        <v>43</v>
      </c>
      <c r="DN50" s="99">
        <v>34</v>
      </c>
      <c r="DO50" s="99">
        <v>43</v>
      </c>
      <c r="DP50" s="99">
        <v>37</v>
      </c>
      <c r="DQ50" s="102">
        <v>228</v>
      </c>
      <c r="DR50" s="102">
        <v>0</v>
      </c>
      <c r="DS50" s="102">
        <v>0</v>
      </c>
      <c r="DT50" s="99">
        <v>4</v>
      </c>
      <c r="DU50" s="99">
        <v>12</v>
      </c>
      <c r="DV50" s="99">
        <v>15</v>
      </c>
      <c r="DW50" s="99">
        <v>8</v>
      </c>
      <c r="DX50" s="99">
        <v>1</v>
      </c>
      <c r="DY50" s="102">
        <v>40</v>
      </c>
      <c r="DZ50" s="102">
        <v>0</v>
      </c>
      <c r="EA50" s="99">
        <v>1</v>
      </c>
      <c r="EB50" s="99">
        <v>10</v>
      </c>
      <c r="EC50" s="99">
        <v>5</v>
      </c>
      <c r="ED50" s="99">
        <v>8</v>
      </c>
      <c r="EE50" s="99">
        <v>5</v>
      </c>
      <c r="EF50" s="99">
        <v>1</v>
      </c>
      <c r="EG50" s="102">
        <v>30</v>
      </c>
      <c r="EH50" s="102">
        <v>0</v>
      </c>
      <c r="EI50" s="99">
        <v>246</v>
      </c>
      <c r="EJ50" s="99">
        <v>626</v>
      </c>
      <c r="EK50" s="99">
        <v>278</v>
      </c>
      <c r="EL50" s="99">
        <v>186</v>
      </c>
      <c r="EM50" s="99">
        <v>107</v>
      </c>
      <c r="EN50" s="99">
        <v>71</v>
      </c>
      <c r="EO50" s="100">
        <v>1514</v>
      </c>
      <c r="EP50" s="98">
        <v>0</v>
      </c>
      <c r="EQ50" s="99">
        <v>1</v>
      </c>
      <c r="ER50" s="99">
        <v>6</v>
      </c>
      <c r="ES50" s="99">
        <v>3</v>
      </c>
      <c r="ET50" s="99">
        <v>3</v>
      </c>
      <c r="EU50" s="99">
        <v>1</v>
      </c>
      <c r="EV50" s="99">
        <v>0</v>
      </c>
      <c r="EW50" s="100">
        <v>14</v>
      </c>
      <c r="EX50" s="98">
        <v>0</v>
      </c>
      <c r="EY50" s="99">
        <v>4</v>
      </c>
      <c r="EZ50" s="99">
        <v>3</v>
      </c>
      <c r="FA50" s="99">
        <v>3</v>
      </c>
      <c r="FB50" s="99">
        <v>3</v>
      </c>
      <c r="FC50" s="99">
        <v>2</v>
      </c>
      <c r="FD50" s="99">
        <v>0</v>
      </c>
      <c r="FE50" s="103">
        <v>15</v>
      </c>
      <c r="FF50" s="104">
        <v>0</v>
      </c>
      <c r="FG50" s="99">
        <v>0</v>
      </c>
      <c r="FH50" s="99">
        <v>23</v>
      </c>
      <c r="FI50" s="99">
        <v>41</v>
      </c>
      <c r="FJ50" s="99">
        <v>101</v>
      </c>
      <c r="FK50" s="99">
        <v>155</v>
      </c>
      <c r="FL50" s="99">
        <v>136</v>
      </c>
      <c r="FM50" s="102">
        <v>456</v>
      </c>
      <c r="FN50" s="99">
        <v>0</v>
      </c>
      <c r="FO50" s="99">
        <v>0</v>
      </c>
      <c r="FP50" s="99">
        <v>19</v>
      </c>
      <c r="FQ50" s="99">
        <v>25</v>
      </c>
      <c r="FR50" s="99">
        <v>57</v>
      </c>
      <c r="FS50" s="99">
        <v>90</v>
      </c>
      <c r="FT50" s="99">
        <v>71</v>
      </c>
      <c r="FU50" s="102">
        <v>262</v>
      </c>
      <c r="FV50" s="102">
        <v>0</v>
      </c>
      <c r="FW50" s="102">
        <v>0</v>
      </c>
      <c r="FX50" s="99">
        <v>4</v>
      </c>
      <c r="FY50" s="99">
        <v>14</v>
      </c>
      <c r="FZ50" s="99">
        <v>33</v>
      </c>
      <c r="GA50" s="99">
        <v>36</v>
      </c>
      <c r="GB50" s="99">
        <v>7</v>
      </c>
      <c r="GC50" s="100">
        <v>94</v>
      </c>
      <c r="GD50" s="104">
        <v>0</v>
      </c>
      <c r="GE50" s="99">
        <v>0</v>
      </c>
      <c r="GF50" s="99">
        <v>0</v>
      </c>
      <c r="GG50" s="99">
        <v>2</v>
      </c>
      <c r="GH50" s="99">
        <v>11</v>
      </c>
      <c r="GI50" s="99">
        <v>29</v>
      </c>
      <c r="GJ50" s="99">
        <v>58</v>
      </c>
      <c r="GK50" s="103">
        <v>100</v>
      </c>
      <c r="GL50" s="104">
        <v>0</v>
      </c>
      <c r="GM50" s="99">
        <v>531</v>
      </c>
      <c r="GN50" s="99">
        <v>1585</v>
      </c>
      <c r="GO50" s="99">
        <v>830</v>
      </c>
      <c r="GP50" s="99">
        <v>711</v>
      </c>
      <c r="GQ50" s="99">
        <v>591</v>
      </c>
      <c r="GR50" s="99">
        <v>460</v>
      </c>
      <c r="GS50" s="100">
        <v>4708</v>
      </c>
    </row>
    <row r="51" spans="1:201" s="96" customFormat="1" ht="18" customHeight="1">
      <c r="A51" s="105" t="s">
        <v>60</v>
      </c>
      <c r="B51" s="98"/>
      <c r="C51" s="99">
        <v>769</v>
      </c>
      <c r="D51" s="99">
        <v>1947</v>
      </c>
      <c r="E51" s="99">
        <v>908</v>
      </c>
      <c r="F51" s="99">
        <v>692</v>
      </c>
      <c r="G51" s="99">
        <v>613</v>
      </c>
      <c r="H51" s="99">
        <v>460</v>
      </c>
      <c r="I51" s="100">
        <f t="shared" si="1"/>
        <v>5389</v>
      </c>
      <c r="J51" s="98">
        <v>0</v>
      </c>
      <c r="K51" s="99">
        <v>407</v>
      </c>
      <c r="L51" s="99">
        <v>1078</v>
      </c>
      <c r="M51" s="99">
        <v>511</v>
      </c>
      <c r="N51" s="99">
        <v>375</v>
      </c>
      <c r="O51" s="99">
        <v>360</v>
      </c>
      <c r="P51" s="99">
        <v>264</v>
      </c>
      <c r="Q51" s="102">
        <v>2995</v>
      </c>
      <c r="R51" s="102">
        <v>0</v>
      </c>
      <c r="S51" s="99">
        <v>251</v>
      </c>
      <c r="T51" s="99">
        <v>427</v>
      </c>
      <c r="U51" s="99">
        <v>152</v>
      </c>
      <c r="V51" s="99">
        <v>95</v>
      </c>
      <c r="W51" s="99">
        <v>95</v>
      </c>
      <c r="X51" s="99">
        <v>70</v>
      </c>
      <c r="Y51" s="98">
        <v>1090</v>
      </c>
      <c r="Z51" s="102">
        <v>0</v>
      </c>
      <c r="AA51" s="99">
        <v>0</v>
      </c>
      <c r="AB51" s="99">
        <v>0</v>
      </c>
      <c r="AC51" s="99">
        <v>2</v>
      </c>
      <c r="AD51" s="99">
        <v>5</v>
      </c>
      <c r="AE51" s="99">
        <v>10</v>
      </c>
      <c r="AF51" s="99">
        <v>22</v>
      </c>
      <c r="AG51" s="98">
        <v>39</v>
      </c>
      <c r="AH51" s="102">
        <v>0</v>
      </c>
      <c r="AI51" s="99">
        <v>11</v>
      </c>
      <c r="AJ51" s="99">
        <v>49</v>
      </c>
      <c r="AK51" s="99">
        <v>30</v>
      </c>
      <c r="AL51" s="99">
        <v>32</v>
      </c>
      <c r="AM51" s="99">
        <v>46</v>
      </c>
      <c r="AN51" s="99">
        <v>42</v>
      </c>
      <c r="AO51" s="98">
        <v>210</v>
      </c>
      <c r="AP51" s="102">
        <v>0</v>
      </c>
      <c r="AQ51" s="99">
        <v>0</v>
      </c>
      <c r="AR51" s="99">
        <v>2</v>
      </c>
      <c r="AS51" s="99">
        <v>1</v>
      </c>
      <c r="AT51" s="99">
        <v>1</v>
      </c>
      <c r="AU51" s="99">
        <v>3</v>
      </c>
      <c r="AV51" s="99">
        <v>7</v>
      </c>
      <c r="AW51" s="98">
        <v>14</v>
      </c>
      <c r="AX51" s="102">
        <v>0</v>
      </c>
      <c r="AY51" s="99">
        <v>78</v>
      </c>
      <c r="AZ51" s="99">
        <v>256</v>
      </c>
      <c r="BA51" s="99">
        <v>132</v>
      </c>
      <c r="BB51" s="99">
        <v>95</v>
      </c>
      <c r="BC51" s="99">
        <v>65</v>
      </c>
      <c r="BD51" s="99">
        <v>39</v>
      </c>
      <c r="BE51" s="98">
        <v>665</v>
      </c>
      <c r="BF51" s="102">
        <v>0</v>
      </c>
      <c r="BG51" s="99">
        <v>6</v>
      </c>
      <c r="BH51" s="99">
        <v>69</v>
      </c>
      <c r="BI51" s="99">
        <v>41</v>
      </c>
      <c r="BJ51" s="99">
        <v>27</v>
      </c>
      <c r="BK51" s="99">
        <v>25</v>
      </c>
      <c r="BL51" s="99">
        <v>11</v>
      </c>
      <c r="BM51" s="98">
        <v>179</v>
      </c>
      <c r="BN51" s="102">
        <v>0</v>
      </c>
      <c r="BO51" s="99">
        <v>61</v>
      </c>
      <c r="BP51" s="99">
        <v>275</v>
      </c>
      <c r="BQ51" s="99">
        <v>153</v>
      </c>
      <c r="BR51" s="99">
        <v>120</v>
      </c>
      <c r="BS51" s="99">
        <v>116</v>
      </c>
      <c r="BT51" s="99">
        <v>73</v>
      </c>
      <c r="BU51" s="100">
        <v>798</v>
      </c>
      <c r="BV51" s="98">
        <v>0</v>
      </c>
      <c r="BW51" s="99">
        <v>3</v>
      </c>
      <c r="BX51" s="99">
        <v>29</v>
      </c>
      <c r="BY51" s="99">
        <v>33</v>
      </c>
      <c r="BZ51" s="99">
        <v>48</v>
      </c>
      <c r="CA51" s="99">
        <v>39</v>
      </c>
      <c r="CB51" s="99">
        <v>25</v>
      </c>
      <c r="CC51" s="102">
        <v>177</v>
      </c>
      <c r="CD51" s="98">
        <v>0</v>
      </c>
      <c r="CE51" s="99">
        <v>3</v>
      </c>
      <c r="CF51" s="99">
        <v>25</v>
      </c>
      <c r="CG51" s="99">
        <v>30</v>
      </c>
      <c r="CH51" s="99">
        <v>40</v>
      </c>
      <c r="CI51" s="99">
        <v>36</v>
      </c>
      <c r="CJ51" s="99">
        <v>22</v>
      </c>
      <c r="CK51" s="102">
        <v>156</v>
      </c>
      <c r="CL51" s="102">
        <v>0</v>
      </c>
      <c r="CM51" s="99">
        <v>0</v>
      </c>
      <c r="CN51" s="99">
        <v>4</v>
      </c>
      <c r="CO51" s="99">
        <v>3</v>
      </c>
      <c r="CP51" s="99">
        <v>8</v>
      </c>
      <c r="CQ51" s="99">
        <v>3</v>
      </c>
      <c r="CR51" s="99">
        <v>3</v>
      </c>
      <c r="CS51" s="102">
        <v>21</v>
      </c>
      <c r="CT51" s="102">
        <v>0</v>
      </c>
      <c r="CU51" s="99">
        <v>0</v>
      </c>
      <c r="CV51" s="99">
        <v>0</v>
      </c>
      <c r="CW51" s="99">
        <v>0</v>
      </c>
      <c r="CX51" s="99">
        <v>0</v>
      </c>
      <c r="CY51" s="99">
        <v>0</v>
      </c>
      <c r="CZ51" s="99">
        <v>0</v>
      </c>
      <c r="DA51" s="100">
        <v>0</v>
      </c>
      <c r="DB51" s="98">
        <v>0</v>
      </c>
      <c r="DC51" s="99">
        <v>353</v>
      </c>
      <c r="DD51" s="99">
        <v>818</v>
      </c>
      <c r="DE51" s="99">
        <v>360</v>
      </c>
      <c r="DF51" s="99">
        <v>262</v>
      </c>
      <c r="DG51" s="99">
        <v>208</v>
      </c>
      <c r="DH51" s="99">
        <v>170</v>
      </c>
      <c r="DI51" s="102">
        <v>2171</v>
      </c>
      <c r="DJ51" s="102">
        <v>0</v>
      </c>
      <c r="DK51" s="99">
        <v>15</v>
      </c>
      <c r="DL51" s="99">
        <v>95</v>
      </c>
      <c r="DM51" s="99">
        <v>74</v>
      </c>
      <c r="DN51" s="99">
        <v>71</v>
      </c>
      <c r="DO51" s="99">
        <v>63</v>
      </c>
      <c r="DP51" s="99">
        <v>82</v>
      </c>
      <c r="DQ51" s="102">
        <v>400</v>
      </c>
      <c r="DR51" s="102">
        <v>0</v>
      </c>
      <c r="DS51" s="102">
        <v>0</v>
      </c>
      <c r="DT51" s="99">
        <v>23</v>
      </c>
      <c r="DU51" s="99">
        <v>20</v>
      </c>
      <c r="DV51" s="99">
        <v>14</v>
      </c>
      <c r="DW51" s="99">
        <v>8</v>
      </c>
      <c r="DX51" s="99">
        <v>0</v>
      </c>
      <c r="DY51" s="102">
        <v>65</v>
      </c>
      <c r="DZ51" s="102">
        <v>0</v>
      </c>
      <c r="EA51" s="99">
        <v>7</v>
      </c>
      <c r="EB51" s="99">
        <v>25</v>
      </c>
      <c r="EC51" s="99">
        <v>9</v>
      </c>
      <c r="ED51" s="99">
        <v>16</v>
      </c>
      <c r="EE51" s="99">
        <v>14</v>
      </c>
      <c r="EF51" s="99">
        <v>9</v>
      </c>
      <c r="EG51" s="102">
        <v>80</v>
      </c>
      <c r="EH51" s="102">
        <v>0</v>
      </c>
      <c r="EI51" s="99">
        <v>331</v>
      </c>
      <c r="EJ51" s="99">
        <v>675</v>
      </c>
      <c r="EK51" s="99">
        <v>257</v>
      </c>
      <c r="EL51" s="99">
        <v>161</v>
      </c>
      <c r="EM51" s="99">
        <v>123</v>
      </c>
      <c r="EN51" s="99">
        <v>79</v>
      </c>
      <c r="EO51" s="100">
        <v>1626</v>
      </c>
      <c r="EP51" s="98">
        <v>0</v>
      </c>
      <c r="EQ51" s="99">
        <v>3</v>
      </c>
      <c r="ER51" s="99">
        <v>16</v>
      </c>
      <c r="ES51" s="99">
        <v>0</v>
      </c>
      <c r="ET51" s="99">
        <v>3</v>
      </c>
      <c r="EU51" s="99">
        <v>5</v>
      </c>
      <c r="EV51" s="99">
        <v>1</v>
      </c>
      <c r="EW51" s="100">
        <v>28</v>
      </c>
      <c r="EX51" s="98">
        <v>0</v>
      </c>
      <c r="EY51" s="99">
        <v>3</v>
      </c>
      <c r="EZ51" s="99">
        <v>6</v>
      </c>
      <c r="FA51" s="99">
        <v>4</v>
      </c>
      <c r="FB51" s="99">
        <v>4</v>
      </c>
      <c r="FC51" s="99">
        <v>1</v>
      </c>
      <c r="FD51" s="99">
        <v>0</v>
      </c>
      <c r="FE51" s="103">
        <v>18</v>
      </c>
      <c r="FF51" s="104">
        <v>0</v>
      </c>
      <c r="FG51" s="99">
        <v>0</v>
      </c>
      <c r="FH51" s="99">
        <v>43</v>
      </c>
      <c r="FI51" s="99">
        <v>55</v>
      </c>
      <c r="FJ51" s="99">
        <v>93</v>
      </c>
      <c r="FK51" s="99">
        <v>154</v>
      </c>
      <c r="FL51" s="99">
        <v>157</v>
      </c>
      <c r="FM51" s="102">
        <v>502</v>
      </c>
      <c r="FN51" s="99">
        <v>0</v>
      </c>
      <c r="FO51" s="99">
        <v>0</v>
      </c>
      <c r="FP51" s="99">
        <v>18</v>
      </c>
      <c r="FQ51" s="99">
        <v>28</v>
      </c>
      <c r="FR51" s="99">
        <v>48</v>
      </c>
      <c r="FS51" s="99">
        <v>106</v>
      </c>
      <c r="FT51" s="99">
        <v>87</v>
      </c>
      <c r="FU51" s="102">
        <v>287</v>
      </c>
      <c r="FV51" s="102">
        <v>0</v>
      </c>
      <c r="FW51" s="102">
        <v>0</v>
      </c>
      <c r="FX51" s="99">
        <v>25</v>
      </c>
      <c r="FY51" s="99">
        <v>24</v>
      </c>
      <c r="FZ51" s="99">
        <v>37</v>
      </c>
      <c r="GA51" s="99">
        <v>30</v>
      </c>
      <c r="GB51" s="99">
        <v>9</v>
      </c>
      <c r="GC51" s="100">
        <v>125</v>
      </c>
      <c r="GD51" s="104">
        <v>0</v>
      </c>
      <c r="GE51" s="99">
        <v>0</v>
      </c>
      <c r="GF51" s="99">
        <v>0</v>
      </c>
      <c r="GG51" s="99">
        <v>3</v>
      </c>
      <c r="GH51" s="99">
        <v>8</v>
      </c>
      <c r="GI51" s="99">
        <v>18</v>
      </c>
      <c r="GJ51" s="99">
        <v>61</v>
      </c>
      <c r="GK51" s="103">
        <v>90</v>
      </c>
      <c r="GL51" s="104">
        <v>0</v>
      </c>
      <c r="GM51" s="99">
        <v>769</v>
      </c>
      <c r="GN51" s="99">
        <v>1990</v>
      </c>
      <c r="GO51" s="99">
        <v>963</v>
      </c>
      <c r="GP51" s="99">
        <v>785</v>
      </c>
      <c r="GQ51" s="99">
        <v>767</v>
      </c>
      <c r="GR51" s="99">
        <v>617</v>
      </c>
      <c r="GS51" s="100">
        <v>5891</v>
      </c>
    </row>
    <row r="52" spans="1:201" s="96" customFormat="1" ht="18" customHeight="1">
      <c r="A52" s="105" t="s">
        <v>61</v>
      </c>
      <c r="B52" s="98"/>
      <c r="C52" s="99">
        <v>416</v>
      </c>
      <c r="D52" s="99">
        <v>1154</v>
      </c>
      <c r="E52" s="99">
        <v>503</v>
      </c>
      <c r="F52" s="99">
        <v>400</v>
      </c>
      <c r="G52" s="99">
        <v>218</v>
      </c>
      <c r="H52" s="99">
        <v>276</v>
      </c>
      <c r="I52" s="100">
        <f t="shared" si="1"/>
        <v>2967</v>
      </c>
      <c r="J52" s="98">
        <v>0</v>
      </c>
      <c r="K52" s="99">
        <v>220</v>
      </c>
      <c r="L52" s="99">
        <v>670</v>
      </c>
      <c r="M52" s="99">
        <v>280</v>
      </c>
      <c r="N52" s="99">
        <v>241</v>
      </c>
      <c r="O52" s="99">
        <v>129</v>
      </c>
      <c r="P52" s="99">
        <v>177</v>
      </c>
      <c r="Q52" s="102">
        <v>1717</v>
      </c>
      <c r="R52" s="102">
        <v>0</v>
      </c>
      <c r="S52" s="99">
        <v>131</v>
      </c>
      <c r="T52" s="99">
        <v>253</v>
      </c>
      <c r="U52" s="99">
        <v>72</v>
      </c>
      <c r="V52" s="99">
        <v>50</v>
      </c>
      <c r="W52" s="99">
        <v>30</v>
      </c>
      <c r="X52" s="99">
        <v>35</v>
      </c>
      <c r="Y52" s="98">
        <v>571</v>
      </c>
      <c r="Z52" s="102">
        <v>0</v>
      </c>
      <c r="AA52" s="99">
        <v>0</v>
      </c>
      <c r="AB52" s="99">
        <v>0</v>
      </c>
      <c r="AC52" s="99">
        <v>2</v>
      </c>
      <c r="AD52" s="99">
        <v>5</v>
      </c>
      <c r="AE52" s="99">
        <v>7</v>
      </c>
      <c r="AF52" s="99">
        <v>15</v>
      </c>
      <c r="AG52" s="98">
        <v>29</v>
      </c>
      <c r="AH52" s="102">
        <v>0</v>
      </c>
      <c r="AI52" s="99">
        <v>11</v>
      </c>
      <c r="AJ52" s="99">
        <v>36</v>
      </c>
      <c r="AK52" s="99">
        <v>25</v>
      </c>
      <c r="AL52" s="99">
        <v>23</v>
      </c>
      <c r="AM52" s="99">
        <v>11</v>
      </c>
      <c r="AN52" s="99">
        <v>32</v>
      </c>
      <c r="AO52" s="98">
        <v>138</v>
      </c>
      <c r="AP52" s="102">
        <v>0</v>
      </c>
      <c r="AQ52" s="99">
        <v>0</v>
      </c>
      <c r="AR52" s="99">
        <v>0</v>
      </c>
      <c r="AS52" s="99">
        <v>0</v>
      </c>
      <c r="AT52" s="99">
        <v>0</v>
      </c>
      <c r="AU52" s="99">
        <v>0</v>
      </c>
      <c r="AV52" s="99">
        <v>0</v>
      </c>
      <c r="AW52" s="98">
        <v>0</v>
      </c>
      <c r="AX52" s="102">
        <v>0</v>
      </c>
      <c r="AY52" s="99">
        <v>44</v>
      </c>
      <c r="AZ52" s="99">
        <v>137</v>
      </c>
      <c r="BA52" s="99">
        <v>74</v>
      </c>
      <c r="BB52" s="99">
        <v>51</v>
      </c>
      <c r="BC52" s="99">
        <v>25</v>
      </c>
      <c r="BD52" s="99">
        <v>24</v>
      </c>
      <c r="BE52" s="98">
        <v>355</v>
      </c>
      <c r="BF52" s="102">
        <v>0</v>
      </c>
      <c r="BG52" s="99">
        <v>5</v>
      </c>
      <c r="BH52" s="99">
        <v>53</v>
      </c>
      <c r="BI52" s="99">
        <v>20</v>
      </c>
      <c r="BJ52" s="99">
        <v>26</v>
      </c>
      <c r="BK52" s="99">
        <v>5</v>
      </c>
      <c r="BL52" s="99">
        <v>12</v>
      </c>
      <c r="BM52" s="98">
        <v>121</v>
      </c>
      <c r="BN52" s="102">
        <v>0</v>
      </c>
      <c r="BO52" s="99">
        <v>29</v>
      </c>
      <c r="BP52" s="99">
        <v>191</v>
      </c>
      <c r="BQ52" s="99">
        <v>87</v>
      </c>
      <c r="BR52" s="99">
        <v>86</v>
      </c>
      <c r="BS52" s="99">
        <v>51</v>
      </c>
      <c r="BT52" s="99">
        <v>59</v>
      </c>
      <c r="BU52" s="100">
        <v>503</v>
      </c>
      <c r="BV52" s="98">
        <v>0</v>
      </c>
      <c r="BW52" s="99">
        <v>0</v>
      </c>
      <c r="BX52" s="99">
        <v>24</v>
      </c>
      <c r="BY52" s="99">
        <v>12</v>
      </c>
      <c r="BZ52" s="99">
        <v>16</v>
      </c>
      <c r="CA52" s="99">
        <v>12</v>
      </c>
      <c r="CB52" s="99">
        <v>16</v>
      </c>
      <c r="CC52" s="102">
        <v>80</v>
      </c>
      <c r="CD52" s="98">
        <v>0</v>
      </c>
      <c r="CE52" s="99">
        <v>0</v>
      </c>
      <c r="CF52" s="99">
        <v>20</v>
      </c>
      <c r="CG52" s="99">
        <v>9</v>
      </c>
      <c r="CH52" s="99">
        <v>14</v>
      </c>
      <c r="CI52" s="99">
        <v>12</v>
      </c>
      <c r="CJ52" s="99">
        <v>12</v>
      </c>
      <c r="CK52" s="102">
        <v>67</v>
      </c>
      <c r="CL52" s="102">
        <v>0</v>
      </c>
      <c r="CM52" s="99">
        <v>0</v>
      </c>
      <c r="CN52" s="99">
        <v>4</v>
      </c>
      <c r="CO52" s="99">
        <v>3</v>
      </c>
      <c r="CP52" s="99">
        <v>2</v>
      </c>
      <c r="CQ52" s="99">
        <v>0</v>
      </c>
      <c r="CR52" s="99">
        <v>4</v>
      </c>
      <c r="CS52" s="102">
        <v>13</v>
      </c>
      <c r="CT52" s="102">
        <v>0</v>
      </c>
      <c r="CU52" s="99">
        <v>0</v>
      </c>
      <c r="CV52" s="99">
        <v>0</v>
      </c>
      <c r="CW52" s="99">
        <v>0</v>
      </c>
      <c r="CX52" s="99">
        <v>0</v>
      </c>
      <c r="CY52" s="99">
        <v>0</v>
      </c>
      <c r="CZ52" s="99">
        <v>0</v>
      </c>
      <c r="DA52" s="100">
        <v>0</v>
      </c>
      <c r="DB52" s="98">
        <v>0</v>
      </c>
      <c r="DC52" s="99">
        <v>192</v>
      </c>
      <c r="DD52" s="99">
        <v>449</v>
      </c>
      <c r="DE52" s="99">
        <v>205</v>
      </c>
      <c r="DF52" s="99">
        <v>139</v>
      </c>
      <c r="DG52" s="99">
        <v>73</v>
      </c>
      <c r="DH52" s="99">
        <v>83</v>
      </c>
      <c r="DI52" s="102">
        <v>1141</v>
      </c>
      <c r="DJ52" s="102">
        <v>0</v>
      </c>
      <c r="DK52" s="99">
        <v>6</v>
      </c>
      <c r="DL52" s="99">
        <v>34</v>
      </c>
      <c r="DM52" s="99">
        <v>24</v>
      </c>
      <c r="DN52" s="99">
        <v>10</v>
      </c>
      <c r="DO52" s="99">
        <v>13</v>
      </c>
      <c r="DP52" s="99">
        <v>22</v>
      </c>
      <c r="DQ52" s="102">
        <v>109</v>
      </c>
      <c r="DR52" s="102">
        <v>0</v>
      </c>
      <c r="DS52" s="102">
        <v>0</v>
      </c>
      <c r="DT52" s="99">
        <v>5</v>
      </c>
      <c r="DU52" s="99">
        <v>8</v>
      </c>
      <c r="DV52" s="99">
        <v>3</v>
      </c>
      <c r="DW52" s="99">
        <v>3</v>
      </c>
      <c r="DX52" s="99">
        <v>0</v>
      </c>
      <c r="DY52" s="102">
        <v>19</v>
      </c>
      <c r="DZ52" s="102">
        <v>0</v>
      </c>
      <c r="EA52" s="99">
        <v>0</v>
      </c>
      <c r="EB52" s="99">
        <v>1</v>
      </c>
      <c r="EC52" s="99">
        <v>4</v>
      </c>
      <c r="ED52" s="99">
        <v>0</v>
      </c>
      <c r="EE52" s="99">
        <v>0</v>
      </c>
      <c r="EF52" s="99">
        <v>0</v>
      </c>
      <c r="EG52" s="102">
        <v>5</v>
      </c>
      <c r="EH52" s="102">
        <v>0</v>
      </c>
      <c r="EI52" s="99">
        <v>186</v>
      </c>
      <c r="EJ52" s="99">
        <v>409</v>
      </c>
      <c r="EK52" s="99">
        <v>169</v>
      </c>
      <c r="EL52" s="99">
        <v>126</v>
      </c>
      <c r="EM52" s="99">
        <v>57</v>
      </c>
      <c r="EN52" s="99">
        <v>61</v>
      </c>
      <c r="EO52" s="100">
        <v>1008</v>
      </c>
      <c r="EP52" s="98">
        <v>0</v>
      </c>
      <c r="EQ52" s="99">
        <v>2</v>
      </c>
      <c r="ER52" s="99">
        <v>6</v>
      </c>
      <c r="ES52" s="99">
        <v>4</v>
      </c>
      <c r="ET52" s="99">
        <v>3</v>
      </c>
      <c r="EU52" s="99">
        <v>2</v>
      </c>
      <c r="EV52" s="99">
        <v>0</v>
      </c>
      <c r="EW52" s="100">
        <v>17</v>
      </c>
      <c r="EX52" s="98">
        <v>0</v>
      </c>
      <c r="EY52" s="99">
        <v>2</v>
      </c>
      <c r="EZ52" s="99">
        <v>5</v>
      </c>
      <c r="FA52" s="99">
        <v>2</v>
      </c>
      <c r="FB52" s="99">
        <v>1</v>
      </c>
      <c r="FC52" s="99">
        <v>2</v>
      </c>
      <c r="FD52" s="99">
        <v>0</v>
      </c>
      <c r="FE52" s="103">
        <v>12</v>
      </c>
      <c r="FF52" s="104">
        <v>0</v>
      </c>
      <c r="FG52" s="99">
        <v>0</v>
      </c>
      <c r="FH52" s="99">
        <v>42</v>
      </c>
      <c r="FI52" s="99">
        <v>61</v>
      </c>
      <c r="FJ52" s="99">
        <v>97</v>
      </c>
      <c r="FK52" s="99">
        <v>104</v>
      </c>
      <c r="FL52" s="99">
        <v>77</v>
      </c>
      <c r="FM52" s="102">
        <v>381</v>
      </c>
      <c r="FN52" s="99">
        <v>0</v>
      </c>
      <c r="FO52" s="99">
        <v>0</v>
      </c>
      <c r="FP52" s="99">
        <v>21</v>
      </c>
      <c r="FQ52" s="99">
        <v>33</v>
      </c>
      <c r="FR52" s="99">
        <v>61</v>
      </c>
      <c r="FS52" s="99">
        <v>73</v>
      </c>
      <c r="FT52" s="99">
        <v>42</v>
      </c>
      <c r="FU52" s="102">
        <v>230</v>
      </c>
      <c r="FV52" s="102">
        <v>0</v>
      </c>
      <c r="FW52" s="102">
        <v>0</v>
      </c>
      <c r="FX52" s="99">
        <v>19</v>
      </c>
      <c r="FY52" s="99">
        <v>26</v>
      </c>
      <c r="FZ52" s="99">
        <v>30</v>
      </c>
      <c r="GA52" s="99">
        <v>27</v>
      </c>
      <c r="GB52" s="99">
        <v>14</v>
      </c>
      <c r="GC52" s="100">
        <v>116</v>
      </c>
      <c r="GD52" s="104">
        <v>0</v>
      </c>
      <c r="GE52" s="99">
        <v>0</v>
      </c>
      <c r="GF52" s="99">
        <v>2</v>
      </c>
      <c r="GG52" s="99">
        <v>2</v>
      </c>
      <c r="GH52" s="99">
        <v>6</v>
      </c>
      <c r="GI52" s="99">
        <v>4</v>
      </c>
      <c r="GJ52" s="99">
        <v>21</v>
      </c>
      <c r="GK52" s="103">
        <v>35</v>
      </c>
      <c r="GL52" s="104">
        <v>0</v>
      </c>
      <c r="GM52" s="99">
        <v>416</v>
      </c>
      <c r="GN52" s="99">
        <v>1196</v>
      </c>
      <c r="GO52" s="99">
        <v>564</v>
      </c>
      <c r="GP52" s="99">
        <v>497</v>
      </c>
      <c r="GQ52" s="99">
        <v>322</v>
      </c>
      <c r="GR52" s="99">
        <v>353</v>
      </c>
      <c r="GS52" s="100">
        <v>3348</v>
      </c>
    </row>
    <row r="53" spans="1:201" s="96" customFormat="1" ht="18" customHeight="1">
      <c r="A53" s="105" t="s">
        <v>62</v>
      </c>
      <c r="B53" s="98"/>
      <c r="C53" s="99">
        <v>320</v>
      </c>
      <c r="D53" s="99">
        <v>2027</v>
      </c>
      <c r="E53" s="99">
        <v>995</v>
      </c>
      <c r="F53" s="99">
        <v>756</v>
      </c>
      <c r="G53" s="99">
        <v>646</v>
      </c>
      <c r="H53" s="99">
        <v>608</v>
      </c>
      <c r="I53" s="100">
        <f t="shared" si="1"/>
        <v>5352</v>
      </c>
      <c r="J53" s="98">
        <v>0</v>
      </c>
      <c r="K53" s="99">
        <v>164</v>
      </c>
      <c r="L53" s="99">
        <v>1147</v>
      </c>
      <c r="M53" s="99">
        <v>580</v>
      </c>
      <c r="N53" s="99">
        <v>432</v>
      </c>
      <c r="O53" s="99">
        <v>371</v>
      </c>
      <c r="P53" s="99">
        <v>342</v>
      </c>
      <c r="Q53" s="102">
        <v>3036</v>
      </c>
      <c r="R53" s="102">
        <v>0</v>
      </c>
      <c r="S53" s="99">
        <v>101</v>
      </c>
      <c r="T53" s="99">
        <v>505</v>
      </c>
      <c r="U53" s="99">
        <v>189</v>
      </c>
      <c r="V53" s="99">
        <v>140</v>
      </c>
      <c r="W53" s="99">
        <v>112</v>
      </c>
      <c r="X53" s="99">
        <v>104</v>
      </c>
      <c r="Y53" s="98">
        <v>1151</v>
      </c>
      <c r="Z53" s="102">
        <v>0</v>
      </c>
      <c r="AA53" s="99">
        <v>0</v>
      </c>
      <c r="AB53" s="99">
        <v>0</v>
      </c>
      <c r="AC53" s="99">
        <v>2</v>
      </c>
      <c r="AD53" s="99">
        <v>4</v>
      </c>
      <c r="AE53" s="99">
        <v>10</v>
      </c>
      <c r="AF53" s="99">
        <v>42</v>
      </c>
      <c r="AG53" s="98">
        <v>58</v>
      </c>
      <c r="AH53" s="102">
        <v>0</v>
      </c>
      <c r="AI53" s="99">
        <v>3</v>
      </c>
      <c r="AJ53" s="99">
        <v>52</v>
      </c>
      <c r="AK53" s="99">
        <v>45</v>
      </c>
      <c r="AL53" s="99">
        <v>35</v>
      </c>
      <c r="AM53" s="99">
        <v>40</v>
      </c>
      <c r="AN53" s="99">
        <v>43</v>
      </c>
      <c r="AO53" s="98">
        <v>218</v>
      </c>
      <c r="AP53" s="102">
        <v>0</v>
      </c>
      <c r="AQ53" s="99">
        <v>0</v>
      </c>
      <c r="AR53" s="99">
        <v>1</v>
      </c>
      <c r="AS53" s="99">
        <v>0</v>
      </c>
      <c r="AT53" s="99">
        <v>0</v>
      </c>
      <c r="AU53" s="99">
        <v>0</v>
      </c>
      <c r="AV53" s="99">
        <v>1</v>
      </c>
      <c r="AW53" s="98">
        <v>2</v>
      </c>
      <c r="AX53" s="102">
        <v>0</v>
      </c>
      <c r="AY53" s="99">
        <v>18</v>
      </c>
      <c r="AZ53" s="99">
        <v>209</v>
      </c>
      <c r="BA53" s="99">
        <v>111</v>
      </c>
      <c r="BB53" s="99">
        <v>78</v>
      </c>
      <c r="BC53" s="99">
        <v>60</v>
      </c>
      <c r="BD53" s="99">
        <v>26</v>
      </c>
      <c r="BE53" s="98">
        <v>502</v>
      </c>
      <c r="BF53" s="102">
        <v>0</v>
      </c>
      <c r="BG53" s="99">
        <v>4</v>
      </c>
      <c r="BH53" s="99">
        <v>77</v>
      </c>
      <c r="BI53" s="99">
        <v>67</v>
      </c>
      <c r="BJ53" s="99">
        <v>41</v>
      </c>
      <c r="BK53" s="99">
        <v>33</v>
      </c>
      <c r="BL53" s="99">
        <v>13</v>
      </c>
      <c r="BM53" s="98">
        <v>235</v>
      </c>
      <c r="BN53" s="102">
        <v>0</v>
      </c>
      <c r="BO53" s="99">
        <v>38</v>
      </c>
      <c r="BP53" s="99">
        <v>303</v>
      </c>
      <c r="BQ53" s="99">
        <v>166</v>
      </c>
      <c r="BR53" s="99">
        <v>134</v>
      </c>
      <c r="BS53" s="99">
        <v>116</v>
      </c>
      <c r="BT53" s="99">
        <v>113</v>
      </c>
      <c r="BU53" s="100">
        <v>870</v>
      </c>
      <c r="BV53" s="98">
        <v>0</v>
      </c>
      <c r="BW53" s="99">
        <v>0</v>
      </c>
      <c r="BX53" s="99">
        <v>27</v>
      </c>
      <c r="BY53" s="99">
        <v>26</v>
      </c>
      <c r="BZ53" s="99">
        <v>36</v>
      </c>
      <c r="CA53" s="99">
        <v>36</v>
      </c>
      <c r="CB53" s="99">
        <v>28</v>
      </c>
      <c r="CC53" s="102">
        <v>153</v>
      </c>
      <c r="CD53" s="98">
        <v>0</v>
      </c>
      <c r="CE53" s="99">
        <v>0</v>
      </c>
      <c r="CF53" s="99">
        <v>17</v>
      </c>
      <c r="CG53" s="99">
        <v>12</v>
      </c>
      <c r="CH53" s="99">
        <v>17</v>
      </c>
      <c r="CI53" s="99">
        <v>18</v>
      </c>
      <c r="CJ53" s="99">
        <v>17</v>
      </c>
      <c r="CK53" s="102">
        <v>81</v>
      </c>
      <c r="CL53" s="102">
        <v>0</v>
      </c>
      <c r="CM53" s="99">
        <v>0</v>
      </c>
      <c r="CN53" s="99">
        <v>10</v>
      </c>
      <c r="CO53" s="99">
        <v>14</v>
      </c>
      <c r="CP53" s="99">
        <v>19</v>
      </c>
      <c r="CQ53" s="99">
        <v>18</v>
      </c>
      <c r="CR53" s="99">
        <v>11</v>
      </c>
      <c r="CS53" s="102">
        <v>72</v>
      </c>
      <c r="CT53" s="102">
        <v>0</v>
      </c>
      <c r="CU53" s="99">
        <v>0</v>
      </c>
      <c r="CV53" s="99">
        <v>0</v>
      </c>
      <c r="CW53" s="99">
        <v>0</v>
      </c>
      <c r="CX53" s="99">
        <v>0</v>
      </c>
      <c r="CY53" s="99">
        <v>0</v>
      </c>
      <c r="CZ53" s="99">
        <v>0</v>
      </c>
      <c r="DA53" s="100">
        <v>0</v>
      </c>
      <c r="DB53" s="98">
        <v>0</v>
      </c>
      <c r="DC53" s="99">
        <v>153</v>
      </c>
      <c r="DD53" s="99">
        <v>824</v>
      </c>
      <c r="DE53" s="99">
        <v>379</v>
      </c>
      <c r="DF53" s="99">
        <v>279</v>
      </c>
      <c r="DG53" s="99">
        <v>238</v>
      </c>
      <c r="DH53" s="99">
        <v>237</v>
      </c>
      <c r="DI53" s="102">
        <v>2110</v>
      </c>
      <c r="DJ53" s="102">
        <v>0</v>
      </c>
      <c r="DK53" s="99">
        <v>5</v>
      </c>
      <c r="DL53" s="99">
        <v>56</v>
      </c>
      <c r="DM53" s="99">
        <v>47</v>
      </c>
      <c r="DN53" s="99">
        <v>53</v>
      </c>
      <c r="DO53" s="99">
        <v>69</v>
      </c>
      <c r="DP53" s="99">
        <v>109</v>
      </c>
      <c r="DQ53" s="102">
        <v>339</v>
      </c>
      <c r="DR53" s="102">
        <v>0</v>
      </c>
      <c r="DS53" s="102">
        <v>0</v>
      </c>
      <c r="DT53" s="99">
        <v>7</v>
      </c>
      <c r="DU53" s="99">
        <v>10</v>
      </c>
      <c r="DV53" s="99">
        <v>8</v>
      </c>
      <c r="DW53" s="99">
        <v>8</v>
      </c>
      <c r="DX53" s="99">
        <v>3</v>
      </c>
      <c r="DY53" s="102">
        <v>36</v>
      </c>
      <c r="DZ53" s="102">
        <v>0</v>
      </c>
      <c r="EA53" s="99">
        <v>10</v>
      </c>
      <c r="EB53" s="99">
        <v>44</v>
      </c>
      <c r="EC53" s="99">
        <v>23</v>
      </c>
      <c r="ED53" s="99">
        <v>26</v>
      </c>
      <c r="EE53" s="99">
        <v>17</v>
      </c>
      <c r="EF53" s="99">
        <v>19</v>
      </c>
      <c r="EG53" s="102">
        <v>139</v>
      </c>
      <c r="EH53" s="102">
        <v>0</v>
      </c>
      <c r="EI53" s="99">
        <v>138</v>
      </c>
      <c r="EJ53" s="99">
        <v>717</v>
      </c>
      <c r="EK53" s="99">
        <v>299</v>
      </c>
      <c r="EL53" s="99">
        <v>192</v>
      </c>
      <c r="EM53" s="99">
        <v>144</v>
      </c>
      <c r="EN53" s="99">
        <v>106</v>
      </c>
      <c r="EO53" s="100">
        <v>1596</v>
      </c>
      <c r="EP53" s="98">
        <v>0</v>
      </c>
      <c r="EQ53" s="99">
        <v>3</v>
      </c>
      <c r="ER53" s="99">
        <v>14</v>
      </c>
      <c r="ES53" s="99">
        <v>8</v>
      </c>
      <c r="ET53" s="99">
        <v>8</v>
      </c>
      <c r="EU53" s="99">
        <v>0</v>
      </c>
      <c r="EV53" s="99">
        <v>1</v>
      </c>
      <c r="EW53" s="100">
        <v>34</v>
      </c>
      <c r="EX53" s="98">
        <v>0</v>
      </c>
      <c r="EY53" s="99">
        <v>0</v>
      </c>
      <c r="EZ53" s="99">
        <v>15</v>
      </c>
      <c r="FA53" s="99">
        <v>2</v>
      </c>
      <c r="FB53" s="99">
        <v>1</v>
      </c>
      <c r="FC53" s="99">
        <v>1</v>
      </c>
      <c r="FD53" s="99">
        <v>0</v>
      </c>
      <c r="FE53" s="103">
        <v>19</v>
      </c>
      <c r="FF53" s="104">
        <v>0</v>
      </c>
      <c r="FG53" s="99">
        <v>0</v>
      </c>
      <c r="FH53" s="99">
        <v>40</v>
      </c>
      <c r="FI53" s="99">
        <v>82</v>
      </c>
      <c r="FJ53" s="99">
        <v>104</v>
      </c>
      <c r="FK53" s="99">
        <v>158</v>
      </c>
      <c r="FL53" s="99">
        <v>186</v>
      </c>
      <c r="FM53" s="102">
        <v>570</v>
      </c>
      <c r="FN53" s="99">
        <v>0</v>
      </c>
      <c r="FO53" s="99">
        <v>0</v>
      </c>
      <c r="FP53" s="99">
        <v>12</v>
      </c>
      <c r="FQ53" s="99">
        <v>23</v>
      </c>
      <c r="FR53" s="99">
        <v>39</v>
      </c>
      <c r="FS53" s="99">
        <v>81</v>
      </c>
      <c r="FT53" s="99">
        <v>112</v>
      </c>
      <c r="FU53" s="102">
        <v>267</v>
      </c>
      <c r="FV53" s="102">
        <v>0</v>
      </c>
      <c r="FW53" s="102">
        <v>0</v>
      </c>
      <c r="FX53" s="99">
        <v>28</v>
      </c>
      <c r="FY53" s="99">
        <v>58</v>
      </c>
      <c r="FZ53" s="99">
        <v>57</v>
      </c>
      <c r="GA53" s="99">
        <v>63</v>
      </c>
      <c r="GB53" s="99">
        <v>28</v>
      </c>
      <c r="GC53" s="100">
        <v>234</v>
      </c>
      <c r="GD53" s="104">
        <v>0</v>
      </c>
      <c r="GE53" s="99">
        <v>0</v>
      </c>
      <c r="GF53" s="99">
        <v>0</v>
      </c>
      <c r="GG53" s="99">
        <v>1</v>
      </c>
      <c r="GH53" s="99">
        <v>8</v>
      </c>
      <c r="GI53" s="99">
        <v>14</v>
      </c>
      <c r="GJ53" s="99">
        <v>46</v>
      </c>
      <c r="GK53" s="103">
        <v>69</v>
      </c>
      <c r="GL53" s="104">
        <v>0</v>
      </c>
      <c r="GM53" s="99">
        <v>320</v>
      </c>
      <c r="GN53" s="99">
        <v>2067</v>
      </c>
      <c r="GO53" s="99">
        <v>1077</v>
      </c>
      <c r="GP53" s="99">
        <v>860</v>
      </c>
      <c r="GQ53" s="99">
        <v>804</v>
      </c>
      <c r="GR53" s="99">
        <v>794</v>
      </c>
      <c r="GS53" s="100">
        <v>5922</v>
      </c>
    </row>
    <row r="54" spans="1:201" s="96" customFormat="1" ht="18" customHeight="1">
      <c r="A54" s="105" t="s">
        <v>63</v>
      </c>
      <c r="B54" s="98"/>
      <c r="C54" s="99">
        <v>534</v>
      </c>
      <c r="D54" s="99">
        <v>803</v>
      </c>
      <c r="E54" s="99">
        <v>309</v>
      </c>
      <c r="F54" s="99">
        <v>375</v>
      </c>
      <c r="G54" s="99">
        <v>262</v>
      </c>
      <c r="H54" s="99">
        <v>185</v>
      </c>
      <c r="I54" s="100">
        <f t="shared" si="1"/>
        <v>2468</v>
      </c>
      <c r="J54" s="98">
        <v>0</v>
      </c>
      <c r="K54" s="99">
        <v>284</v>
      </c>
      <c r="L54" s="99">
        <v>467</v>
      </c>
      <c r="M54" s="99">
        <v>187</v>
      </c>
      <c r="N54" s="99">
        <v>219</v>
      </c>
      <c r="O54" s="99">
        <v>155</v>
      </c>
      <c r="P54" s="99">
        <v>113</v>
      </c>
      <c r="Q54" s="102">
        <v>1425</v>
      </c>
      <c r="R54" s="102">
        <v>0</v>
      </c>
      <c r="S54" s="99">
        <v>148</v>
      </c>
      <c r="T54" s="99">
        <v>159</v>
      </c>
      <c r="U54" s="99">
        <v>58</v>
      </c>
      <c r="V54" s="99">
        <v>44</v>
      </c>
      <c r="W54" s="99">
        <v>42</v>
      </c>
      <c r="X54" s="99">
        <v>31</v>
      </c>
      <c r="Y54" s="98">
        <v>482</v>
      </c>
      <c r="Z54" s="102">
        <v>0</v>
      </c>
      <c r="AA54" s="99">
        <v>0</v>
      </c>
      <c r="AB54" s="99">
        <v>3</v>
      </c>
      <c r="AC54" s="99">
        <v>1</v>
      </c>
      <c r="AD54" s="99">
        <v>9</v>
      </c>
      <c r="AE54" s="99">
        <v>9</v>
      </c>
      <c r="AF54" s="99">
        <v>22</v>
      </c>
      <c r="AG54" s="98">
        <v>44</v>
      </c>
      <c r="AH54" s="102">
        <v>0</v>
      </c>
      <c r="AI54" s="99">
        <v>12</v>
      </c>
      <c r="AJ54" s="99">
        <v>30</v>
      </c>
      <c r="AK54" s="99">
        <v>16</v>
      </c>
      <c r="AL54" s="99">
        <v>21</v>
      </c>
      <c r="AM54" s="99">
        <v>12</v>
      </c>
      <c r="AN54" s="99">
        <v>20</v>
      </c>
      <c r="AO54" s="98">
        <v>111</v>
      </c>
      <c r="AP54" s="102">
        <v>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99">
        <v>0</v>
      </c>
      <c r="AW54" s="98">
        <v>0</v>
      </c>
      <c r="AX54" s="102">
        <v>0</v>
      </c>
      <c r="AY54" s="99">
        <v>87</v>
      </c>
      <c r="AZ54" s="99">
        <v>165</v>
      </c>
      <c r="BA54" s="99">
        <v>58</v>
      </c>
      <c r="BB54" s="99">
        <v>55</v>
      </c>
      <c r="BC54" s="99">
        <v>35</v>
      </c>
      <c r="BD54" s="99">
        <v>9</v>
      </c>
      <c r="BE54" s="98">
        <v>409</v>
      </c>
      <c r="BF54" s="102">
        <v>0</v>
      </c>
      <c r="BG54" s="99">
        <v>2</v>
      </c>
      <c r="BH54" s="99">
        <v>9</v>
      </c>
      <c r="BI54" s="99">
        <v>7</v>
      </c>
      <c r="BJ54" s="99">
        <v>14</v>
      </c>
      <c r="BK54" s="99">
        <v>6</v>
      </c>
      <c r="BL54" s="99">
        <v>1</v>
      </c>
      <c r="BM54" s="98">
        <v>39</v>
      </c>
      <c r="BN54" s="102">
        <v>0</v>
      </c>
      <c r="BO54" s="99">
        <v>35</v>
      </c>
      <c r="BP54" s="99">
        <v>101</v>
      </c>
      <c r="BQ54" s="99">
        <v>47</v>
      </c>
      <c r="BR54" s="99">
        <v>76</v>
      </c>
      <c r="BS54" s="99">
        <v>51</v>
      </c>
      <c r="BT54" s="99">
        <v>30</v>
      </c>
      <c r="BU54" s="100">
        <v>340</v>
      </c>
      <c r="BV54" s="98">
        <v>0</v>
      </c>
      <c r="BW54" s="99">
        <v>3</v>
      </c>
      <c r="BX54" s="99">
        <v>12</v>
      </c>
      <c r="BY54" s="99">
        <v>12</v>
      </c>
      <c r="BZ54" s="99">
        <v>12</v>
      </c>
      <c r="CA54" s="99">
        <v>13</v>
      </c>
      <c r="CB54" s="99">
        <v>5</v>
      </c>
      <c r="CC54" s="102">
        <v>57</v>
      </c>
      <c r="CD54" s="98">
        <v>0</v>
      </c>
      <c r="CE54" s="99">
        <v>3</v>
      </c>
      <c r="CF54" s="99">
        <v>12</v>
      </c>
      <c r="CG54" s="99">
        <v>12</v>
      </c>
      <c r="CH54" s="99">
        <v>12</v>
      </c>
      <c r="CI54" s="99">
        <v>10</v>
      </c>
      <c r="CJ54" s="99">
        <v>5</v>
      </c>
      <c r="CK54" s="102">
        <v>54</v>
      </c>
      <c r="CL54" s="102">
        <v>0</v>
      </c>
      <c r="CM54" s="99">
        <v>0</v>
      </c>
      <c r="CN54" s="99">
        <v>0</v>
      </c>
      <c r="CO54" s="99">
        <v>0</v>
      </c>
      <c r="CP54" s="99">
        <v>0</v>
      </c>
      <c r="CQ54" s="99">
        <v>3</v>
      </c>
      <c r="CR54" s="99">
        <v>0</v>
      </c>
      <c r="CS54" s="102">
        <v>3</v>
      </c>
      <c r="CT54" s="102">
        <v>0</v>
      </c>
      <c r="CU54" s="99">
        <v>0</v>
      </c>
      <c r="CV54" s="99">
        <v>0</v>
      </c>
      <c r="CW54" s="99">
        <v>0</v>
      </c>
      <c r="CX54" s="99">
        <v>0</v>
      </c>
      <c r="CY54" s="99">
        <v>0</v>
      </c>
      <c r="CZ54" s="99">
        <v>0</v>
      </c>
      <c r="DA54" s="100">
        <v>0</v>
      </c>
      <c r="DB54" s="98">
        <v>0</v>
      </c>
      <c r="DC54" s="99">
        <v>242</v>
      </c>
      <c r="DD54" s="99">
        <v>317</v>
      </c>
      <c r="DE54" s="99">
        <v>106</v>
      </c>
      <c r="DF54" s="99">
        <v>137</v>
      </c>
      <c r="DG54" s="99">
        <v>93</v>
      </c>
      <c r="DH54" s="99">
        <v>66</v>
      </c>
      <c r="DI54" s="102">
        <v>961</v>
      </c>
      <c r="DJ54" s="102">
        <v>0</v>
      </c>
      <c r="DK54" s="99">
        <v>9</v>
      </c>
      <c r="DL54" s="99">
        <v>30</v>
      </c>
      <c r="DM54" s="99">
        <v>9</v>
      </c>
      <c r="DN54" s="99">
        <v>21</v>
      </c>
      <c r="DO54" s="99">
        <v>26</v>
      </c>
      <c r="DP54" s="99">
        <v>24</v>
      </c>
      <c r="DQ54" s="102">
        <v>119</v>
      </c>
      <c r="DR54" s="102">
        <v>0</v>
      </c>
      <c r="DS54" s="102">
        <v>0</v>
      </c>
      <c r="DT54" s="99">
        <v>5</v>
      </c>
      <c r="DU54" s="99">
        <v>3</v>
      </c>
      <c r="DV54" s="99">
        <v>4</v>
      </c>
      <c r="DW54" s="99">
        <v>1</v>
      </c>
      <c r="DX54" s="99">
        <v>0</v>
      </c>
      <c r="DY54" s="102">
        <v>13</v>
      </c>
      <c r="DZ54" s="102">
        <v>0</v>
      </c>
      <c r="EA54" s="99">
        <v>16</v>
      </c>
      <c r="EB54" s="99">
        <v>23</v>
      </c>
      <c r="EC54" s="99">
        <v>7</v>
      </c>
      <c r="ED54" s="99">
        <v>15</v>
      </c>
      <c r="EE54" s="99">
        <v>9</v>
      </c>
      <c r="EF54" s="99">
        <v>4</v>
      </c>
      <c r="EG54" s="102">
        <v>74</v>
      </c>
      <c r="EH54" s="102">
        <v>0</v>
      </c>
      <c r="EI54" s="99">
        <v>217</v>
      </c>
      <c r="EJ54" s="99">
        <v>259</v>
      </c>
      <c r="EK54" s="99">
        <v>87</v>
      </c>
      <c r="EL54" s="99">
        <v>97</v>
      </c>
      <c r="EM54" s="99">
        <v>57</v>
      </c>
      <c r="EN54" s="99">
        <v>38</v>
      </c>
      <c r="EO54" s="100">
        <v>755</v>
      </c>
      <c r="EP54" s="98">
        <v>0</v>
      </c>
      <c r="EQ54" s="99">
        <v>3</v>
      </c>
      <c r="ER54" s="99">
        <v>5</v>
      </c>
      <c r="ES54" s="99">
        <v>3</v>
      </c>
      <c r="ET54" s="99">
        <v>4</v>
      </c>
      <c r="EU54" s="99">
        <v>1</v>
      </c>
      <c r="EV54" s="99">
        <v>1</v>
      </c>
      <c r="EW54" s="100">
        <v>17</v>
      </c>
      <c r="EX54" s="98">
        <v>0</v>
      </c>
      <c r="EY54" s="99">
        <v>2</v>
      </c>
      <c r="EZ54" s="99">
        <v>2</v>
      </c>
      <c r="FA54" s="99">
        <v>1</v>
      </c>
      <c r="FB54" s="99">
        <v>3</v>
      </c>
      <c r="FC54" s="99">
        <v>0</v>
      </c>
      <c r="FD54" s="99">
        <v>0</v>
      </c>
      <c r="FE54" s="103">
        <v>8</v>
      </c>
      <c r="FF54" s="104">
        <v>0</v>
      </c>
      <c r="FG54" s="99">
        <v>0</v>
      </c>
      <c r="FH54" s="99">
        <v>40</v>
      </c>
      <c r="FI54" s="99">
        <v>42</v>
      </c>
      <c r="FJ54" s="99">
        <v>70</v>
      </c>
      <c r="FK54" s="99">
        <v>82</v>
      </c>
      <c r="FL54" s="99">
        <v>67</v>
      </c>
      <c r="FM54" s="102">
        <v>301</v>
      </c>
      <c r="FN54" s="99">
        <v>0</v>
      </c>
      <c r="FO54" s="99">
        <v>0</v>
      </c>
      <c r="FP54" s="99">
        <v>18</v>
      </c>
      <c r="FQ54" s="99">
        <v>20</v>
      </c>
      <c r="FR54" s="99">
        <v>50</v>
      </c>
      <c r="FS54" s="99">
        <v>54</v>
      </c>
      <c r="FT54" s="99">
        <v>43</v>
      </c>
      <c r="FU54" s="102">
        <v>185</v>
      </c>
      <c r="FV54" s="102">
        <v>0</v>
      </c>
      <c r="FW54" s="102">
        <v>0</v>
      </c>
      <c r="FX54" s="99">
        <v>22</v>
      </c>
      <c r="FY54" s="99">
        <v>19</v>
      </c>
      <c r="FZ54" s="99">
        <v>17</v>
      </c>
      <c r="GA54" s="99">
        <v>21</v>
      </c>
      <c r="GB54" s="99">
        <v>3</v>
      </c>
      <c r="GC54" s="100">
        <v>82</v>
      </c>
      <c r="GD54" s="104">
        <v>0</v>
      </c>
      <c r="GE54" s="99">
        <v>0</v>
      </c>
      <c r="GF54" s="99">
        <v>0</v>
      </c>
      <c r="GG54" s="99">
        <v>3</v>
      </c>
      <c r="GH54" s="99">
        <v>3</v>
      </c>
      <c r="GI54" s="99">
        <v>7</v>
      </c>
      <c r="GJ54" s="99">
        <v>21</v>
      </c>
      <c r="GK54" s="103">
        <v>34</v>
      </c>
      <c r="GL54" s="104">
        <v>0</v>
      </c>
      <c r="GM54" s="99">
        <v>534</v>
      </c>
      <c r="GN54" s="99">
        <v>843</v>
      </c>
      <c r="GO54" s="99">
        <v>351</v>
      </c>
      <c r="GP54" s="99">
        <v>445</v>
      </c>
      <c r="GQ54" s="99">
        <v>344</v>
      </c>
      <c r="GR54" s="99">
        <v>252</v>
      </c>
      <c r="GS54" s="100">
        <v>2769</v>
      </c>
    </row>
    <row r="55" spans="1:201" s="96" customFormat="1" ht="18" customHeight="1">
      <c r="A55" s="105" t="s">
        <v>64</v>
      </c>
      <c r="B55" s="98"/>
      <c r="C55" s="99">
        <v>179</v>
      </c>
      <c r="D55" s="99">
        <v>705</v>
      </c>
      <c r="E55" s="99">
        <v>309</v>
      </c>
      <c r="F55" s="99">
        <v>245</v>
      </c>
      <c r="G55" s="99">
        <v>189</v>
      </c>
      <c r="H55" s="99">
        <v>173</v>
      </c>
      <c r="I55" s="100">
        <f t="shared" si="1"/>
        <v>1800</v>
      </c>
      <c r="J55" s="98">
        <v>0</v>
      </c>
      <c r="K55" s="99">
        <v>85</v>
      </c>
      <c r="L55" s="99">
        <v>379</v>
      </c>
      <c r="M55" s="99">
        <v>177</v>
      </c>
      <c r="N55" s="99">
        <v>137</v>
      </c>
      <c r="O55" s="99">
        <v>107</v>
      </c>
      <c r="P55" s="99">
        <v>90</v>
      </c>
      <c r="Q55" s="102">
        <v>975</v>
      </c>
      <c r="R55" s="102">
        <v>0</v>
      </c>
      <c r="S55" s="99">
        <v>36</v>
      </c>
      <c r="T55" s="99">
        <v>126</v>
      </c>
      <c r="U55" s="99">
        <v>44</v>
      </c>
      <c r="V55" s="99">
        <v>29</v>
      </c>
      <c r="W55" s="99">
        <v>22</v>
      </c>
      <c r="X55" s="99">
        <v>15</v>
      </c>
      <c r="Y55" s="98">
        <v>272</v>
      </c>
      <c r="Z55" s="102">
        <v>0</v>
      </c>
      <c r="AA55" s="99">
        <v>0</v>
      </c>
      <c r="AB55" s="99">
        <v>1</v>
      </c>
      <c r="AC55" s="99">
        <v>0</v>
      </c>
      <c r="AD55" s="99">
        <v>4</v>
      </c>
      <c r="AE55" s="99">
        <v>6</v>
      </c>
      <c r="AF55" s="99">
        <v>10</v>
      </c>
      <c r="AG55" s="98">
        <v>21</v>
      </c>
      <c r="AH55" s="102">
        <v>0</v>
      </c>
      <c r="AI55" s="99">
        <v>0</v>
      </c>
      <c r="AJ55" s="99">
        <v>18</v>
      </c>
      <c r="AK55" s="99">
        <v>7</v>
      </c>
      <c r="AL55" s="99">
        <v>14</v>
      </c>
      <c r="AM55" s="99">
        <v>13</v>
      </c>
      <c r="AN55" s="99">
        <v>14</v>
      </c>
      <c r="AO55" s="98">
        <v>66</v>
      </c>
      <c r="AP55" s="102">
        <v>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99">
        <v>0</v>
      </c>
      <c r="AW55" s="98">
        <v>0</v>
      </c>
      <c r="AX55" s="102">
        <v>0</v>
      </c>
      <c r="AY55" s="99">
        <v>27</v>
      </c>
      <c r="AZ55" s="99">
        <v>84</v>
      </c>
      <c r="BA55" s="99">
        <v>41</v>
      </c>
      <c r="BB55" s="99">
        <v>25</v>
      </c>
      <c r="BC55" s="99">
        <v>15</v>
      </c>
      <c r="BD55" s="99">
        <v>14</v>
      </c>
      <c r="BE55" s="98">
        <v>206</v>
      </c>
      <c r="BF55" s="102">
        <v>0</v>
      </c>
      <c r="BG55" s="99">
        <v>9</v>
      </c>
      <c r="BH55" s="99">
        <v>49</v>
      </c>
      <c r="BI55" s="99">
        <v>31</v>
      </c>
      <c r="BJ55" s="99">
        <v>21</v>
      </c>
      <c r="BK55" s="99">
        <v>11</v>
      </c>
      <c r="BL55" s="99">
        <v>2</v>
      </c>
      <c r="BM55" s="98">
        <v>123</v>
      </c>
      <c r="BN55" s="102">
        <v>0</v>
      </c>
      <c r="BO55" s="99">
        <v>13</v>
      </c>
      <c r="BP55" s="99">
        <v>101</v>
      </c>
      <c r="BQ55" s="99">
        <v>54</v>
      </c>
      <c r="BR55" s="99">
        <v>44</v>
      </c>
      <c r="BS55" s="99">
        <v>40</v>
      </c>
      <c r="BT55" s="99">
        <v>35</v>
      </c>
      <c r="BU55" s="100">
        <v>287</v>
      </c>
      <c r="BV55" s="98">
        <v>0</v>
      </c>
      <c r="BW55" s="99">
        <v>1</v>
      </c>
      <c r="BX55" s="99">
        <v>20</v>
      </c>
      <c r="BY55" s="99">
        <v>14</v>
      </c>
      <c r="BZ55" s="99">
        <v>11</v>
      </c>
      <c r="CA55" s="99">
        <v>16</v>
      </c>
      <c r="CB55" s="99">
        <v>16</v>
      </c>
      <c r="CC55" s="102">
        <v>78</v>
      </c>
      <c r="CD55" s="98">
        <v>0</v>
      </c>
      <c r="CE55" s="99">
        <v>1</v>
      </c>
      <c r="CF55" s="99">
        <v>19</v>
      </c>
      <c r="CG55" s="99">
        <v>8</v>
      </c>
      <c r="CH55" s="99">
        <v>10</v>
      </c>
      <c r="CI55" s="99">
        <v>10</v>
      </c>
      <c r="CJ55" s="99">
        <v>14</v>
      </c>
      <c r="CK55" s="102">
        <v>62</v>
      </c>
      <c r="CL55" s="102">
        <v>0</v>
      </c>
      <c r="CM55" s="99">
        <v>0</v>
      </c>
      <c r="CN55" s="99">
        <v>1</v>
      </c>
      <c r="CO55" s="99">
        <v>6</v>
      </c>
      <c r="CP55" s="99">
        <v>1</v>
      </c>
      <c r="CQ55" s="99">
        <v>6</v>
      </c>
      <c r="CR55" s="99">
        <v>2</v>
      </c>
      <c r="CS55" s="102">
        <v>16</v>
      </c>
      <c r="CT55" s="102">
        <v>0</v>
      </c>
      <c r="CU55" s="99">
        <v>0</v>
      </c>
      <c r="CV55" s="99">
        <v>0</v>
      </c>
      <c r="CW55" s="99">
        <v>0</v>
      </c>
      <c r="CX55" s="99">
        <v>0</v>
      </c>
      <c r="CY55" s="99">
        <v>0</v>
      </c>
      <c r="CZ55" s="99">
        <v>0</v>
      </c>
      <c r="DA55" s="100">
        <v>0</v>
      </c>
      <c r="DB55" s="98">
        <v>0</v>
      </c>
      <c r="DC55" s="99">
        <v>92</v>
      </c>
      <c r="DD55" s="99">
        <v>301</v>
      </c>
      <c r="DE55" s="99">
        <v>117</v>
      </c>
      <c r="DF55" s="99">
        <v>95</v>
      </c>
      <c r="DG55" s="99">
        <v>64</v>
      </c>
      <c r="DH55" s="99">
        <v>66</v>
      </c>
      <c r="DI55" s="102">
        <v>735</v>
      </c>
      <c r="DJ55" s="102">
        <v>0</v>
      </c>
      <c r="DK55" s="99">
        <v>8</v>
      </c>
      <c r="DL55" s="99">
        <v>17</v>
      </c>
      <c r="DM55" s="99">
        <v>8</v>
      </c>
      <c r="DN55" s="99">
        <v>12</v>
      </c>
      <c r="DO55" s="99">
        <v>10</v>
      </c>
      <c r="DP55" s="99">
        <v>22</v>
      </c>
      <c r="DQ55" s="102">
        <v>77</v>
      </c>
      <c r="DR55" s="102">
        <v>0</v>
      </c>
      <c r="DS55" s="102">
        <v>0</v>
      </c>
      <c r="DT55" s="99">
        <v>3</v>
      </c>
      <c r="DU55" s="99">
        <v>1</v>
      </c>
      <c r="DV55" s="99">
        <v>2</v>
      </c>
      <c r="DW55" s="99">
        <v>4</v>
      </c>
      <c r="DX55" s="99">
        <v>0</v>
      </c>
      <c r="DY55" s="102">
        <v>10</v>
      </c>
      <c r="DZ55" s="102">
        <v>0</v>
      </c>
      <c r="EA55" s="99">
        <v>13</v>
      </c>
      <c r="EB55" s="99">
        <v>27</v>
      </c>
      <c r="EC55" s="99">
        <v>7</v>
      </c>
      <c r="ED55" s="99">
        <v>10</v>
      </c>
      <c r="EE55" s="99">
        <v>9</v>
      </c>
      <c r="EF55" s="99">
        <v>7</v>
      </c>
      <c r="EG55" s="102">
        <v>73</v>
      </c>
      <c r="EH55" s="102">
        <v>0</v>
      </c>
      <c r="EI55" s="99">
        <v>71</v>
      </c>
      <c r="EJ55" s="99">
        <v>254</v>
      </c>
      <c r="EK55" s="99">
        <v>101</v>
      </c>
      <c r="EL55" s="99">
        <v>71</v>
      </c>
      <c r="EM55" s="99">
        <v>41</v>
      </c>
      <c r="EN55" s="99">
        <v>37</v>
      </c>
      <c r="EO55" s="100">
        <v>575</v>
      </c>
      <c r="EP55" s="98">
        <v>0</v>
      </c>
      <c r="EQ55" s="99">
        <v>1</v>
      </c>
      <c r="ER55" s="99">
        <v>1</v>
      </c>
      <c r="ES55" s="99">
        <v>1</v>
      </c>
      <c r="ET55" s="99">
        <v>1</v>
      </c>
      <c r="EU55" s="99">
        <v>2</v>
      </c>
      <c r="EV55" s="99">
        <v>1</v>
      </c>
      <c r="EW55" s="100">
        <v>7</v>
      </c>
      <c r="EX55" s="98">
        <v>0</v>
      </c>
      <c r="EY55" s="99">
        <v>0</v>
      </c>
      <c r="EZ55" s="99">
        <v>4</v>
      </c>
      <c r="FA55" s="99">
        <v>0</v>
      </c>
      <c r="FB55" s="99">
        <v>1</v>
      </c>
      <c r="FC55" s="99">
        <v>0</v>
      </c>
      <c r="FD55" s="99">
        <v>0</v>
      </c>
      <c r="FE55" s="103">
        <v>5</v>
      </c>
      <c r="FF55" s="104">
        <v>0</v>
      </c>
      <c r="FG55" s="99">
        <v>0</v>
      </c>
      <c r="FH55" s="99">
        <v>26</v>
      </c>
      <c r="FI55" s="99">
        <v>27</v>
      </c>
      <c r="FJ55" s="99">
        <v>49</v>
      </c>
      <c r="FK55" s="99">
        <v>70</v>
      </c>
      <c r="FL55" s="99">
        <v>75</v>
      </c>
      <c r="FM55" s="102">
        <v>247</v>
      </c>
      <c r="FN55" s="99">
        <v>0</v>
      </c>
      <c r="FO55" s="99">
        <v>0</v>
      </c>
      <c r="FP55" s="99">
        <v>11</v>
      </c>
      <c r="FQ55" s="99">
        <v>10</v>
      </c>
      <c r="FR55" s="99">
        <v>35</v>
      </c>
      <c r="FS55" s="99">
        <v>47</v>
      </c>
      <c r="FT55" s="99">
        <v>50</v>
      </c>
      <c r="FU55" s="102">
        <v>153</v>
      </c>
      <c r="FV55" s="102">
        <v>0</v>
      </c>
      <c r="FW55" s="102">
        <v>0</v>
      </c>
      <c r="FX55" s="99">
        <v>15</v>
      </c>
      <c r="FY55" s="99">
        <v>15</v>
      </c>
      <c r="FZ55" s="99">
        <v>11</v>
      </c>
      <c r="GA55" s="99">
        <v>17</v>
      </c>
      <c r="GB55" s="99">
        <v>6</v>
      </c>
      <c r="GC55" s="100">
        <v>64</v>
      </c>
      <c r="GD55" s="104">
        <v>0</v>
      </c>
      <c r="GE55" s="99">
        <v>0</v>
      </c>
      <c r="GF55" s="99">
        <v>0</v>
      </c>
      <c r="GG55" s="99">
        <v>2</v>
      </c>
      <c r="GH55" s="99">
        <v>3</v>
      </c>
      <c r="GI55" s="99">
        <v>6</v>
      </c>
      <c r="GJ55" s="99">
        <v>19</v>
      </c>
      <c r="GK55" s="103">
        <v>30</v>
      </c>
      <c r="GL55" s="104">
        <v>0</v>
      </c>
      <c r="GM55" s="99">
        <v>179</v>
      </c>
      <c r="GN55" s="99">
        <v>731</v>
      </c>
      <c r="GO55" s="99">
        <v>336</v>
      </c>
      <c r="GP55" s="99">
        <v>294</v>
      </c>
      <c r="GQ55" s="99">
        <v>259</v>
      </c>
      <c r="GR55" s="99">
        <v>248</v>
      </c>
      <c r="GS55" s="100">
        <v>2047</v>
      </c>
    </row>
    <row r="56" spans="1:201" s="96" customFormat="1" ht="18" customHeight="1">
      <c r="A56" s="105" t="s">
        <v>65</v>
      </c>
      <c r="B56" s="98"/>
      <c r="C56" s="99">
        <v>521</v>
      </c>
      <c r="D56" s="99">
        <v>1301</v>
      </c>
      <c r="E56" s="99">
        <v>757</v>
      </c>
      <c r="F56" s="99">
        <v>482</v>
      </c>
      <c r="G56" s="99">
        <v>430</v>
      </c>
      <c r="H56" s="99">
        <v>271</v>
      </c>
      <c r="I56" s="100">
        <f t="shared" si="1"/>
        <v>3762</v>
      </c>
      <c r="J56" s="98">
        <v>0</v>
      </c>
      <c r="K56" s="99">
        <v>285</v>
      </c>
      <c r="L56" s="99">
        <v>766</v>
      </c>
      <c r="M56" s="99">
        <v>464</v>
      </c>
      <c r="N56" s="99">
        <v>310</v>
      </c>
      <c r="O56" s="99">
        <v>282</v>
      </c>
      <c r="P56" s="99">
        <v>166</v>
      </c>
      <c r="Q56" s="102">
        <v>2273</v>
      </c>
      <c r="R56" s="102">
        <v>0</v>
      </c>
      <c r="S56" s="99">
        <v>132</v>
      </c>
      <c r="T56" s="99">
        <v>242</v>
      </c>
      <c r="U56" s="99">
        <v>102</v>
      </c>
      <c r="V56" s="99">
        <v>61</v>
      </c>
      <c r="W56" s="99">
        <v>71</v>
      </c>
      <c r="X56" s="99">
        <v>32</v>
      </c>
      <c r="Y56" s="98">
        <v>640</v>
      </c>
      <c r="Z56" s="102">
        <v>0</v>
      </c>
      <c r="AA56" s="99">
        <v>0</v>
      </c>
      <c r="AB56" s="99">
        <v>2</v>
      </c>
      <c r="AC56" s="99">
        <v>1</v>
      </c>
      <c r="AD56" s="99">
        <v>5</v>
      </c>
      <c r="AE56" s="99">
        <v>4</v>
      </c>
      <c r="AF56" s="99">
        <v>16</v>
      </c>
      <c r="AG56" s="98">
        <v>28</v>
      </c>
      <c r="AH56" s="102">
        <v>0</v>
      </c>
      <c r="AI56" s="99">
        <v>6</v>
      </c>
      <c r="AJ56" s="99">
        <v>27</v>
      </c>
      <c r="AK56" s="99">
        <v>28</v>
      </c>
      <c r="AL56" s="99">
        <v>31</v>
      </c>
      <c r="AM56" s="99">
        <v>22</v>
      </c>
      <c r="AN56" s="99">
        <v>27</v>
      </c>
      <c r="AO56" s="98">
        <v>141</v>
      </c>
      <c r="AP56" s="102">
        <v>0</v>
      </c>
      <c r="AQ56" s="99">
        <v>9</v>
      </c>
      <c r="AR56" s="99">
        <v>14</v>
      </c>
      <c r="AS56" s="99">
        <v>12</v>
      </c>
      <c r="AT56" s="99">
        <v>16</v>
      </c>
      <c r="AU56" s="99">
        <v>3</v>
      </c>
      <c r="AV56" s="99">
        <v>7</v>
      </c>
      <c r="AW56" s="98">
        <v>61</v>
      </c>
      <c r="AX56" s="102">
        <v>0</v>
      </c>
      <c r="AY56" s="99">
        <v>59</v>
      </c>
      <c r="AZ56" s="99">
        <v>160</v>
      </c>
      <c r="BA56" s="99">
        <v>88</v>
      </c>
      <c r="BB56" s="99">
        <v>36</v>
      </c>
      <c r="BC56" s="99">
        <v>45</v>
      </c>
      <c r="BD56" s="99">
        <v>16</v>
      </c>
      <c r="BE56" s="98">
        <v>404</v>
      </c>
      <c r="BF56" s="102">
        <v>0</v>
      </c>
      <c r="BG56" s="99">
        <v>23</v>
      </c>
      <c r="BH56" s="99">
        <v>110</v>
      </c>
      <c r="BI56" s="99">
        <v>74</v>
      </c>
      <c r="BJ56" s="99">
        <v>49</v>
      </c>
      <c r="BK56" s="99">
        <v>36</v>
      </c>
      <c r="BL56" s="99">
        <v>6</v>
      </c>
      <c r="BM56" s="98">
        <v>298</v>
      </c>
      <c r="BN56" s="102">
        <v>0</v>
      </c>
      <c r="BO56" s="99">
        <v>56</v>
      </c>
      <c r="BP56" s="99">
        <v>211</v>
      </c>
      <c r="BQ56" s="99">
        <v>159</v>
      </c>
      <c r="BR56" s="99">
        <v>112</v>
      </c>
      <c r="BS56" s="99">
        <v>101</v>
      </c>
      <c r="BT56" s="99">
        <v>62</v>
      </c>
      <c r="BU56" s="100">
        <v>701</v>
      </c>
      <c r="BV56" s="98">
        <v>0</v>
      </c>
      <c r="BW56" s="99">
        <v>0</v>
      </c>
      <c r="BX56" s="99">
        <v>25</v>
      </c>
      <c r="BY56" s="99">
        <v>29</v>
      </c>
      <c r="BZ56" s="99">
        <v>22</v>
      </c>
      <c r="CA56" s="99">
        <v>20</v>
      </c>
      <c r="CB56" s="99">
        <v>15</v>
      </c>
      <c r="CC56" s="102">
        <v>111</v>
      </c>
      <c r="CD56" s="98">
        <v>0</v>
      </c>
      <c r="CE56" s="99">
        <v>0</v>
      </c>
      <c r="CF56" s="99">
        <v>20</v>
      </c>
      <c r="CG56" s="99">
        <v>23</v>
      </c>
      <c r="CH56" s="99">
        <v>13</v>
      </c>
      <c r="CI56" s="99">
        <v>13</v>
      </c>
      <c r="CJ56" s="99">
        <v>11</v>
      </c>
      <c r="CK56" s="102">
        <v>80</v>
      </c>
      <c r="CL56" s="102">
        <v>0</v>
      </c>
      <c r="CM56" s="99">
        <v>0</v>
      </c>
      <c r="CN56" s="99">
        <v>5</v>
      </c>
      <c r="CO56" s="99">
        <v>6</v>
      </c>
      <c r="CP56" s="99">
        <v>9</v>
      </c>
      <c r="CQ56" s="99">
        <v>7</v>
      </c>
      <c r="CR56" s="99">
        <v>4</v>
      </c>
      <c r="CS56" s="102">
        <v>31</v>
      </c>
      <c r="CT56" s="102">
        <v>0</v>
      </c>
      <c r="CU56" s="99">
        <v>0</v>
      </c>
      <c r="CV56" s="99">
        <v>0</v>
      </c>
      <c r="CW56" s="99">
        <v>0</v>
      </c>
      <c r="CX56" s="99">
        <v>0</v>
      </c>
      <c r="CY56" s="99">
        <v>0</v>
      </c>
      <c r="CZ56" s="99">
        <v>0</v>
      </c>
      <c r="DA56" s="100">
        <v>0</v>
      </c>
      <c r="DB56" s="98">
        <v>0</v>
      </c>
      <c r="DC56" s="99">
        <v>230</v>
      </c>
      <c r="DD56" s="99">
        <v>494</v>
      </c>
      <c r="DE56" s="99">
        <v>263</v>
      </c>
      <c r="DF56" s="99">
        <v>148</v>
      </c>
      <c r="DG56" s="99">
        <v>126</v>
      </c>
      <c r="DH56" s="99">
        <v>90</v>
      </c>
      <c r="DI56" s="102">
        <v>1351</v>
      </c>
      <c r="DJ56" s="102">
        <v>0</v>
      </c>
      <c r="DK56" s="99">
        <v>5</v>
      </c>
      <c r="DL56" s="99">
        <v>21</v>
      </c>
      <c r="DM56" s="99">
        <v>23</v>
      </c>
      <c r="DN56" s="99">
        <v>15</v>
      </c>
      <c r="DO56" s="99">
        <v>18</v>
      </c>
      <c r="DP56" s="99">
        <v>31</v>
      </c>
      <c r="DQ56" s="102">
        <v>113</v>
      </c>
      <c r="DR56" s="102">
        <v>0</v>
      </c>
      <c r="DS56" s="102">
        <v>0</v>
      </c>
      <c r="DT56" s="99">
        <v>6</v>
      </c>
      <c r="DU56" s="99">
        <v>7</v>
      </c>
      <c r="DV56" s="99">
        <v>3</v>
      </c>
      <c r="DW56" s="99">
        <v>0</v>
      </c>
      <c r="DX56" s="99">
        <v>0</v>
      </c>
      <c r="DY56" s="102">
        <v>16</v>
      </c>
      <c r="DZ56" s="102">
        <v>0</v>
      </c>
      <c r="EA56" s="99">
        <v>2</v>
      </c>
      <c r="EB56" s="99">
        <v>8</v>
      </c>
      <c r="EC56" s="99">
        <v>4</v>
      </c>
      <c r="ED56" s="99">
        <v>3</v>
      </c>
      <c r="EE56" s="99">
        <v>5</v>
      </c>
      <c r="EF56" s="99">
        <v>3</v>
      </c>
      <c r="EG56" s="102">
        <v>25</v>
      </c>
      <c r="EH56" s="102">
        <v>0</v>
      </c>
      <c r="EI56" s="99">
        <v>223</v>
      </c>
      <c r="EJ56" s="99">
        <v>459</v>
      </c>
      <c r="EK56" s="99">
        <v>229</v>
      </c>
      <c r="EL56" s="99">
        <v>127</v>
      </c>
      <c r="EM56" s="99">
        <v>103</v>
      </c>
      <c r="EN56" s="99">
        <v>56</v>
      </c>
      <c r="EO56" s="100">
        <v>1197</v>
      </c>
      <c r="EP56" s="98">
        <v>0</v>
      </c>
      <c r="EQ56" s="99">
        <v>2</v>
      </c>
      <c r="ER56" s="99">
        <v>8</v>
      </c>
      <c r="ES56" s="99">
        <v>1</v>
      </c>
      <c r="ET56" s="99">
        <v>1</v>
      </c>
      <c r="EU56" s="99">
        <v>2</v>
      </c>
      <c r="EV56" s="99">
        <v>0</v>
      </c>
      <c r="EW56" s="100">
        <v>14</v>
      </c>
      <c r="EX56" s="98">
        <v>0</v>
      </c>
      <c r="EY56" s="99">
        <v>4</v>
      </c>
      <c r="EZ56" s="99">
        <v>8</v>
      </c>
      <c r="FA56" s="99">
        <v>0</v>
      </c>
      <c r="FB56" s="99">
        <v>1</v>
      </c>
      <c r="FC56" s="99">
        <v>0</v>
      </c>
      <c r="FD56" s="99">
        <v>0</v>
      </c>
      <c r="FE56" s="103">
        <v>13</v>
      </c>
      <c r="FF56" s="104">
        <v>0</v>
      </c>
      <c r="FG56" s="99">
        <v>0</v>
      </c>
      <c r="FH56" s="99">
        <v>38</v>
      </c>
      <c r="FI56" s="99">
        <v>61</v>
      </c>
      <c r="FJ56" s="99">
        <v>141</v>
      </c>
      <c r="FK56" s="99">
        <v>136</v>
      </c>
      <c r="FL56" s="99">
        <v>154</v>
      </c>
      <c r="FM56" s="102">
        <v>530</v>
      </c>
      <c r="FN56" s="99">
        <v>0</v>
      </c>
      <c r="FO56" s="99">
        <v>0</v>
      </c>
      <c r="FP56" s="99">
        <v>26</v>
      </c>
      <c r="FQ56" s="99">
        <v>47</v>
      </c>
      <c r="FR56" s="99">
        <v>102</v>
      </c>
      <c r="FS56" s="99">
        <v>103</v>
      </c>
      <c r="FT56" s="99">
        <v>111</v>
      </c>
      <c r="FU56" s="102">
        <v>389</v>
      </c>
      <c r="FV56" s="102">
        <v>0</v>
      </c>
      <c r="FW56" s="102">
        <v>0</v>
      </c>
      <c r="FX56" s="99">
        <v>12</v>
      </c>
      <c r="FY56" s="99">
        <v>12</v>
      </c>
      <c r="FZ56" s="99">
        <v>30</v>
      </c>
      <c r="GA56" s="99">
        <v>25</v>
      </c>
      <c r="GB56" s="99">
        <v>10</v>
      </c>
      <c r="GC56" s="100">
        <v>89</v>
      </c>
      <c r="GD56" s="104">
        <v>0</v>
      </c>
      <c r="GE56" s="99">
        <v>0</v>
      </c>
      <c r="GF56" s="99">
        <v>0</v>
      </c>
      <c r="GG56" s="99">
        <v>2</v>
      </c>
      <c r="GH56" s="99">
        <v>9</v>
      </c>
      <c r="GI56" s="99">
        <v>8</v>
      </c>
      <c r="GJ56" s="99">
        <v>33</v>
      </c>
      <c r="GK56" s="103">
        <v>52</v>
      </c>
      <c r="GL56" s="104">
        <v>0</v>
      </c>
      <c r="GM56" s="99">
        <v>521</v>
      </c>
      <c r="GN56" s="99">
        <v>1339</v>
      </c>
      <c r="GO56" s="99">
        <v>818</v>
      </c>
      <c r="GP56" s="99">
        <v>623</v>
      </c>
      <c r="GQ56" s="99">
        <v>566</v>
      </c>
      <c r="GR56" s="99">
        <v>425</v>
      </c>
      <c r="GS56" s="100">
        <v>4292</v>
      </c>
    </row>
    <row r="57" spans="1:201" s="96" customFormat="1" ht="18" customHeight="1">
      <c r="A57" s="105" t="s">
        <v>66</v>
      </c>
      <c r="B57" s="98"/>
      <c r="C57" s="99">
        <v>1411</v>
      </c>
      <c r="D57" s="99">
        <v>3540</v>
      </c>
      <c r="E57" s="99">
        <v>1960</v>
      </c>
      <c r="F57" s="99">
        <v>1314</v>
      </c>
      <c r="G57" s="99">
        <v>878</v>
      </c>
      <c r="H57" s="99">
        <v>1203</v>
      </c>
      <c r="I57" s="100">
        <f t="shared" si="1"/>
        <v>10306</v>
      </c>
      <c r="J57" s="98">
        <v>0</v>
      </c>
      <c r="K57" s="99">
        <v>772</v>
      </c>
      <c r="L57" s="99">
        <v>2113</v>
      </c>
      <c r="M57" s="99">
        <v>1180</v>
      </c>
      <c r="N57" s="99">
        <v>796</v>
      </c>
      <c r="O57" s="99">
        <v>533</v>
      </c>
      <c r="P57" s="99">
        <v>797</v>
      </c>
      <c r="Q57" s="102">
        <v>6191</v>
      </c>
      <c r="R57" s="102">
        <v>0</v>
      </c>
      <c r="S57" s="99">
        <v>483</v>
      </c>
      <c r="T57" s="99">
        <v>944</v>
      </c>
      <c r="U57" s="99">
        <v>402</v>
      </c>
      <c r="V57" s="99">
        <v>248</v>
      </c>
      <c r="W57" s="99">
        <v>147</v>
      </c>
      <c r="X57" s="99">
        <v>239</v>
      </c>
      <c r="Y57" s="98">
        <v>2463</v>
      </c>
      <c r="Z57" s="102">
        <v>0</v>
      </c>
      <c r="AA57" s="99">
        <v>0</v>
      </c>
      <c r="AB57" s="99">
        <v>0</v>
      </c>
      <c r="AC57" s="99">
        <v>11</v>
      </c>
      <c r="AD57" s="99">
        <v>15</v>
      </c>
      <c r="AE57" s="99">
        <v>33</v>
      </c>
      <c r="AF57" s="99">
        <v>101</v>
      </c>
      <c r="AG57" s="98">
        <v>160</v>
      </c>
      <c r="AH57" s="102">
        <v>0</v>
      </c>
      <c r="AI57" s="99">
        <v>8</v>
      </c>
      <c r="AJ57" s="99">
        <v>75</v>
      </c>
      <c r="AK57" s="99">
        <v>71</v>
      </c>
      <c r="AL57" s="99">
        <v>51</v>
      </c>
      <c r="AM57" s="99">
        <v>49</v>
      </c>
      <c r="AN57" s="99">
        <v>112</v>
      </c>
      <c r="AO57" s="98">
        <v>366</v>
      </c>
      <c r="AP57" s="102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1</v>
      </c>
      <c r="AW57" s="98">
        <v>1</v>
      </c>
      <c r="AX57" s="102">
        <v>0</v>
      </c>
      <c r="AY57" s="99">
        <v>138</v>
      </c>
      <c r="AZ57" s="99">
        <v>491</v>
      </c>
      <c r="BA57" s="99">
        <v>292</v>
      </c>
      <c r="BB57" s="99">
        <v>195</v>
      </c>
      <c r="BC57" s="99">
        <v>101</v>
      </c>
      <c r="BD57" s="99">
        <v>82</v>
      </c>
      <c r="BE57" s="98">
        <v>1299</v>
      </c>
      <c r="BF57" s="102">
        <v>0</v>
      </c>
      <c r="BG57" s="99">
        <v>18</v>
      </c>
      <c r="BH57" s="99">
        <v>82</v>
      </c>
      <c r="BI57" s="99">
        <v>62</v>
      </c>
      <c r="BJ57" s="99">
        <v>46</v>
      </c>
      <c r="BK57" s="99">
        <v>23</v>
      </c>
      <c r="BL57" s="99">
        <v>18</v>
      </c>
      <c r="BM57" s="98">
        <v>249</v>
      </c>
      <c r="BN57" s="102">
        <v>0</v>
      </c>
      <c r="BO57" s="99">
        <v>125</v>
      </c>
      <c r="BP57" s="99">
        <v>521</v>
      </c>
      <c r="BQ57" s="99">
        <v>342</v>
      </c>
      <c r="BR57" s="99">
        <v>241</v>
      </c>
      <c r="BS57" s="99">
        <v>180</v>
      </c>
      <c r="BT57" s="99">
        <v>244</v>
      </c>
      <c r="BU57" s="100">
        <v>1653</v>
      </c>
      <c r="BV57" s="98">
        <v>0</v>
      </c>
      <c r="BW57" s="99">
        <v>2</v>
      </c>
      <c r="BX57" s="99">
        <v>54</v>
      </c>
      <c r="BY57" s="99">
        <v>69</v>
      </c>
      <c r="BZ57" s="99">
        <v>62</v>
      </c>
      <c r="CA57" s="99">
        <v>57</v>
      </c>
      <c r="CB57" s="99">
        <v>56</v>
      </c>
      <c r="CC57" s="102">
        <v>300</v>
      </c>
      <c r="CD57" s="98">
        <v>0</v>
      </c>
      <c r="CE57" s="99">
        <v>1</v>
      </c>
      <c r="CF57" s="99">
        <v>54</v>
      </c>
      <c r="CG57" s="99">
        <v>66</v>
      </c>
      <c r="CH57" s="99">
        <v>60</v>
      </c>
      <c r="CI57" s="99">
        <v>54</v>
      </c>
      <c r="CJ57" s="99">
        <v>51</v>
      </c>
      <c r="CK57" s="102">
        <v>286</v>
      </c>
      <c r="CL57" s="102">
        <v>0</v>
      </c>
      <c r="CM57" s="99">
        <v>1</v>
      </c>
      <c r="CN57" s="99">
        <v>0</v>
      </c>
      <c r="CO57" s="99">
        <v>3</v>
      </c>
      <c r="CP57" s="99">
        <v>1</v>
      </c>
      <c r="CQ57" s="99">
        <v>3</v>
      </c>
      <c r="CR57" s="99">
        <v>2</v>
      </c>
      <c r="CS57" s="102">
        <v>10</v>
      </c>
      <c r="CT57" s="102">
        <v>0</v>
      </c>
      <c r="CU57" s="99">
        <v>0</v>
      </c>
      <c r="CV57" s="99">
        <v>0</v>
      </c>
      <c r="CW57" s="99">
        <v>0</v>
      </c>
      <c r="CX57" s="99">
        <v>1</v>
      </c>
      <c r="CY57" s="99">
        <v>0</v>
      </c>
      <c r="CZ57" s="99">
        <v>3</v>
      </c>
      <c r="DA57" s="100">
        <v>4</v>
      </c>
      <c r="DB57" s="98">
        <v>0</v>
      </c>
      <c r="DC57" s="99">
        <v>637</v>
      </c>
      <c r="DD57" s="99">
        <v>1373</v>
      </c>
      <c r="DE57" s="99">
        <v>711</v>
      </c>
      <c r="DF57" s="99">
        <v>456</v>
      </c>
      <c r="DG57" s="99">
        <v>288</v>
      </c>
      <c r="DH57" s="99">
        <v>350</v>
      </c>
      <c r="DI57" s="102">
        <v>3815</v>
      </c>
      <c r="DJ57" s="102">
        <v>0</v>
      </c>
      <c r="DK57" s="99">
        <v>11</v>
      </c>
      <c r="DL57" s="99">
        <v>63</v>
      </c>
      <c r="DM57" s="99">
        <v>65</v>
      </c>
      <c r="DN57" s="99">
        <v>61</v>
      </c>
      <c r="DO57" s="99">
        <v>44</v>
      </c>
      <c r="DP57" s="99">
        <v>105</v>
      </c>
      <c r="DQ57" s="102">
        <v>349</v>
      </c>
      <c r="DR57" s="102">
        <v>0</v>
      </c>
      <c r="DS57" s="102">
        <v>0</v>
      </c>
      <c r="DT57" s="99">
        <v>15</v>
      </c>
      <c r="DU57" s="99">
        <v>30</v>
      </c>
      <c r="DV57" s="99">
        <v>18</v>
      </c>
      <c r="DW57" s="99">
        <v>14</v>
      </c>
      <c r="DX57" s="99">
        <v>6</v>
      </c>
      <c r="DY57" s="102">
        <v>83</v>
      </c>
      <c r="DZ57" s="102">
        <v>0</v>
      </c>
      <c r="EA57" s="99">
        <v>5</v>
      </c>
      <c r="EB57" s="99">
        <v>39</v>
      </c>
      <c r="EC57" s="99">
        <v>27</v>
      </c>
      <c r="ED57" s="99">
        <v>23</v>
      </c>
      <c r="EE57" s="99">
        <v>20</v>
      </c>
      <c r="EF57" s="99">
        <v>17</v>
      </c>
      <c r="EG57" s="102">
        <v>131</v>
      </c>
      <c r="EH57" s="102">
        <v>0</v>
      </c>
      <c r="EI57" s="99">
        <v>621</v>
      </c>
      <c r="EJ57" s="99">
        <v>1256</v>
      </c>
      <c r="EK57" s="99">
        <v>589</v>
      </c>
      <c r="EL57" s="99">
        <v>354</v>
      </c>
      <c r="EM57" s="99">
        <v>210</v>
      </c>
      <c r="EN57" s="99">
        <v>222</v>
      </c>
      <c r="EO57" s="100">
        <v>3252</v>
      </c>
      <c r="EP57" s="98">
        <v>0</v>
      </c>
      <c r="EQ57" s="99">
        <v>0</v>
      </c>
      <c r="ER57" s="99">
        <v>0</v>
      </c>
      <c r="ES57" s="99">
        <v>0</v>
      </c>
      <c r="ET57" s="99">
        <v>0</v>
      </c>
      <c r="EU57" s="99">
        <v>0</v>
      </c>
      <c r="EV57" s="99">
        <v>0</v>
      </c>
      <c r="EW57" s="100">
        <v>0</v>
      </c>
      <c r="EX57" s="98">
        <v>0</v>
      </c>
      <c r="EY57" s="99">
        <v>0</v>
      </c>
      <c r="EZ57" s="99">
        <v>0</v>
      </c>
      <c r="FA57" s="99">
        <v>0</v>
      </c>
      <c r="FB57" s="99">
        <v>0</v>
      </c>
      <c r="FC57" s="99">
        <v>0</v>
      </c>
      <c r="FD57" s="99">
        <v>0</v>
      </c>
      <c r="FE57" s="103">
        <v>0</v>
      </c>
      <c r="FF57" s="104">
        <v>0</v>
      </c>
      <c r="FG57" s="99">
        <v>0</v>
      </c>
      <c r="FH57" s="99">
        <v>50</v>
      </c>
      <c r="FI57" s="99">
        <v>114</v>
      </c>
      <c r="FJ57" s="99">
        <v>169</v>
      </c>
      <c r="FK57" s="99">
        <v>283</v>
      </c>
      <c r="FL57" s="99">
        <v>366</v>
      </c>
      <c r="FM57" s="102">
        <v>982</v>
      </c>
      <c r="FN57" s="99">
        <v>0</v>
      </c>
      <c r="FO57" s="99">
        <v>0</v>
      </c>
      <c r="FP57" s="99">
        <v>23</v>
      </c>
      <c r="FQ57" s="99">
        <v>50</v>
      </c>
      <c r="FR57" s="99">
        <v>80</v>
      </c>
      <c r="FS57" s="99">
        <v>182</v>
      </c>
      <c r="FT57" s="99">
        <v>217</v>
      </c>
      <c r="FU57" s="102">
        <v>552</v>
      </c>
      <c r="FV57" s="102">
        <v>0</v>
      </c>
      <c r="FW57" s="102">
        <v>0</v>
      </c>
      <c r="FX57" s="99">
        <v>25</v>
      </c>
      <c r="FY57" s="99">
        <v>61</v>
      </c>
      <c r="FZ57" s="99">
        <v>81</v>
      </c>
      <c r="GA57" s="99">
        <v>57</v>
      </c>
      <c r="GB57" s="99">
        <v>24</v>
      </c>
      <c r="GC57" s="100">
        <v>248</v>
      </c>
      <c r="GD57" s="104">
        <v>0</v>
      </c>
      <c r="GE57" s="99">
        <v>0</v>
      </c>
      <c r="GF57" s="99">
        <v>2</v>
      </c>
      <c r="GG57" s="99">
        <v>3</v>
      </c>
      <c r="GH57" s="99">
        <v>8</v>
      </c>
      <c r="GI57" s="99">
        <v>44</v>
      </c>
      <c r="GJ57" s="99">
        <v>125</v>
      </c>
      <c r="GK57" s="103">
        <v>182</v>
      </c>
      <c r="GL57" s="104">
        <v>0</v>
      </c>
      <c r="GM57" s="99">
        <v>1411</v>
      </c>
      <c r="GN57" s="99">
        <v>3590</v>
      </c>
      <c r="GO57" s="99">
        <v>2074</v>
      </c>
      <c r="GP57" s="99">
        <v>1483</v>
      </c>
      <c r="GQ57" s="99">
        <v>1161</v>
      </c>
      <c r="GR57" s="99">
        <v>1569</v>
      </c>
      <c r="GS57" s="100">
        <v>11288</v>
      </c>
    </row>
    <row r="58" spans="1:201" s="96" customFormat="1" ht="18" customHeight="1">
      <c r="A58" s="105" t="s">
        <v>67</v>
      </c>
      <c r="B58" s="98">
        <f aca="true" t="shared" si="42" ref="B58:H58">SUM(B32:B57)</f>
        <v>0</v>
      </c>
      <c r="C58" s="102">
        <f t="shared" si="42"/>
        <v>22309</v>
      </c>
      <c r="D58" s="102">
        <f t="shared" si="42"/>
        <v>69917</v>
      </c>
      <c r="E58" s="102">
        <f t="shared" si="42"/>
        <v>36383</v>
      </c>
      <c r="F58" s="102">
        <f t="shared" si="42"/>
        <v>27622</v>
      </c>
      <c r="G58" s="102">
        <f t="shared" si="42"/>
        <v>21283</v>
      </c>
      <c r="H58" s="102">
        <f t="shared" si="42"/>
        <v>19534</v>
      </c>
      <c r="I58" s="100">
        <f t="shared" si="1"/>
        <v>197048</v>
      </c>
      <c r="J58" s="98">
        <f aca="true" t="shared" si="43" ref="J58:P58">SUM(J32:J57)</f>
        <v>0</v>
      </c>
      <c r="K58" s="102">
        <f t="shared" si="43"/>
        <v>11776</v>
      </c>
      <c r="L58" s="102">
        <f t="shared" si="43"/>
        <v>40185</v>
      </c>
      <c r="M58" s="102">
        <f t="shared" si="43"/>
        <v>21645</v>
      </c>
      <c r="N58" s="102">
        <f t="shared" si="43"/>
        <v>16278</v>
      </c>
      <c r="O58" s="102">
        <f t="shared" si="43"/>
        <v>12800</v>
      </c>
      <c r="P58" s="102">
        <f t="shared" si="43"/>
        <v>12195</v>
      </c>
      <c r="Q58" s="102">
        <f>SUM(J58:P58)</f>
        <v>114879</v>
      </c>
      <c r="R58" s="102">
        <f aca="true" t="shared" si="44" ref="R58:X58">SUM(R32:R57)</f>
        <v>0</v>
      </c>
      <c r="S58" s="102">
        <f t="shared" si="44"/>
        <v>7133</v>
      </c>
      <c r="T58" s="102">
        <f t="shared" si="44"/>
        <v>17693</v>
      </c>
      <c r="U58" s="102">
        <f t="shared" si="44"/>
        <v>7174</v>
      </c>
      <c r="V58" s="102">
        <f t="shared" si="44"/>
        <v>4607</v>
      </c>
      <c r="W58" s="102">
        <f t="shared" si="44"/>
        <v>3473</v>
      </c>
      <c r="X58" s="102">
        <f t="shared" si="44"/>
        <v>3279</v>
      </c>
      <c r="Y58" s="102">
        <f>SUM(R58:X58)</f>
        <v>43359</v>
      </c>
      <c r="Z58" s="102">
        <f aca="true" t="shared" si="45" ref="Z58:AF58">SUM(Z32:Z57)</f>
        <v>0</v>
      </c>
      <c r="AA58" s="102">
        <f t="shared" si="45"/>
        <v>3</v>
      </c>
      <c r="AB58" s="102">
        <f t="shared" si="45"/>
        <v>63</v>
      </c>
      <c r="AC58" s="102">
        <f t="shared" si="45"/>
        <v>121</v>
      </c>
      <c r="AD58" s="102">
        <f t="shared" si="45"/>
        <v>293</v>
      </c>
      <c r="AE58" s="102">
        <f t="shared" si="45"/>
        <v>640</v>
      </c>
      <c r="AF58" s="102">
        <f t="shared" si="45"/>
        <v>1428</v>
      </c>
      <c r="AG58" s="102">
        <f>SUM(Z58:AF58)</f>
        <v>2548</v>
      </c>
      <c r="AH58" s="102">
        <f aca="true" t="shared" si="46" ref="AH58:AN58">SUM(AH32:AH57)</f>
        <v>0</v>
      </c>
      <c r="AI58" s="102">
        <f t="shared" si="46"/>
        <v>282</v>
      </c>
      <c r="AJ58" s="102">
        <f t="shared" si="46"/>
        <v>1853</v>
      </c>
      <c r="AK58" s="102">
        <f t="shared" si="46"/>
        <v>1468</v>
      </c>
      <c r="AL58" s="102">
        <f t="shared" si="46"/>
        <v>1333</v>
      </c>
      <c r="AM58" s="102">
        <f t="shared" si="46"/>
        <v>1358</v>
      </c>
      <c r="AN58" s="102">
        <f t="shared" si="46"/>
        <v>1881</v>
      </c>
      <c r="AO58" s="102">
        <f>SUM(AH58:AN58)</f>
        <v>8175</v>
      </c>
      <c r="AP58" s="102">
        <f aca="true" t="shared" si="47" ref="AP58:AV58">SUM(AP32:AP57)</f>
        <v>0</v>
      </c>
      <c r="AQ58" s="102">
        <f t="shared" si="47"/>
        <v>15</v>
      </c>
      <c r="AR58" s="102">
        <f t="shared" si="47"/>
        <v>72</v>
      </c>
      <c r="AS58" s="102">
        <f t="shared" si="47"/>
        <v>65</v>
      </c>
      <c r="AT58" s="102">
        <f t="shared" si="47"/>
        <v>97</v>
      </c>
      <c r="AU58" s="102">
        <f t="shared" si="47"/>
        <v>74</v>
      </c>
      <c r="AV58" s="102">
        <f t="shared" si="47"/>
        <v>113</v>
      </c>
      <c r="AW58" s="102">
        <f>SUM(AP58:AV58)</f>
        <v>436</v>
      </c>
      <c r="AX58" s="102">
        <f aca="true" t="shared" si="48" ref="AX58:BD58">SUM(AX32:AX57)</f>
        <v>0</v>
      </c>
      <c r="AY58" s="102">
        <f t="shared" si="48"/>
        <v>2070</v>
      </c>
      <c r="AZ58" s="102">
        <f t="shared" si="48"/>
        <v>8410</v>
      </c>
      <c r="BA58" s="102">
        <f t="shared" si="48"/>
        <v>4756</v>
      </c>
      <c r="BB58" s="102">
        <f t="shared" si="48"/>
        <v>3519</v>
      </c>
      <c r="BC58" s="102">
        <f t="shared" si="48"/>
        <v>2131</v>
      </c>
      <c r="BD58" s="102">
        <f t="shared" si="48"/>
        <v>1220</v>
      </c>
      <c r="BE58" s="102">
        <f>SUM(AX58:BD58)</f>
        <v>22106</v>
      </c>
      <c r="BF58" s="102">
        <f aca="true" t="shared" si="49" ref="BF58:BL58">SUM(BF32:BF57)</f>
        <v>0</v>
      </c>
      <c r="BG58" s="102">
        <f t="shared" si="49"/>
        <v>399</v>
      </c>
      <c r="BH58" s="102">
        <f t="shared" si="49"/>
        <v>2506</v>
      </c>
      <c r="BI58" s="102">
        <f t="shared" si="49"/>
        <v>1838</v>
      </c>
      <c r="BJ58" s="102">
        <f t="shared" si="49"/>
        <v>1316</v>
      </c>
      <c r="BK58" s="102">
        <f t="shared" si="49"/>
        <v>899</v>
      </c>
      <c r="BL58" s="102">
        <f t="shared" si="49"/>
        <v>396</v>
      </c>
      <c r="BM58" s="102">
        <f>SUM(BF58:BL58)</f>
        <v>7354</v>
      </c>
      <c r="BN58" s="102">
        <f aca="true" t="shared" si="50" ref="BN58:BT58">SUM(BN32:BN57)</f>
        <v>0</v>
      </c>
      <c r="BO58" s="102">
        <f t="shared" si="50"/>
        <v>1874</v>
      </c>
      <c r="BP58" s="102">
        <f t="shared" si="50"/>
        <v>9588</v>
      </c>
      <c r="BQ58" s="102">
        <f t="shared" si="50"/>
        <v>6223</v>
      </c>
      <c r="BR58" s="102">
        <f t="shared" si="50"/>
        <v>5113</v>
      </c>
      <c r="BS58" s="102">
        <f t="shared" si="50"/>
        <v>4225</v>
      </c>
      <c r="BT58" s="102">
        <f t="shared" si="50"/>
        <v>3878</v>
      </c>
      <c r="BU58" s="100">
        <f>SUM(BN58:BT58)</f>
        <v>30901</v>
      </c>
      <c r="BV58" s="98">
        <f aca="true" t="shared" si="51" ref="BV58:CB58">SUM(BV32:BV57)</f>
        <v>0</v>
      </c>
      <c r="BW58" s="102">
        <f t="shared" si="51"/>
        <v>46</v>
      </c>
      <c r="BX58" s="102">
        <f t="shared" si="51"/>
        <v>908</v>
      </c>
      <c r="BY58" s="102">
        <f t="shared" si="51"/>
        <v>1067</v>
      </c>
      <c r="BZ58" s="102">
        <f t="shared" si="51"/>
        <v>1357</v>
      </c>
      <c r="CA58" s="102">
        <f t="shared" si="51"/>
        <v>1269</v>
      </c>
      <c r="CB58" s="102">
        <f t="shared" si="51"/>
        <v>944</v>
      </c>
      <c r="CC58" s="102">
        <f>SUM(BV58:CB58)</f>
        <v>5591</v>
      </c>
      <c r="CD58" s="98">
        <f aca="true" t="shared" si="52" ref="CD58:CJ58">SUM(CD32:CD57)</f>
        <v>0</v>
      </c>
      <c r="CE58" s="102">
        <f t="shared" si="52"/>
        <v>40</v>
      </c>
      <c r="CF58" s="102">
        <f t="shared" si="52"/>
        <v>739</v>
      </c>
      <c r="CG58" s="102">
        <f t="shared" si="52"/>
        <v>839</v>
      </c>
      <c r="CH58" s="102">
        <f t="shared" si="52"/>
        <v>1057</v>
      </c>
      <c r="CI58" s="102">
        <f t="shared" si="52"/>
        <v>957</v>
      </c>
      <c r="CJ58" s="102">
        <f t="shared" si="52"/>
        <v>727</v>
      </c>
      <c r="CK58" s="102">
        <f>SUM(CD58:CJ58)</f>
        <v>4359</v>
      </c>
      <c r="CL58" s="102">
        <f aca="true" t="shared" si="53" ref="CL58:CR58">SUM(CL32:CL57)</f>
        <v>0</v>
      </c>
      <c r="CM58" s="102">
        <f t="shared" si="53"/>
        <v>6</v>
      </c>
      <c r="CN58" s="102">
        <f t="shared" si="53"/>
        <v>167</v>
      </c>
      <c r="CO58" s="102">
        <f t="shared" si="53"/>
        <v>220</v>
      </c>
      <c r="CP58" s="102">
        <f t="shared" si="53"/>
        <v>287</v>
      </c>
      <c r="CQ58" s="102">
        <f t="shared" si="53"/>
        <v>287</v>
      </c>
      <c r="CR58" s="102">
        <f t="shared" si="53"/>
        <v>185</v>
      </c>
      <c r="CS58" s="102">
        <f>SUM(CL58:CR58)</f>
        <v>1152</v>
      </c>
      <c r="CT58" s="102">
        <f aca="true" t="shared" si="54" ref="CT58:CZ58">SUM(CT32:CT57)</f>
        <v>0</v>
      </c>
      <c r="CU58" s="102">
        <f t="shared" si="54"/>
        <v>0</v>
      </c>
      <c r="CV58" s="102">
        <f t="shared" si="54"/>
        <v>2</v>
      </c>
      <c r="CW58" s="102">
        <f t="shared" si="54"/>
        <v>8</v>
      </c>
      <c r="CX58" s="102">
        <f t="shared" si="54"/>
        <v>13</v>
      </c>
      <c r="CY58" s="102">
        <f t="shared" si="54"/>
        <v>25</v>
      </c>
      <c r="CZ58" s="102">
        <f t="shared" si="54"/>
        <v>32</v>
      </c>
      <c r="DA58" s="100">
        <f>SUM(CT58:CZ58)</f>
        <v>80</v>
      </c>
      <c r="DB58" s="98">
        <f aca="true" t="shared" si="55" ref="DB58:DH58">SUM(DB32:DB57)</f>
        <v>0</v>
      </c>
      <c r="DC58" s="102">
        <f t="shared" si="55"/>
        <v>10298</v>
      </c>
      <c r="DD58" s="102">
        <f t="shared" si="55"/>
        <v>28255</v>
      </c>
      <c r="DE58" s="102">
        <f t="shared" si="55"/>
        <v>13386</v>
      </c>
      <c r="DF58" s="102">
        <f t="shared" si="55"/>
        <v>9746</v>
      </c>
      <c r="DG58" s="102">
        <f t="shared" si="55"/>
        <v>7085</v>
      </c>
      <c r="DH58" s="102">
        <f t="shared" si="55"/>
        <v>6333</v>
      </c>
      <c r="DI58" s="102">
        <f>SUM(DB58:DH58)</f>
        <v>75103</v>
      </c>
      <c r="DJ58" s="102">
        <f aca="true" t="shared" si="56" ref="DJ58:DP58">SUM(DJ32:DJ57)</f>
        <v>0</v>
      </c>
      <c r="DK58" s="102">
        <f t="shared" si="56"/>
        <v>305</v>
      </c>
      <c r="DL58" s="102">
        <f t="shared" si="56"/>
        <v>1766</v>
      </c>
      <c r="DM58" s="102">
        <f t="shared" si="56"/>
        <v>1486</v>
      </c>
      <c r="DN58" s="102">
        <f t="shared" si="56"/>
        <v>1546</v>
      </c>
      <c r="DO58" s="102">
        <f t="shared" si="56"/>
        <v>1595</v>
      </c>
      <c r="DP58" s="102">
        <f t="shared" si="56"/>
        <v>2224</v>
      </c>
      <c r="DQ58" s="102">
        <f>SUM(DJ58:DP58)</f>
        <v>8922</v>
      </c>
      <c r="DR58" s="102">
        <f aca="true" t="shared" si="57" ref="DR58:DX58">SUM(DR32:DR57)</f>
        <v>0</v>
      </c>
      <c r="DS58" s="102">
        <f t="shared" si="57"/>
        <v>0</v>
      </c>
      <c r="DT58" s="102">
        <f t="shared" si="57"/>
        <v>251</v>
      </c>
      <c r="DU58" s="102">
        <f t="shared" si="57"/>
        <v>352</v>
      </c>
      <c r="DV58" s="102">
        <f t="shared" si="57"/>
        <v>328</v>
      </c>
      <c r="DW58" s="102">
        <f t="shared" si="57"/>
        <v>153</v>
      </c>
      <c r="DX58" s="102">
        <f t="shared" si="57"/>
        <v>39</v>
      </c>
      <c r="DY58" s="102">
        <f>SUM(DR58:DX58)</f>
        <v>1123</v>
      </c>
      <c r="DZ58" s="102">
        <f>SUM(DZ32:DZ57)</f>
        <v>0</v>
      </c>
      <c r="EA58" s="102">
        <f>SUM(EA32:EA57)</f>
        <v>339</v>
      </c>
      <c r="EB58" s="102">
        <f>SUM(EB32:EB57)</f>
        <v>1049</v>
      </c>
      <c r="EC58" s="102">
        <f>SUM(EC32:EC57)</f>
        <v>623</v>
      </c>
      <c r="ED58" s="102">
        <f>SUM(ED32:ED57)</f>
        <v>641</v>
      </c>
      <c r="EE58" s="102">
        <f>SUM(EE32:EE57)</f>
        <v>582</v>
      </c>
      <c r="EF58" s="102">
        <f>SUM(EF32:EF57)</f>
        <v>391</v>
      </c>
      <c r="EG58" s="102">
        <f>SUM(DZ58:EF58)</f>
        <v>3625</v>
      </c>
      <c r="EH58" s="102">
        <f>SUM(EH32:EH57)</f>
        <v>0</v>
      </c>
      <c r="EI58" s="102">
        <f>SUM(EI32:EI57)</f>
        <v>9654</v>
      </c>
      <c r="EJ58" s="102">
        <f>SUM(EJ32:EJ57)</f>
        <v>25189</v>
      </c>
      <c r="EK58" s="102">
        <f>SUM(EK32:EK57)</f>
        <v>10925</v>
      </c>
      <c r="EL58" s="102">
        <f>SUM(EL32:EL57)</f>
        <v>7231</v>
      </c>
      <c r="EM58" s="102">
        <f>SUM(EM32:EM57)</f>
        <v>4755</v>
      </c>
      <c r="EN58" s="102">
        <f>SUM(EN32:EN57)</f>
        <v>3679</v>
      </c>
      <c r="EO58" s="100">
        <f>SUM(EH58:EN58)</f>
        <v>61433</v>
      </c>
      <c r="EP58" s="98">
        <f>SUM(EP32:EP57)</f>
        <v>0</v>
      </c>
      <c r="EQ58" s="102">
        <f>SUM(EQ32:EQ57)</f>
        <v>76</v>
      </c>
      <c r="ER58" s="102">
        <f>SUM(ER32:ER57)</f>
        <v>269</v>
      </c>
      <c r="ES58" s="102">
        <f>SUM(ES32:ES57)</f>
        <v>170</v>
      </c>
      <c r="ET58" s="102">
        <f>SUM(ET32:ET57)</f>
        <v>141</v>
      </c>
      <c r="EU58" s="102">
        <f>SUM(EU32:EU57)</f>
        <v>79</v>
      </c>
      <c r="EV58" s="102">
        <f>SUM(EV32:EV57)</f>
        <v>34</v>
      </c>
      <c r="EW58" s="100">
        <f>SUM(EP58:EV58)</f>
        <v>769</v>
      </c>
      <c r="EX58" s="98">
        <f>SUM(EX32:EX57)</f>
        <v>0</v>
      </c>
      <c r="EY58" s="102">
        <f>SUM(EY32:EY57)</f>
        <v>113</v>
      </c>
      <c r="EZ58" s="102">
        <f>SUM(EZ32:EZ57)</f>
        <v>300</v>
      </c>
      <c r="FA58" s="102">
        <f>SUM(FA32:FA57)</f>
        <v>115</v>
      </c>
      <c r="FB58" s="102">
        <f>SUM(FB32:FB57)</f>
        <v>100</v>
      </c>
      <c r="FC58" s="102">
        <f>SUM(FC32:FC57)</f>
        <v>50</v>
      </c>
      <c r="FD58" s="102">
        <f>SUM(FD32:FD57)</f>
        <v>28</v>
      </c>
      <c r="FE58" s="103">
        <f>SUM(EX58:FD58)</f>
        <v>706</v>
      </c>
      <c r="FF58" s="98">
        <f>SUM(FF32:FF57)</f>
        <v>0</v>
      </c>
      <c r="FG58" s="102">
        <f>SUM(FG32:FG57)</f>
        <v>0</v>
      </c>
      <c r="FH58" s="102">
        <f>SUM(FH32:FH57)</f>
        <v>1465</v>
      </c>
      <c r="FI58" s="102">
        <f>SUM(FI32:FI57)</f>
        <v>2408</v>
      </c>
      <c r="FJ58" s="102">
        <f>SUM(FJ32:FJ57)</f>
        <v>4113</v>
      </c>
      <c r="FK58" s="102">
        <f>SUM(FK32:FK57)</f>
        <v>6024</v>
      </c>
      <c r="FL58" s="102">
        <f>SUM(FL32:FL57)</f>
        <v>6014</v>
      </c>
      <c r="FM58" s="102">
        <f>SUM(FF58:FL58)</f>
        <v>20024</v>
      </c>
      <c r="FN58" s="102">
        <f>SUM(FN32:FN57)</f>
        <v>0</v>
      </c>
      <c r="FO58" s="102">
        <f>SUM(FO32:FO57)</f>
        <v>0</v>
      </c>
      <c r="FP58" s="102">
        <f>SUM(FP32:FP57)</f>
        <v>675</v>
      </c>
      <c r="FQ58" s="102">
        <f>SUM(FQ32:FQ57)</f>
        <v>1219</v>
      </c>
      <c r="FR58" s="102">
        <f>SUM(FR32:FR57)</f>
        <v>2275</v>
      </c>
      <c r="FS58" s="102">
        <f>SUM(FS32:FS57)</f>
        <v>3619</v>
      </c>
      <c r="FT58" s="102">
        <f>SUM(FT32:FT57)</f>
        <v>3264</v>
      </c>
      <c r="FU58" s="102">
        <f>SUM(FN58:FT58)</f>
        <v>11052</v>
      </c>
      <c r="FV58" s="102">
        <f>SUM(FV32:FV57)</f>
        <v>0</v>
      </c>
      <c r="FW58" s="102">
        <f>SUM(FW32:FW57)</f>
        <v>0</v>
      </c>
      <c r="FX58" s="102">
        <f>SUM(FX32:FX57)</f>
        <v>738</v>
      </c>
      <c r="FY58" s="102">
        <f>SUM(FY32:FY57)</f>
        <v>1083</v>
      </c>
      <c r="FZ58" s="102">
        <f>SUM(FZ32:FZ57)</f>
        <v>1523</v>
      </c>
      <c r="GA58" s="102">
        <f>SUM(GA32:GA57)</f>
        <v>1514</v>
      </c>
      <c r="GB58" s="102">
        <f>SUM(GB32:GB57)</f>
        <v>690</v>
      </c>
      <c r="GC58" s="100">
        <f>SUM(FV58:GB58)</f>
        <v>5548</v>
      </c>
      <c r="GD58" s="98"/>
      <c r="GE58" s="102"/>
      <c r="GF58" s="102">
        <f>SUM(GF32:GF57)</f>
        <v>52</v>
      </c>
      <c r="GG58" s="102">
        <f>SUM(GG32:GG57)</f>
        <v>106</v>
      </c>
      <c r="GH58" s="102">
        <f>SUM(GH32:GH57)</f>
        <v>315</v>
      </c>
      <c r="GI58" s="102">
        <f>SUM(GI32:GI57)</f>
        <v>891</v>
      </c>
      <c r="GJ58" s="102">
        <f>SUM(GJ32:GJ57)</f>
        <v>2060</v>
      </c>
      <c r="GK58" s="103">
        <f>SUM(GD58:GJ58)</f>
        <v>3424</v>
      </c>
      <c r="GL58" s="98">
        <f>SUM(GL32:GL57)</f>
        <v>0</v>
      </c>
      <c r="GM58" s="102">
        <f>SUM(GM32:GM57)</f>
        <v>22309</v>
      </c>
      <c r="GN58" s="102">
        <f>SUM(GN32:GN57)</f>
        <v>71382</v>
      </c>
      <c r="GO58" s="102">
        <f>SUM(GO32:GO57)</f>
        <v>38791</v>
      </c>
      <c r="GP58" s="102">
        <f>SUM(GP32:GP57)</f>
        <v>31735</v>
      </c>
      <c r="GQ58" s="102">
        <f>SUM(GQ32:GQ57)</f>
        <v>27307</v>
      </c>
      <c r="GR58" s="102">
        <f>SUM(GR32:GR57)</f>
        <v>25548</v>
      </c>
      <c r="GS58" s="100">
        <f>SUM(GL58:GR58)</f>
        <v>217072</v>
      </c>
    </row>
    <row r="59" spans="1:201" s="96" customFormat="1" ht="18" customHeight="1">
      <c r="A59" s="105" t="s">
        <v>68</v>
      </c>
      <c r="B59" s="98"/>
      <c r="C59" s="99">
        <v>145</v>
      </c>
      <c r="D59" s="99">
        <v>378</v>
      </c>
      <c r="E59" s="99">
        <v>192</v>
      </c>
      <c r="F59" s="99">
        <v>144</v>
      </c>
      <c r="G59" s="99">
        <v>96</v>
      </c>
      <c r="H59" s="99">
        <v>87</v>
      </c>
      <c r="I59" s="100">
        <f t="shared" si="1"/>
        <v>1042</v>
      </c>
      <c r="J59" s="98">
        <v>0</v>
      </c>
      <c r="K59" s="99">
        <v>78</v>
      </c>
      <c r="L59" s="99">
        <v>209</v>
      </c>
      <c r="M59" s="99">
        <v>113</v>
      </c>
      <c r="N59" s="99">
        <v>80</v>
      </c>
      <c r="O59" s="99">
        <v>57</v>
      </c>
      <c r="P59" s="99">
        <v>51</v>
      </c>
      <c r="Q59" s="102">
        <v>588</v>
      </c>
      <c r="R59" s="102">
        <v>0</v>
      </c>
      <c r="S59" s="99">
        <v>27</v>
      </c>
      <c r="T59" s="99">
        <v>48</v>
      </c>
      <c r="U59" s="99">
        <v>26</v>
      </c>
      <c r="V59" s="99">
        <v>20</v>
      </c>
      <c r="W59" s="99">
        <v>13</v>
      </c>
      <c r="X59" s="99">
        <v>9</v>
      </c>
      <c r="Y59" s="98">
        <v>143</v>
      </c>
      <c r="Z59" s="99">
        <v>0</v>
      </c>
      <c r="AA59" s="99">
        <v>0</v>
      </c>
      <c r="AB59" s="99">
        <v>1</v>
      </c>
      <c r="AC59" s="99">
        <v>0</v>
      </c>
      <c r="AD59" s="99">
        <v>2</v>
      </c>
      <c r="AE59" s="99">
        <v>2</v>
      </c>
      <c r="AF59" s="99">
        <v>6</v>
      </c>
      <c r="AG59" s="98">
        <v>11</v>
      </c>
      <c r="AH59" s="102">
        <v>0</v>
      </c>
      <c r="AI59" s="99">
        <v>3</v>
      </c>
      <c r="AJ59" s="99">
        <v>5</v>
      </c>
      <c r="AK59" s="99">
        <v>4</v>
      </c>
      <c r="AL59" s="99">
        <v>1</v>
      </c>
      <c r="AM59" s="99">
        <v>6</v>
      </c>
      <c r="AN59" s="99">
        <v>8</v>
      </c>
      <c r="AO59" s="98">
        <v>27</v>
      </c>
      <c r="AP59" s="102">
        <v>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99">
        <v>0</v>
      </c>
      <c r="AW59" s="98">
        <v>0</v>
      </c>
      <c r="AX59" s="102">
        <v>0</v>
      </c>
      <c r="AY59" s="99">
        <v>23</v>
      </c>
      <c r="AZ59" s="99">
        <v>66</v>
      </c>
      <c r="BA59" s="99">
        <v>36</v>
      </c>
      <c r="BB59" s="99">
        <v>27</v>
      </c>
      <c r="BC59" s="99">
        <v>16</v>
      </c>
      <c r="BD59" s="99">
        <v>8</v>
      </c>
      <c r="BE59" s="98">
        <v>176</v>
      </c>
      <c r="BF59" s="102">
        <v>0</v>
      </c>
      <c r="BG59" s="99">
        <v>12</v>
      </c>
      <c r="BH59" s="99">
        <v>40</v>
      </c>
      <c r="BI59" s="99">
        <v>13</v>
      </c>
      <c r="BJ59" s="99">
        <v>7</v>
      </c>
      <c r="BK59" s="99">
        <v>4</v>
      </c>
      <c r="BL59" s="99">
        <v>4</v>
      </c>
      <c r="BM59" s="98">
        <v>80</v>
      </c>
      <c r="BN59" s="102">
        <v>0</v>
      </c>
      <c r="BO59" s="99">
        <v>13</v>
      </c>
      <c r="BP59" s="99">
        <v>49</v>
      </c>
      <c r="BQ59" s="99">
        <v>34</v>
      </c>
      <c r="BR59" s="99">
        <v>23</v>
      </c>
      <c r="BS59" s="99">
        <v>16</v>
      </c>
      <c r="BT59" s="99">
        <v>16</v>
      </c>
      <c r="BU59" s="100">
        <v>151</v>
      </c>
      <c r="BV59" s="98">
        <v>0</v>
      </c>
      <c r="BW59" s="99">
        <v>2</v>
      </c>
      <c r="BX59" s="99">
        <v>8</v>
      </c>
      <c r="BY59" s="99">
        <v>8</v>
      </c>
      <c r="BZ59" s="99">
        <v>13</v>
      </c>
      <c r="CA59" s="99">
        <v>10</v>
      </c>
      <c r="CB59" s="99">
        <v>8</v>
      </c>
      <c r="CC59" s="102">
        <v>49</v>
      </c>
      <c r="CD59" s="98">
        <v>0</v>
      </c>
      <c r="CE59" s="99">
        <v>2</v>
      </c>
      <c r="CF59" s="99">
        <v>4</v>
      </c>
      <c r="CG59" s="99">
        <v>8</v>
      </c>
      <c r="CH59" s="99">
        <v>11</v>
      </c>
      <c r="CI59" s="99">
        <v>9</v>
      </c>
      <c r="CJ59" s="99">
        <v>8</v>
      </c>
      <c r="CK59" s="102">
        <v>42</v>
      </c>
      <c r="CL59" s="102">
        <v>0</v>
      </c>
      <c r="CM59" s="99">
        <v>0</v>
      </c>
      <c r="CN59" s="99">
        <v>4</v>
      </c>
      <c r="CO59" s="99">
        <v>0</v>
      </c>
      <c r="CP59" s="99">
        <v>2</v>
      </c>
      <c r="CQ59" s="99">
        <v>1</v>
      </c>
      <c r="CR59" s="99">
        <v>0</v>
      </c>
      <c r="CS59" s="102">
        <v>7</v>
      </c>
      <c r="CT59" s="102">
        <v>0</v>
      </c>
      <c r="CU59" s="99">
        <v>0</v>
      </c>
      <c r="CV59" s="99">
        <v>0</v>
      </c>
      <c r="CW59" s="99">
        <v>0</v>
      </c>
      <c r="CX59" s="99">
        <v>0</v>
      </c>
      <c r="CY59" s="99">
        <v>0</v>
      </c>
      <c r="CZ59" s="99">
        <v>0</v>
      </c>
      <c r="DA59" s="100">
        <v>0</v>
      </c>
      <c r="DB59" s="98">
        <v>0</v>
      </c>
      <c r="DC59" s="99">
        <v>63</v>
      </c>
      <c r="DD59" s="99">
        <v>157</v>
      </c>
      <c r="DE59" s="99">
        <v>70</v>
      </c>
      <c r="DF59" s="99">
        <v>49</v>
      </c>
      <c r="DG59" s="99">
        <v>29</v>
      </c>
      <c r="DH59" s="99">
        <v>28</v>
      </c>
      <c r="DI59" s="102">
        <v>396</v>
      </c>
      <c r="DJ59" s="102">
        <v>0</v>
      </c>
      <c r="DK59" s="99">
        <v>1</v>
      </c>
      <c r="DL59" s="99">
        <v>11</v>
      </c>
      <c r="DM59" s="99">
        <v>4</v>
      </c>
      <c r="DN59" s="99">
        <v>2</v>
      </c>
      <c r="DO59" s="99">
        <v>3</v>
      </c>
      <c r="DP59" s="99">
        <v>8</v>
      </c>
      <c r="DQ59" s="102">
        <v>29</v>
      </c>
      <c r="DR59" s="102">
        <v>0</v>
      </c>
      <c r="DS59" s="102">
        <v>0</v>
      </c>
      <c r="DT59" s="99">
        <v>3</v>
      </c>
      <c r="DU59" s="99">
        <v>1</v>
      </c>
      <c r="DV59" s="99">
        <v>1</v>
      </c>
      <c r="DW59" s="99">
        <v>1</v>
      </c>
      <c r="DX59" s="99">
        <v>0</v>
      </c>
      <c r="DY59" s="102">
        <v>6</v>
      </c>
      <c r="DZ59" s="102">
        <v>0</v>
      </c>
      <c r="EA59" s="99">
        <v>0</v>
      </c>
      <c r="EB59" s="99">
        <v>0</v>
      </c>
      <c r="EC59" s="99">
        <v>2</v>
      </c>
      <c r="ED59" s="99">
        <v>0</v>
      </c>
      <c r="EE59" s="99">
        <v>0</v>
      </c>
      <c r="EF59" s="99">
        <v>1</v>
      </c>
      <c r="EG59" s="102">
        <v>3</v>
      </c>
      <c r="EH59" s="102">
        <v>0</v>
      </c>
      <c r="EI59" s="99">
        <v>62</v>
      </c>
      <c r="EJ59" s="99">
        <v>143</v>
      </c>
      <c r="EK59" s="99">
        <v>63</v>
      </c>
      <c r="EL59" s="99">
        <v>46</v>
      </c>
      <c r="EM59" s="99">
        <v>25</v>
      </c>
      <c r="EN59" s="99">
        <v>19</v>
      </c>
      <c r="EO59" s="100">
        <v>358</v>
      </c>
      <c r="EP59" s="98">
        <v>0</v>
      </c>
      <c r="EQ59" s="99">
        <v>1</v>
      </c>
      <c r="ER59" s="99">
        <v>0</v>
      </c>
      <c r="ES59" s="99">
        <v>1</v>
      </c>
      <c r="ET59" s="99">
        <v>0</v>
      </c>
      <c r="EU59" s="99">
        <v>0</v>
      </c>
      <c r="EV59" s="99">
        <v>0</v>
      </c>
      <c r="EW59" s="100">
        <v>2</v>
      </c>
      <c r="EX59" s="98">
        <v>0</v>
      </c>
      <c r="EY59" s="99">
        <v>1</v>
      </c>
      <c r="EZ59" s="99">
        <v>4</v>
      </c>
      <c r="FA59" s="99">
        <v>0</v>
      </c>
      <c r="FB59" s="99">
        <v>2</v>
      </c>
      <c r="FC59" s="99">
        <v>0</v>
      </c>
      <c r="FD59" s="99">
        <v>0</v>
      </c>
      <c r="FE59" s="103">
        <v>7</v>
      </c>
      <c r="FF59" s="104">
        <v>0</v>
      </c>
      <c r="FG59" s="99">
        <v>0</v>
      </c>
      <c r="FH59" s="99">
        <v>22</v>
      </c>
      <c r="FI59" s="99">
        <v>19</v>
      </c>
      <c r="FJ59" s="99">
        <v>31</v>
      </c>
      <c r="FK59" s="99">
        <v>72</v>
      </c>
      <c r="FL59" s="99">
        <v>57</v>
      </c>
      <c r="FM59" s="102">
        <v>201</v>
      </c>
      <c r="FN59" s="99">
        <v>0</v>
      </c>
      <c r="FO59" s="99">
        <v>0</v>
      </c>
      <c r="FP59" s="99">
        <v>13</v>
      </c>
      <c r="FQ59" s="99">
        <v>9</v>
      </c>
      <c r="FR59" s="99">
        <v>23</v>
      </c>
      <c r="FS59" s="99">
        <v>49</v>
      </c>
      <c r="FT59" s="99">
        <v>37</v>
      </c>
      <c r="FU59" s="102">
        <v>131</v>
      </c>
      <c r="FV59" s="102">
        <v>0</v>
      </c>
      <c r="FW59" s="102">
        <v>0</v>
      </c>
      <c r="FX59" s="99">
        <v>8</v>
      </c>
      <c r="FY59" s="99">
        <v>9</v>
      </c>
      <c r="FZ59" s="99">
        <v>5</v>
      </c>
      <c r="GA59" s="99">
        <v>16</v>
      </c>
      <c r="GB59" s="99">
        <v>6</v>
      </c>
      <c r="GC59" s="100">
        <v>44</v>
      </c>
      <c r="GD59" s="104">
        <v>0</v>
      </c>
      <c r="GE59" s="99">
        <v>0</v>
      </c>
      <c r="GF59" s="99">
        <v>1</v>
      </c>
      <c r="GG59" s="99">
        <v>1</v>
      </c>
      <c r="GH59" s="99">
        <v>3</v>
      </c>
      <c r="GI59" s="99">
        <v>7</v>
      </c>
      <c r="GJ59" s="99">
        <v>14</v>
      </c>
      <c r="GK59" s="103">
        <v>26</v>
      </c>
      <c r="GL59" s="104">
        <v>0</v>
      </c>
      <c r="GM59" s="99">
        <v>145</v>
      </c>
      <c r="GN59" s="99">
        <v>400</v>
      </c>
      <c r="GO59" s="99">
        <v>211</v>
      </c>
      <c r="GP59" s="99">
        <v>175</v>
      </c>
      <c r="GQ59" s="99">
        <v>168</v>
      </c>
      <c r="GR59" s="99">
        <v>144</v>
      </c>
      <c r="GS59" s="100">
        <v>1243</v>
      </c>
    </row>
    <row r="60" spans="1:201" s="96" customFormat="1" ht="18" customHeight="1">
      <c r="A60" s="105" t="s">
        <v>69</v>
      </c>
      <c r="B60" s="98"/>
      <c r="C60" s="99">
        <v>63</v>
      </c>
      <c r="D60" s="99">
        <v>337</v>
      </c>
      <c r="E60" s="99">
        <v>113</v>
      </c>
      <c r="F60" s="99">
        <v>83</v>
      </c>
      <c r="G60" s="99">
        <v>65</v>
      </c>
      <c r="H60" s="99">
        <v>53</v>
      </c>
      <c r="I60" s="100">
        <f t="shared" si="1"/>
        <v>714</v>
      </c>
      <c r="J60" s="98">
        <v>0</v>
      </c>
      <c r="K60" s="99">
        <v>33</v>
      </c>
      <c r="L60" s="99">
        <v>195</v>
      </c>
      <c r="M60" s="99">
        <v>62</v>
      </c>
      <c r="N60" s="99">
        <v>43</v>
      </c>
      <c r="O60" s="99">
        <v>40</v>
      </c>
      <c r="P60" s="99">
        <v>35</v>
      </c>
      <c r="Q60" s="102">
        <v>408</v>
      </c>
      <c r="R60" s="102">
        <v>0</v>
      </c>
      <c r="S60" s="99">
        <v>16</v>
      </c>
      <c r="T60" s="99">
        <v>46</v>
      </c>
      <c r="U60" s="99">
        <v>13</v>
      </c>
      <c r="V60" s="99">
        <v>7</v>
      </c>
      <c r="W60" s="99">
        <v>3</v>
      </c>
      <c r="X60" s="99">
        <v>9</v>
      </c>
      <c r="Y60" s="98">
        <v>94</v>
      </c>
      <c r="Z60" s="99">
        <v>0</v>
      </c>
      <c r="AA60" s="99">
        <v>0</v>
      </c>
      <c r="AB60" s="99">
        <v>0</v>
      </c>
      <c r="AC60" s="99">
        <v>0</v>
      </c>
      <c r="AD60" s="99">
        <v>1</v>
      </c>
      <c r="AE60" s="99">
        <v>1</v>
      </c>
      <c r="AF60" s="99">
        <v>3</v>
      </c>
      <c r="AG60" s="98">
        <v>5</v>
      </c>
      <c r="AH60" s="102">
        <v>0</v>
      </c>
      <c r="AI60" s="99">
        <v>4</v>
      </c>
      <c r="AJ60" s="99">
        <v>34</v>
      </c>
      <c r="AK60" s="99">
        <v>7</v>
      </c>
      <c r="AL60" s="99">
        <v>6</v>
      </c>
      <c r="AM60" s="99">
        <v>4</v>
      </c>
      <c r="AN60" s="99">
        <v>6</v>
      </c>
      <c r="AO60" s="98">
        <v>61</v>
      </c>
      <c r="AP60" s="102">
        <v>0</v>
      </c>
      <c r="AQ60" s="99">
        <v>0</v>
      </c>
      <c r="AR60" s="99">
        <v>0</v>
      </c>
      <c r="AS60" s="99">
        <v>0</v>
      </c>
      <c r="AT60" s="99">
        <v>0</v>
      </c>
      <c r="AU60" s="99">
        <v>1</v>
      </c>
      <c r="AV60" s="99">
        <v>0</v>
      </c>
      <c r="AW60" s="98">
        <v>1</v>
      </c>
      <c r="AX60" s="102">
        <v>0</v>
      </c>
      <c r="AY60" s="99">
        <v>7</v>
      </c>
      <c r="AZ60" s="99">
        <v>51</v>
      </c>
      <c r="BA60" s="99">
        <v>15</v>
      </c>
      <c r="BB60" s="99">
        <v>14</v>
      </c>
      <c r="BC60" s="99">
        <v>11</v>
      </c>
      <c r="BD60" s="99">
        <v>6</v>
      </c>
      <c r="BE60" s="98">
        <v>104</v>
      </c>
      <c r="BF60" s="102">
        <v>0</v>
      </c>
      <c r="BG60" s="99">
        <v>2</v>
      </c>
      <c r="BH60" s="99">
        <v>17</v>
      </c>
      <c r="BI60" s="99">
        <v>11</v>
      </c>
      <c r="BJ60" s="99">
        <v>5</v>
      </c>
      <c r="BK60" s="99">
        <v>4</v>
      </c>
      <c r="BL60" s="99">
        <v>1</v>
      </c>
      <c r="BM60" s="98">
        <v>40</v>
      </c>
      <c r="BN60" s="102">
        <v>0</v>
      </c>
      <c r="BO60" s="99">
        <v>4</v>
      </c>
      <c r="BP60" s="99">
        <v>47</v>
      </c>
      <c r="BQ60" s="99">
        <v>16</v>
      </c>
      <c r="BR60" s="99">
        <v>10</v>
      </c>
      <c r="BS60" s="99">
        <v>16</v>
      </c>
      <c r="BT60" s="99">
        <v>10</v>
      </c>
      <c r="BU60" s="100">
        <v>103</v>
      </c>
      <c r="BV60" s="98">
        <v>0</v>
      </c>
      <c r="BW60" s="99">
        <v>0</v>
      </c>
      <c r="BX60" s="99">
        <v>8</v>
      </c>
      <c r="BY60" s="99">
        <v>8</v>
      </c>
      <c r="BZ60" s="99">
        <v>8</v>
      </c>
      <c r="CA60" s="99">
        <v>8</v>
      </c>
      <c r="CB60" s="99">
        <v>4</v>
      </c>
      <c r="CC60" s="102">
        <v>36</v>
      </c>
      <c r="CD60" s="98">
        <v>0</v>
      </c>
      <c r="CE60" s="99">
        <v>0</v>
      </c>
      <c r="CF60" s="99">
        <v>6</v>
      </c>
      <c r="CG60" s="99">
        <v>6</v>
      </c>
      <c r="CH60" s="99">
        <v>6</v>
      </c>
      <c r="CI60" s="99">
        <v>6</v>
      </c>
      <c r="CJ60" s="99">
        <v>2</v>
      </c>
      <c r="CK60" s="102">
        <v>26</v>
      </c>
      <c r="CL60" s="102">
        <v>0</v>
      </c>
      <c r="CM60" s="99">
        <v>0</v>
      </c>
      <c r="CN60" s="99">
        <v>2</v>
      </c>
      <c r="CO60" s="99">
        <v>2</v>
      </c>
      <c r="CP60" s="99">
        <v>2</v>
      </c>
      <c r="CQ60" s="99">
        <v>2</v>
      </c>
      <c r="CR60" s="99">
        <v>2</v>
      </c>
      <c r="CS60" s="102">
        <v>10</v>
      </c>
      <c r="CT60" s="102">
        <v>0</v>
      </c>
      <c r="CU60" s="99">
        <v>0</v>
      </c>
      <c r="CV60" s="99">
        <v>0</v>
      </c>
      <c r="CW60" s="99">
        <v>0</v>
      </c>
      <c r="CX60" s="99">
        <v>0</v>
      </c>
      <c r="CY60" s="99">
        <v>0</v>
      </c>
      <c r="CZ60" s="99">
        <v>0</v>
      </c>
      <c r="DA60" s="100">
        <v>0</v>
      </c>
      <c r="DB60" s="98">
        <v>0</v>
      </c>
      <c r="DC60" s="99">
        <v>29</v>
      </c>
      <c r="DD60" s="99">
        <v>125</v>
      </c>
      <c r="DE60" s="99">
        <v>42</v>
      </c>
      <c r="DF60" s="99">
        <v>31</v>
      </c>
      <c r="DG60" s="99">
        <v>17</v>
      </c>
      <c r="DH60" s="99">
        <v>14</v>
      </c>
      <c r="DI60" s="102">
        <v>258</v>
      </c>
      <c r="DJ60" s="102">
        <v>0</v>
      </c>
      <c r="DK60" s="99">
        <v>0</v>
      </c>
      <c r="DL60" s="99">
        <v>4</v>
      </c>
      <c r="DM60" s="99">
        <v>4</v>
      </c>
      <c r="DN60" s="99">
        <v>2</v>
      </c>
      <c r="DO60" s="99">
        <v>0</v>
      </c>
      <c r="DP60" s="99">
        <v>3</v>
      </c>
      <c r="DQ60" s="102">
        <v>13</v>
      </c>
      <c r="DR60" s="102">
        <v>0</v>
      </c>
      <c r="DS60" s="102">
        <v>0</v>
      </c>
      <c r="DT60" s="99">
        <v>3</v>
      </c>
      <c r="DU60" s="99">
        <v>1</v>
      </c>
      <c r="DV60" s="99">
        <v>3</v>
      </c>
      <c r="DW60" s="99">
        <v>0</v>
      </c>
      <c r="DX60" s="99">
        <v>0</v>
      </c>
      <c r="DY60" s="102">
        <v>7</v>
      </c>
      <c r="DZ60" s="102">
        <v>0</v>
      </c>
      <c r="EA60" s="99">
        <v>0</v>
      </c>
      <c r="EB60" s="99">
        <v>0</v>
      </c>
      <c r="EC60" s="99">
        <v>1</v>
      </c>
      <c r="ED60" s="99">
        <v>0</v>
      </c>
      <c r="EE60" s="99">
        <v>1</v>
      </c>
      <c r="EF60" s="99">
        <v>0</v>
      </c>
      <c r="EG60" s="102">
        <v>2</v>
      </c>
      <c r="EH60" s="102">
        <v>0</v>
      </c>
      <c r="EI60" s="99">
        <v>29</v>
      </c>
      <c r="EJ60" s="99">
        <v>118</v>
      </c>
      <c r="EK60" s="99">
        <v>36</v>
      </c>
      <c r="EL60" s="99">
        <v>26</v>
      </c>
      <c r="EM60" s="99">
        <v>16</v>
      </c>
      <c r="EN60" s="99">
        <v>11</v>
      </c>
      <c r="EO60" s="100">
        <v>236</v>
      </c>
      <c r="EP60" s="98">
        <v>0</v>
      </c>
      <c r="EQ60" s="99">
        <v>0</v>
      </c>
      <c r="ER60" s="99">
        <v>4</v>
      </c>
      <c r="ES60" s="99">
        <v>1</v>
      </c>
      <c r="ET60" s="99">
        <v>0</v>
      </c>
      <c r="EU60" s="99">
        <v>0</v>
      </c>
      <c r="EV60" s="99">
        <v>0</v>
      </c>
      <c r="EW60" s="100">
        <v>5</v>
      </c>
      <c r="EX60" s="98">
        <v>0</v>
      </c>
      <c r="EY60" s="99">
        <v>1</v>
      </c>
      <c r="EZ60" s="99">
        <v>5</v>
      </c>
      <c r="FA60" s="99">
        <v>0</v>
      </c>
      <c r="FB60" s="99">
        <v>1</v>
      </c>
      <c r="FC60" s="99">
        <v>0</v>
      </c>
      <c r="FD60" s="99">
        <v>0</v>
      </c>
      <c r="FE60" s="103">
        <v>7</v>
      </c>
      <c r="FF60" s="104">
        <v>0</v>
      </c>
      <c r="FG60" s="99">
        <v>0</v>
      </c>
      <c r="FH60" s="99">
        <v>18</v>
      </c>
      <c r="FI60" s="99">
        <v>19</v>
      </c>
      <c r="FJ60" s="99">
        <v>34</v>
      </c>
      <c r="FK60" s="99">
        <v>39</v>
      </c>
      <c r="FL60" s="99">
        <v>43</v>
      </c>
      <c r="FM60" s="102">
        <v>153</v>
      </c>
      <c r="FN60" s="99">
        <v>0</v>
      </c>
      <c r="FO60" s="99">
        <v>0</v>
      </c>
      <c r="FP60" s="99">
        <v>12</v>
      </c>
      <c r="FQ60" s="99">
        <v>10</v>
      </c>
      <c r="FR60" s="99">
        <v>28</v>
      </c>
      <c r="FS60" s="99">
        <v>30</v>
      </c>
      <c r="FT60" s="99">
        <v>26</v>
      </c>
      <c r="FU60" s="102">
        <v>106</v>
      </c>
      <c r="FV60" s="102">
        <v>0</v>
      </c>
      <c r="FW60" s="102">
        <v>0</v>
      </c>
      <c r="FX60" s="99">
        <v>5</v>
      </c>
      <c r="FY60" s="99">
        <v>5</v>
      </c>
      <c r="FZ60" s="99">
        <v>4</v>
      </c>
      <c r="GA60" s="99">
        <v>3</v>
      </c>
      <c r="GB60" s="99">
        <v>8</v>
      </c>
      <c r="GC60" s="100">
        <v>25</v>
      </c>
      <c r="GD60" s="104">
        <v>0</v>
      </c>
      <c r="GE60" s="99">
        <v>0</v>
      </c>
      <c r="GF60" s="99">
        <v>1</v>
      </c>
      <c r="GG60" s="99">
        <v>4</v>
      </c>
      <c r="GH60" s="99">
        <v>2</v>
      </c>
      <c r="GI60" s="99">
        <v>6</v>
      </c>
      <c r="GJ60" s="99">
        <v>9</v>
      </c>
      <c r="GK60" s="103">
        <v>22</v>
      </c>
      <c r="GL60" s="104">
        <v>0</v>
      </c>
      <c r="GM60" s="99">
        <v>63</v>
      </c>
      <c r="GN60" s="99">
        <v>355</v>
      </c>
      <c r="GO60" s="99">
        <v>132</v>
      </c>
      <c r="GP60" s="99">
        <v>117</v>
      </c>
      <c r="GQ60" s="99">
        <v>104</v>
      </c>
      <c r="GR60" s="99">
        <v>96</v>
      </c>
      <c r="GS60" s="100">
        <v>867</v>
      </c>
    </row>
    <row r="61" spans="1:201" s="96" customFormat="1" ht="18" customHeight="1">
      <c r="A61" s="105" t="s">
        <v>70</v>
      </c>
      <c r="B61" s="98"/>
      <c r="C61" s="99">
        <v>79</v>
      </c>
      <c r="D61" s="99">
        <v>183</v>
      </c>
      <c r="E61" s="99">
        <v>70</v>
      </c>
      <c r="F61" s="99">
        <v>58</v>
      </c>
      <c r="G61" s="99">
        <v>29</v>
      </c>
      <c r="H61" s="99">
        <v>25</v>
      </c>
      <c r="I61" s="100">
        <f t="shared" si="1"/>
        <v>444</v>
      </c>
      <c r="J61" s="98">
        <v>0</v>
      </c>
      <c r="K61" s="99">
        <v>17</v>
      </c>
      <c r="L61" s="99">
        <v>45</v>
      </c>
      <c r="M61" s="99">
        <v>21</v>
      </c>
      <c r="N61" s="99">
        <v>19</v>
      </c>
      <c r="O61" s="99">
        <v>10</v>
      </c>
      <c r="P61" s="99">
        <v>9</v>
      </c>
      <c r="Q61" s="102">
        <v>121</v>
      </c>
      <c r="R61" s="102">
        <v>0</v>
      </c>
      <c r="S61" s="99">
        <v>3</v>
      </c>
      <c r="T61" s="99">
        <v>15</v>
      </c>
      <c r="U61" s="99">
        <v>3</v>
      </c>
      <c r="V61" s="99">
        <v>4</v>
      </c>
      <c r="W61" s="99">
        <v>1</v>
      </c>
      <c r="X61" s="99">
        <v>1</v>
      </c>
      <c r="Y61" s="98">
        <v>27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1</v>
      </c>
      <c r="AF61" s="99">
        <v>1</v>
      </c>
      <c r="AG61" s="98">
        <v>2</v>
      </c>
      <c r="AH61" s="102">
        <v>0</v>
      </c>
      <c r="AI61" s="99">
        <v>1</v>
      </c>
      <c r="AJ61" s="99">
        <v>3</v>
      </c>
      <c r="AK61" s="99">
        <v>4</v>
      </c>
      <c r="AL61" s="99">
        <v>3</v>
      </c>
      <c r="AM61" s="99">
        <v>1</v>
      </c>
      <c r="AN61" s="99">
        <v>2</v>
      </c>
      <c r="AO61" s="98">
        <v>14</v>
      </c>
      <c r="AP61" s="102">
        <v>0</v>
      </c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8">
        <v>0</v>
      </c>
      <c r="AX61" s="102">
        <v>0</v>
      </c>
      <c r="AY61" s="99">
        <v>11</v>
      </c>
      <c r="AZ61" s="99">
        <v>15</v>
      </c>
      <c r="BA61" s="99">
        <v>9</v>
      </c>
      <c r="BB61" s="99">
        <v>4</v>
      </c>
      <c r="BC61" s="99">
        <v>4</v>
      </c>
      <c r="BD61" s="99">
        <v>2</v>
      </c>
      <c r="BE61" s="98">
        <v>45</v>
      </c>
      <c r="BF61" s="102">
        <v>0</v>
      </c>
      <c r="BG61" s="99">
        <v>0</v>
      </c>
      <c r="BH61" s="99">
        <v>2</v>
      </c>
      <c r="BI61" s="99">
        <v>1</v>
      </c>
      <c r="BJ61" s="99">
        <v>1</v>
      </c>
      <c r="BK61" s="99">
        <v>0</v>
      </c>
      <c r="BL61" s="99">
        <v>0</v>
      </c>
      <c r="BM61" s="98">
        <v>4</v>
      </c>
      <c r="BN61" s="102">
        <v>0</v>
      </c>
      <c r="BO61" s="99">
        <v>2</v>
      </c>
      <c r="BP61" s="99">
        <v>10</v>
      </c>
      <c r="BQ61" s="99">
        <v>4</v>
      </c>
      <c r="BR61" s="99">
        <v>7</v>
      </c>
      <c r="BS61" s="99">
        <v>3</v>
      </c>
      <c r="BT61" s="99">
        <v>3</v>
      </c>
      <c r="BU61" s="100">
        <v>29</v>
      </c>
      <c r="BV61" s="98">
        <v>0</v>
      </c>
      <c r="BW61" s="99">
        <v>0</v>
      </c>
      <c r="BX61" s="99">
        <v>2</v>
      </c>
      <c r="BY61" s="99">
        <v>1</v>
      </c>
      <c r="BZ61" s="99">
        <v>1</v>
      </c>
      <c r="CA61" s="99">
        <v>4</v>
      </c>
      <c r="CB61" s="99">
        <v>1</v>
      </c>
      <c r="CC61" s="102">
        <v>9</v>
      </c>
      <c r="CD61" s="98">
        <v>0</v>
      </c>
      <c r="CE61" s="99">
        <v>0</v>
      </c>
      <c r="CF61" s="99">
        <v>2</v>
      </c>
      <c r="CG61" s="99">
        <v>1</v>
      </c>
      <c r="CH61" s="99">
        <v>0</v>
      </c>
      <c r="CI61" s="99">
        <v>4</v>
      </c>
      <c r="CJ61" s="99">
        <v>1</v>
      </c>
      <c r="CK61" s="102">
        <v>8</v>
      </c>
      <c r="CL61" s="102">
        <v>0</v>
      </c>
      <c r="CM61" s="99">
        <v>0</v>
      </c>
      <c r="CN61" s="99">
        <v>0</v>
      </c>
      <c r="CO61" s="99">
        <v>0</v>
      </c>
      <c r="CP61" s="99">
        <v>1</v>
      </c>
      <c r="CQ61" s="99">
        <v>0</v>
      </c>
      <c r="CR61" s="99">
        <v>0</v>
      </c>
      <c r="CS61" s="102">
        <v>1</v>
      </c>
      <c r="CT61" s="102">
        <v>0</v>
      </c>
      <c r="CU61" s="99">
        <v>0</v>
      </c>
      <c r="CV61" s="99">
        <v>0</v>
      </c>
      <c r="CW61" s="99">
        <v>0</v>
      </c>
      <c r="CX61" s="99">
        <v>0</v>
      </c>
      <c r="CY61" s="99">
        <v>0</v>
      </c>
      <c r="CZ61" s="99">
        <v>0</v>
      </c>
      <c r="DA61" s="100">
        <v>0</v>
      </c>
      <c r="DB61" s="98">
        <v>0</v>
      </c>
      <c r="DC61" s="99">
        <v>62</v>
      </c>
      <c r="DD61" s="99">
        <v>136</v>
      </c>
      <c r="DE61" s="99">
        <v>47</v>
      </c>
      <c r="DF61" s="99">
        <v>36</v>
      </c>
      <c r="DG61" s="99">
        <v>14</v>
      </c>
      <c r="DH61" s="99">
        <v>15</v>
      </c>
      <c r="DI61" s="102">
        <v>310</v>
      </c>
      <c r="DJ61" s="102">
        <v>0</v>
      </c>
      <c r="DK61" s="99">
        <v>0</v>
      </c>
      <c r="DL61" s="99">
        <v>0</v>
      </c>
      <c r="DM61" s="99">
        <v>0</v>
      </c>
      <c r="DN61" s="99">
        <v>2</v>
      </c>
      <c r="DO61" s="99">
        <v>0</v>
      </c>
      <c r="DP61" s="99">
        <v>0</v>
      </c>
      <c r="DQ61" s="102">
        <v>2</v>
      </c>
      <c r="DR61" s="102">
        <v>0</v>
      </c>
      <c r="DS61" s="102">
        <v>0</v>
      </c>
      <c r="DT61" s="99">
        <v>0</v>
      </c>
      <c r="DU61" s="99">
        <v>0</v>
      </c>
      <c r="DV61" s="99">
        <v>1</v>
      </c>
      <c r="DW61" s="99">
        <v>0</v>
      </c>
      <c r="DX61" s="99">
        <v>0</v>
      </c>
      <c r="DY61" s="102">
        <v>1</v>
      </c>
      <c r="DZ61" s="102">
        <v>0</v>
      </c>
      <c r="EA61" s="99">
        <v>0</v>
      </c>
      <c r="EB61" s="99">
        <v>0</v>
      </c>
      <c r="EC61" s="99">
        <v>0</v>
      </c>
      <c r="ED61" s="99">
        <v>0</v>
      </c>
      <c r="EE61" s="99">
        <v>0</v>
      </c>
      <c r="EF61" s="99">
        <v>0</v>
      </c>
      <c r="EG61" s="102">
        <v>0</v>
      </c>
      <c r="EH61" s="102">
        <v>0</v>
      </c>
      <c r="EI61" s="99">
        <v>62</v>
      </c>
      <c r="EJ61" s="99">
        <v>136</v>
      </c>
      <c r="EK61" s="99">
        <v>47</v>
      </c>
      <c r="EL61" s="99">
        <v>33</v>
      </c>
      <c r="EM61" s="99">
        <v>14</v>
      </c>
      <c r="EN61" s="99">
        <v>15</v>
      </c>
      <c r="EO61" s="100">
        <v>307</v>
      </c>
      <c r="EP61" s="98">
        <v>0</v>
      </c>
      <c r="EQ61" s="99">
        <v>0</v>
      </c>
      <c r="ER61" s="99">
        <v>0</v>
      </c>
      <c r="ES61" s="99">
        <v>1</v>
      </c>
      <c r="ET61" s="99">
        <v>2</v>
      </c>
      <c r="EU61" s="99">
        <v>1</v>
      </c>
      <c r="EV61" s="99">
        <v>0</v>
      </c>
      <c r="EW61" s="100">
        <v>4</v>
      </c>
      <c r="EX61" s="98">
        <v>0</v>
      </c>
      <c r="EY61" s="99">
        <v>0</v>
      </c>
      <c r="EZ61" s="99">
        <v>0</v>
      </c>
      <c r="FA61" s="99">
        <v>0</v>
      </c>
      <c r="FB61" s="99">
        <v>0</v>
      </c>
      <c r="FC61" s="99">
        <v>0</v>
      </c>
      <c r="FD61" s="99">
        <v>0</v>
      </c>
      <c r="FE61" s="103">
        <v>0</v>
      </c>
      <c r="FF61" s="104">
        <v>0</v>
      </c>
      <c r="FG61" s="99">
        <v>0</v>
      </c>
      <c r="FH61" s="99">
        <v>3</v>
      </c>
      <c r="FI61" s="99">
        <v>6</v>
      </c>
      <c r="FJ61" s="99">
        <v>18</v>
      </c>
      <c r="FK61" s="99">
        <v>16</v>
      </c>
      <c r="FL61" s="99">
        <v>14</v>
      </c>
      <c r="FM61" s="102">
        <v>57</v>
      </c>
      <c r="FN61" s="99">
        <v>0</v>
      </c>
      <c r="FO61" s="99">
        <v>0</v>
      </c>
      <c r="FP61" s="99">
        <v>1</v>
      </c>
      <c r="FQ61" s="99">
        <v>6</v>
      </c>
      <c r="FR61" s="99">
        <v>16</v>
      </c>
      <c r="FS61" s="99">
        <v>14</v>
      </c>
      <c r="FT61" s="99">
        <v>10</v>
      </c>
      <c r="FU61" s="102">
        <v>47</v>
      </c>
      <c r="FV61" s="102">
        <v>0</v>
      </c>
      <c r="FW61" s="102">
        <v>0</v>
      </c>
      <c r="FX61" s="99">
        <v>2</v>
      </c>
      <c r="FY61" s="99">
        <v>0</v>
      </c>
      <c r="FZ61" s="99">
        <v>2</v>
      </c>
      <c r="GA61" s="99">
        <v>1</v>
      </c>
      <c r="GB61" s="99">
        <v>0</v>
      </c>
      <c r="GC61" s="100">
        <v>5</v>
      </c>
      <c r="GD61" s="104">
        <v>0</v>
      </c>
      <c r="GE61" s="99">
        <v>0</v>
      </c>
      <c r="GF61" s="99">
        <v>0</v>
      </c>
      <c r="GG61" s="99">
        <v>0</v>
      </c>
      <c r="GH61" s="99">
        <v>0</v>
      </c>
      <c r="GI61" s="99">
        <v>1</v>
      </c>
      <c r="GJ61" s="99">
        <v>4</v>
      </c>
      <c r="GK61" s="103">
        <v>5</v>
      </c>
      <c r="GL61" s="104">
        <v>0</v>
      </c>
      <c r="GM61" s="99">
        <v>79</v>
      </c>
      <c r="GN61" s="99">
        <v>186</v>
      </c>
      <c r="GO61" s="99">
        <v>76</v>
      </c>
      <c r="GP61" s="99">
        <v>76</v>
      </c>
      <c r="GQ61" s="99">
        <v>45</v>
      </c>
      <c r="GR61" s="99">
        <v>39</v>
      </c>
      <c r="GS61" s="100">
        <v>501</v>
      </c>
    </row>
    <row r="62" spans="1:201" s="96" customFormat="1" ht="18" customHeight="1">
      <c r="A62" s="105" t="s">
        <v>71</v>
      </c>
      <c r="B62" s="98"/>
      <c r="C62" s="99">
        <v>47</v>
      </c>
      <c r="D62" s="99">
        <v>119</v>
      </c>
      <c r="E62" s="99">
        <v>93</v>
      </c>
      <c r="F62" s="99">
        <v>35</v>
      </c>
      <c r="G62" s="99">
        <v>17</v>
      </c>
      <c r="H62" s="99">
        <v>18</v>
      </c>
      <c r="I62" s="100">
        <f t="shared" si="1"/>
        <v>329</v>
      </c>
      <c r="J62" s="98">
        <v>0</v>
      </c>
      <c r="K62" s="99">
        <v>25</v>
      </c>
      <c r="L62" s="99">
        <v>65</v>
      </c>
      <c r="M62" s="99">
        <v>52</v>
      </c>
      <c r="N62" s="99">
        <v>19</v>
      </c>
      <c r="O62" s="99">
        <v>8</v>
      </c>
      <c r="P62" s="99">
        <v>10</v>
      </c>
      <c r="Q62" s="102">
        <v>179</v>
      </c>
      <c r="R62" s="102">
        <v>0</v>
      </c>
      <c r="S62" s="99">
        <v>9</v>
      </c>
      <c r="T62" s="99">
        <v>14</v>
      </c>
      <c r="U62" s="99">
        <v>6</v>
      </c>
      <c r="V62" s="99">
        <v>4</v>
      </c>
      <c r="W62" s="99">
        <v>2</v>
      </c>
      <c r="X62" s="99">
        <v>1</v>
      </c>
      <c r="Y62" s="98">
        <v>36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1</v>
      </c>
      <c r="AF62" s="99">
        <v>2</v>
      </c>
      <c r="AG62" s="98">
        <v>3</v>
      </c>
      <c r="AH62" s="102">
        <v>0</v>
      </c>
      <c r="AI62" s="99">
        <v>1</v>
      </c>
      <c r="AJ62" s="99">
        <v>2</v>
      </c>
      <c r="AK62" s="99">
        <v>1</v>
      </c>
      <c r="AL62" s="99">
        <v>1</v>
      </c>
      <c r="AM62" s="99">
        <v>0</v>
      </c>
      <c r="AN62" s="99">
        <v>2</v>
      </c>
      <c r="AO62" s="98">
        <v>7</v>
      </c>
      <c r="AP62" s="102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8">
        <v>0</v>
      </c>
      <c r="AX62" s="102">
        <v>0</v>
      </c>
      <c r="AY62" s="99">
        <v>4</v>
      </c>
      <c r="AZ62" s="99">
        <v>21</v>
      </c>
      <c r="BA62" s="99">
        <v>23</v>
      </c>
      <c r="BB62" s="99">
        <v>6</v>
      </c>
      <c r="BC62" s="99">
        <v>2</v>
      </c>
      <c r="BD62" s="99">
        <v>0</v>
      </c>
      <c r="BE62" s="98">
        <v>56</v>
      </c>
      <c r="BF62" s="102">
        <v>0</v>
      </c>
      <c r="BG62" s="99">
        <v>2</v>
      </c>
      <c r="BH62" s="99">
        <v>3</v>
      </c>
      <c r="BI62" s="99">
        <v>1</v>
      </c>
      <c r="BJ62" s="99">
        <v>0</v>
      </c>
      <c r="BK62" s="99">
        <v>0</v>
      </c>
      <c r="BL62" s="99">
        <v>0</v>
      </c>
      <c r="BM62" s="98">
        <v>6</v>
      </c>
      <c r="BN62" s="102">
        <v>0</v>
      </c>
      <c r="BO62" s="99">
        <v>9</v>
      </c>
      <c r="BP62" s="99">
        <v>25</v>
      </c>
      <c r="BQ62" s="99">
        <v>21</v>
      </c>
      <c r="BR62" s="99">
        <v>8</v>
      </c>
      <c r="BS62" s="99">
        <v>3</v>
      </c>
      <c r="BT62" s="99">
        <v>5</v>
      </c>
      <c r="BU62" s="100">
        <v>71</v>
      </c>
      <c r="BV62" s="98">
        <v>0</v>
      </c>
      <c r="BW62" s="99">
        <v>0</v>
      </c>
      <c r="BX62" s="99">
        <v>6</v>
      </c>
      <c r="BY62" s="99">
        <v>2</v>
      </c>
      <c r="BZ62" s="99">
        <v>3</v>
      </c>
      <c r="CA62" s="99">
        <v>2</v>
      </c>
      <c r="CB62" s="99">
        <v>0</v>
      </c>
      <c r="CC62" s="102">
        <v>13</v>
      </c>
      <c r="CD62" s="98">
        <v>0</v>
      </c>
      <c r="CE62" s="99">
        <v>0</v>
      </c>
      <c r="CF62" s="99">
        <v>6</v>
      </c>
      <c r="CG62" s="99">
        <v>2</v>
      </c>
      <c r="CH62" s="99">
        <v>3</v>
      </c>
      <c r="CI62" s="99">
        <v>2</v>
      </c>
      <c r="CJ62" s="99">
        <v>0</v>
      </c>
      <c r="CK62" s="102">
        <v>13</v>
      </c>
      <c r="CL62" s="102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102">
        <v>0</v>
      </c>
      <c r="CT62" s="102">
        <v>0</v>
      </c>
      <c r="CU62" s="99">
        <v>0</v>
      </c>
      <c r="CV62" s="99">
        <v>0</v>
      </c>
      <c r="CW62" s="99">
        <v>0</v>
      </c>
      <c r="CX62" s="99">
        <v>0</v>
      </c>
      <c r="CY62" s="99">
        <v>0</v>
      </c>
      <c r="CZ62" s="99">
        <v>0</v>
      </c>
      <c r="DA62" s="100">
        <v>0</v>
      </c>
      <c r="DB62" s="98">
        <v>0</v>
      </c>
      <c r="DC62" s="99">
        <v>22</v>
      </c>
      <c r="DD62" s="99">
        <v>48</v>
      </c>
      <c r="DE62" s="99">
        <v>39</v>
      </c>
      <c r="DF62" s="99">
        <v>13</v>
      </c>
      <c r="DG62" s="99">
        <v>7</v>
      </c>
      <c r="DH62" s="99">
        <v>8</v>
      </c>
      <c r="DI62" s="102">
        <v>137</v>
      </c>
      <c r="DJ62" s="102">
        <v>0</v>
      </c>
      <c r="DK62" s="99">
        <v>0</v>
      </c>
      <c r="DL62" s="99">
        <v>1</v>
      </c>
      <c r="DM62" s="99">
        <v>1</v>
      </c>
      <c r="DN62" s="99">
        <v>1</v>
      </c>
      <c r="DO62" s="99">
        <v>0</v>
      </c>
      <c r="DP62" s="99">
        <v>2</v>
      </c>
      <c r="DQ62" s="102">
        <v>5</v>
      </c>
      <c r="DR62" s="102">
        <v>0</v>
      </c>
      <c r="DS62" s="102">
        <v>0</v>
      </c>
      <c r="DT62" s="99">
        <v>0</v>
      </c>
      <c r="DU62" s="99">
        <v>1</v>
      </c>
      <c r="DV62" s="99">
        <v>0</v>
      </c>
      <c r="DW62" s="99">
        <v>0</v>
      </c>
      <c r="DX62" s="99">
        <v>0</v>
      </c>
      <c r="DY62" s="102">
        <v>1</v>
      </c>
      <c r="DZ62" s="102">
        <v>0</v>
      </c>
      <c r="EA62" s="99">
        <v>0</v>
      </c>
      <c r="EB62" s="99">
        <v>1</v>
      </c>
      <c r="EC62" s="99">
        <v>0</v>
      </c>
      <c r="ED62" s="99">
        <v>0</v>
      </c>
      <c r="EE62" s="99">
        <v>0</v>
      </c>
      <c r="EF62" s="99">
        <v>1</v>
      </c>
      <c r="EG62" s="102">
        <v>2</v>
      </c>
      <c r="EH62" s="102">
        <v>0</v>
      </c>
      <c r="EI62" s="99">
        <v>22</v>
      </c>
      <c r="EJ62" s="99">
        <v>46</v>
      </c>
      <c r="EK62" s="99">
        <v>37</v>
      </c>
      <c r="EL62" s="99">
        <v>12</v>
      </c>
      <c r="EM62" s="99">
        <v>7</v>
      </c>
      <c r="EN62" s="99">
        <v>5</v>
      </c>
      <c r="EO62" s="100">
        <v>129</v>
      </c>
      <c r="EP62" s="98">
        <v>0</v>
      </c>
      <c r="EQ62" s="99">
        <v>0</v>
      </c>
      <c r="ER62" s="99">
        <v>0</v>
      </c>
      <c r="ES62" s="99">
        <v>0</v>
      </c>
      <c r="ET62" s="99">
        <v>0</v>
      </c>
      <c r="EU62" s="99">
        <v>0</v>
      </c>
      <c r="EV62" s="99">
        <v>0</v>
      </c>
      <c r="EW62" s="100">
        <v>0</v>
      </c>
      <c r="EX62" s="98">
        <v>0</v>
      </c>
      <c r="EY62" s="99">
        <v>0</v>
      </c>
      <c r="EZ62" s="99">
        <v>0</v>
      </c>
      <c r="FA62" s="99">
        <v>0</v>
      </c>
      <c r="FB62" s="99">
        <v>0</v>
      </c>
      <c r="FC62" s="99">
        <v>0</v>
      </c>
      <c r="FD62" s="99">
        <v>0</v>
      </c>
      <c r="FE62" s="103">
        <v>0</v>
      </c>
      <c r="FF62" s="104">
        <v>0</v>
      </c>
      <c r="FG62" s="99">
        <v>0</v>
      </c>
      <c r="FH62" s="99">
        <v>9</v>
      </c>
      <c r="FI62" s="99">
        <v>19</v>
      </c>
      <c r="FJ62" s="99">
        <v>23</v>
      </c>
      <c r="FK62" s="99">
        <v>42</v>
      </c>
      <c r="FL62" s="99">
        <v>28</v>
      </c>
      <c r="FM62" s="102">
        <v>121</v>
      </c>
      <c r="FN62" s="99">
        <v>0</v>
      </c>
      <c r="FO62" s="99">
        <v>0</v>
      </c>
      <c r="FP62" s="99">
        <v>7</v>
      </c>
      <c r="FQ62" s="99">
        <v>18</v>
      </c>
      <c r="FR62" s="99">
        <v>23</v>
      </c>
      <c r="FS62" s="99">
        <v>41</v>
      </c>
      <c r="FT62" s="99">
        <v>27</v>
      </c>
      <c r="FU62" s="102">
        <v>116</v>
      </c>
      <c r="FV62" s="102">
        <v>0</v>
      </c>
      <c r="FW62" s="102">
        <v>0</v>
      </c>
      <c r="FX62" s="99">
        <v>0</v>
      </c>
      <c r="FY62" s="99">
        <v>1</v>
      </c>
      <c r="FZ62" s="99">
        <v>0</v>
      </c>
      <c r="GA62" s="99">
        <v>1</v>
      </c>
      <c r="GB62" s="99">
        <v>0</v>
      </c>
      <c r="GC62" s="100">
        <v>2</v>
      </c>
      <c r="GD62" s="104">
        <v>0</v>
      </c>
      <c r="GE62" s="99">
        <v>0</v>
      </c>
      <c r="GF62" s="99">
        <v>2</v>
      </c>
      <c r="GG62" s="99">
        <v>0</v>
      </c>
      <c r="GH62" s="99">
        <v>0</v>
      </c>
      <c r="GI62" s="99">
        <v>0</v>
      </c>
      <c r="GJ62" s="99">
        <v>1</v>
      </c>
      <c r="GK62" s="103">
        <v>3</v>
      </c>
      <c r="GL62" s="104">
        <v>0</v>
      </c>
      <c r="GM62" s="99">
        <v>47</v>
      </c>
      <c r="GN62" s="99">
        <v>128</v>
      </c>
      <c r="GO62" s="99">
        <v>112</v>
      </c>
      <c r="GP62" s="99">
        <v>58</v>
      </c>
      <c r="GQ62" s="99">
        <v>59</v>
      </c>
      <c r="GR62" s="99">
        <v>46</v>
      </c>
      <c r="GS62" s="100">
        <v>450</v>
      </c>
    </row>
    <row r="63" spans="1:201" s="96" customFormat="1" ht="18" customHeight="1">
      <c r="A63" s="105" t="s">
        <v>72</v>
      </c>
      <c r="B63" s="98">
        <f aca="true" t="shared" si="58" ref="B63:H63">SUM(B59:B62)</f>
        <v>0</v>
      </c>
      <c r="C63" s="102">
        <f t="shared" si="58"/>
        <v>334</v>
      </c>
      <c r="D63" s="102">
        <f t="shared" si="58"/>
        <v>1017</v>
      </c>
      <c r="E63" s="102">
        <f t="shared" si="58"/>
        <v>468</v>
      </c>
      <c r="F63" s="102">
        <f t="shared" si="58"/>
        <v>320</v>
      </c>
      <c r="G63" s="102">
        <f t="shared" si="58"/>
        <v>207</v>
      </c>
      <c r="H63" s="102">
        <f t="shared" si="58"/>
        <v>183</v>
      </c>
      <c r="I63" s="100">
        <f t="shared" si="1"/>
        <v>2529</v>
      </c>
      <c r="J63" s="98">
        <f aca="true" t="shared" si="59" ref="J63:P63">SUM(J59:J62)</f>
        <v>0</v>
      </c>
      <c r="K63" s="102">
        <f t="shared" si="59"/>
        <v>153</v>
      </c>
      <c r="L63" s="102">
        <f t="shared" si="59"/>
        <v>514</v>
      </c>
      <c r="M63" s="102">
        <f t="shared" si="59"/>
        <v>248</v>
      </c>
      <c r="N63" s="102">
        <f t="shared" si="59"/>
        <v>161</v>
      </c>
      <c r="O63" s="102">
        <f t="shared" si="59"/>
        <v>115</v>
      </c>
      <c r="P63" s="102">
        <f t="shared" si="59"/>
        <v>105</v>
      </c>
      <c r="Q63" s="102">
        <f>SUM(J63:P63)</f>
        <v>1296</v>
      </c>
      <c r="R63" s="102">
        <f aca="true" t="shared" si="60" ref="R63:X63">SUM(R59:R62)</f>
        <v>0</v>
      </c>
      <c r="S63" s="102">
        <f t="shared" si="60"/>
        <v>55</v>
      </c>
      <c r="T63" s="102">
        <f t="shared" si="60"/>
        <v>123</v>
      </c>
      <c r="U63" s="102">
        <f t="shared" si="60"/>
        <v>48</v>
      </c>
      <c r="V63" s="102">
        <f t="shared" si="60"/>
        <v>35</v>
      </c>
      <c r="W63" s="102">
        <f t="shared" si="60"/>
        <v>19</v>
      </c>
      <c r="X63" s="102">
        <f t="shared" si="60"/>
        <v>20</v>
      </c>
      <c r="Y63" s="102">
        <f>SUM(R63:X63)</f>
        <v>300</v>
      </c>
      <c r="Z63" s="102">
        <f aca="true" t="shared" si="61" ref="Z63:AF63">SUM(Z59:Z62)</f>
        <v>0</v>
      </c>
      <c r="AA63" s="102">
        <f t="shared" si="61"/>
        <v>0</v>
      </c>
      <c r="AB63" s="102">
        <f t="shared" si="61"/>
        <v>1</v>
      </c>
      <c r="AC63" s="102">
        <f t="shared" si="61"/>
        <v>0</v>
      </c>
      <c r="AD63" s="102">
        <f t="shared" si="61"/>
        <v>3</v>
      </c>
      <c r="AE63" s="102">
        <f t="shared" si="61"/>
        <v>5</v>
      </c>
      <c r="AF63" s="102">
        <f t="shared" si="61"/>
        <v>12</v>
      </c>
      <c r="AG63" s="102">
        <f>SUM(Z63:AF63)</f>
        <v>21</v>
      </c>
      <c r="AH63" s="102">
        <f aca="true" t="shared" si="62" ref="AH63:AN63">SUM(AH59:AH62)</f>
        <v>0</v>
      </c>
      <c r="AI63" s="102">
        <f t="shared" si="62"/>
        <v>9</v>
      </c>
      <c r="AJ63" s="102">
        <f t="shared" si="62"/>
        <v>44</v>
      </c>
      <c r="AK63" s="102">
        <f t="shared" si="62"/>
        <v>16</v>
      </c>
      <c r="AL63" s="102">
        <f t="shared" si="62"/>
        <v>11</v>
      </c>
      <c r="AM63" s="102">
        <f t="shared" si="62"/>
        <v>11</v>
      </c>
      <c r="AN63" s="102">
        <f t="shared" si="62"/>
        <v>18</v>
      </c>
      <c r="AO63" s="102">
        <f>SUM(AH63:AN63)</f>
        <v>109</v>
      </c>
      <c r="AP63" s="102">
        <f aca="true" t="shared" si="63" ref="AP63:AV63">SUM(AP59:AP62)</f>
        <v>0</v>
      </c>
      <c r="AQ63" s="102">
        <f t="shared" si="63"/>
        <v>0</v>
      </c>
      <c r="AR63" s="102">
        <f t="shared" si="63"/>
        <v>0</v>
      </c>
      <c r="AS63" s="102">
        <f t="shared" si="63"/>
        <v>0</v>
      </c>
      <c r="AT63" s="102">
        <f t="shared" si="63"/>
        <v>0</v>
      </c>
      <c r="AU63" s="102">
        <f t="shared" si="63"/>
        <v>1</v>
      </c>
      <c r="AV63" s="102">
        <f t="shared" si="63"/>
        <v>0</v>
      </c>
      <c r="AW63" s="102">
        <f>SUM(AP63:AV63)</f>
        <v>1</v>
      </c>
      <c r="AX63" s="102">
        <f aca="true" t="shared" si="64" ref="AX63:BD63">SUM(AX59:AX62)</f>
        <v>0</v>
      </c>
      <c r="AY63" s="102">
        <f t="shared" si="64"/>
        <v>45</v>
      </c>
      <c r="AZ63" s="102">
        <f t="shared" si="64"/>
        <v>153</v>
      </c>
      <c r="BA63" s="102">
        <f t="shared" si="64"/>
        <v>83</v>
      </c>
      <c r="BB63" s="102">
        <f t="shared" si="64"/>
        <v>51</v>
      </c>
      <c r="BC63" s="102">
        <f t="shared" si="64"/>
        <v>33</v>
      </c>
      <c r="BD63" s="102">
        <f t="shared" si="64"/>
        <v>16</v>
      </c>
      <c r="BE63" s="102">
        <f>SUM(AX63:BD63)</f>
        <v>381</v>
      </c>
      <c r="BF63" s="102">
        <f aca="true" t="shared" si="65" ref="BF63:BL63">SUM(BF59:BF62)</f>
        <v>0</v>
      </c>
      <c r="BG63" s="102">
        <f t="shared" si="65"/>
        <v>16</v>
      </c>
      <c r="BH63" s="102">
        <f t="shared" si="65"/>
        <v>62</v>
      </c>
      <c r="BI63" s="102">
        <f t="shared" si="65"/>
        <v>26</v>
      </c>
      <c r="BJ63" s="102">
        <f t="shared" si="65"/>
        <v>13</v>
      </c>
      <c r="BK63" s="102">
        <f t="shared" si="65"/>
        <v>8</v>
      </c>
      <c r="BL63" s="102">
        <f t="shared" si="65"/>
        <v>5</v>
      </c>
      <c r="BM63" s="102">
        <f>SUM(BF63:BL63)</f>
        <v>130</v>
      </c>
      <c r="BN63" s="102">
        <f aca="true" t="shared" si="66" ref="BN63:BT63">SUM(BN59:BN62)</f>
        <v>0</v>
      </c>
      <c r="BO63" s="102">
        <f t="shared" si="66"/>
        <v>28</v>
      </c>
      <c r="BP63" s="102">
        <f t="shared" si="66"/>
        <v>131</v>
      </c>
      <c r="BQ63" s="102">
        <f t="shared" si="66"/>
        <v>75</v>
      </c>
      <c r="BR63" s="102">
        <f t="shared" si="66"/>
        <v>48</v>
      </c>
      <c r="BS63" s="102">
        <f t="shared" si="66"/>
        <v>38</v>
      </c>
      <c r="BT63" s="102">
        <f t="shared" si="66"/>
        <v>34</v>
      </c>
      <c r="BU63" s="100">
        <f>SUM(BN63:BT63)</f>
        <v>354</v>
      </c>
      <c r="BV63" s="98">
        <f aca="true" t="shared" si="67" ref="BV63:CB63">SUM(BV59:BV62)</f>
        <v>0</v>
      </c>
      <c r="BW63" s="102">
        <f t="shared" si="67"/>
        <v>2</v>
      </c>
      <c r="BX63" s="102">
        <f t="shared" si="67"/>
        <v>24</v>
      </c>
      <c r="BY63" s="102">
        <f t="shared" si="67"/>
        <v>19</v>
      </c>
      <c r="BZ63" s="102">
        <f t="shared" si="67"/>
        <v>25</v>
      </c>
      <c r="CA63" s="102">
        <f t="shared" si="67"/>
        <v>24</v>
      </c>
      <c r="CB63" s="102">
        <f t="shared" si="67"/>
        <v>13</v>
      </c>
      <c r="CC63" s="102">
        <f>SUM(BV63:CB63)</f>
        <v>107</v>
      </c>
      <c r="CD63" s="98">
        <f aca="true" t="shared" si="68" ref="CD63:CJ63">SUM(CD59:CD62)</f>
        <v>0</v>
      </c>
      <c r="CE63" s="102">
        <f t="shared" si="68"/>
        <v>2</v>
      </c>
      <c r="CF63" s="102">
        <f t="shared" si="68"/>
        <v>18</v>
      </c>
      <c r="CG63" s="102">
        <f t="shared" si="68"/>
        <v>17</v>
      </c>
      <c r="CH63" s="102">
        <f t="shared" si="68"/>
        <v>20</v>
      </c>
      <c r="CI63" s="102">
        <f t="shared" si="68"/>
        <v>21</v>
      </c>
      <c r="CJ63" s="102">
        <f t="shared" si="68"/>
        <v>11</v>
      </c>
      <c r="CK63" s="102">
        <f>SUM(CD63:CJ63)</f>
        <v>89</v>
      </c>
      <c r="CL63" s="102">
        <f aca="true" t="shared" si="69" ref="CL63:CR63">SUM(CL59:CL62)</f>
        <v>0</v>
      </c>
      <c r="CM63" s="102">
        <f t="shared" si="69"/>
        <v>0</v>
      </c>
      <c r="CN63" s="102">
        <f t="shared" si="69"/>
        <v>6</v>
      </c>
      <c r="CO63" s="102">
        <f t="shared" si="69"/>
        <v>2</v>
      </c>
      <c r="CP63" s="102">
        <f t="shared" si="69"/>
        <v>5</v>
      </c>
      <c r="CQ63" s="102">
        <f t="shared" si="69"/>
        <v>3</v>
      </c>
      <c r="CR63" s="102">
        <f t="shared" si="69"/>
        <v>2</v>
      </c>
      <c r="CS63" s="102">
        <f>SUM(CL63:CR63)</f>
        <v>18</v>
      </c>
      <c r="CT63" s="102">
        <f aca="true" t="shared" si="70" ref="CT63:CZ63">SUM(CT59:CT62)</f>
        <v>0</v>
      </c>
      <c r="CU63" s="102">
        <f t="shared" si="70"/>
        <v>0</v>
      </c>
      <c r="CV63" s="102">
        <f t="shared" si="70"/>
        <v>0</v>
      </c>
      <c r="CW63" s="102">
        <f t="shared" si="70"/>
        <v>0</v>
      </c>
      <c r="CX63" s="102">
        <f t="shared" si="70"/>
        <v>0</v>
      </c>
      <c r="CY63" s="102">
        <f t="shared" si="70"/>
        <v>0</v>
      </c>
      <c r="CZ63" s="102">
        <f t="shared" si="70"/>
        <v>0</v>
      </c>
      <c r="DA63" s="100">
        <f>SUM(CT63:CZ63)</f>
        <v>0</v>
      </c>
      <c r="DB63" s="98">
        <f aca="true" t="shared" si="71" ref="DB63:DH63">SUM(DB59:DB62)</f>
        <v>0</v>
      </c>
      <c r="DC63" s="102">
        <f t="shared" si="71"/>
        <v>176</v>
      </c>
      <c r="DD63" s="102">
        <f t="shared" si="71"/>
        <v>466</v>
      </c>
      <c r="DE63" s="102">
        <f t="shared" si="71"/>
        <v>198</v>
      </c>
      <c r="DF63" s="102">
        <f t="shared" si="71"/>
        <v>129</v>
      </c>
      <c r="DG63" s="102">
        <f t="shared" si="71"/>
        <v>67</v>
      </c>
      <c r="DH63" s="102">
        <f t="shared" si="71"/>
        <v>65</v>
      </c>
      <c r="DI63" s="102">
        <f>SUM(DB63:DH63)</f>
        <v>1101</v>
      </c>
      <c r="DJ63" s="102">
        <f aca="true" t="shared" si="72" ref="DJ63:DP63">SUM(DJ59:DJ62)</f>
        <v>0</v>
      </c>
      <c r="DK63" s="102">
        <f t="shared" si="72"/>
        <v>1</v>
      </c>
      <c r="DL63" s="102">
        <f t="shared" si="72"/>
        <v>16</v>
      </c>
      <c r="DM63" s="102">
        <f t="shared" si="72"/>
        <v>9</v>
      </c>
      <c r="DN63" s="102">
        <f t="shared" si="72"/>
        <v>7</v>
      </c>
      <c r="DO63" s="102">
        <f t="shared" si="72"/>
        <v>3</v>
      </c>
      <c r="DP63" s="102">
        <f t="shared" si="72"/>
        <v>13</v>
      </c>
      <c r="DQ63" s="102">
        <f>SUM(DJ63:DP63)</f>
        <v>49</v>
      </c>
      <c r="DR63" s="102">
        <f aca="true" t="shared" si="73" ref="DR63:DX63">SUM(DR59:DR62)</f>
        <v>0</v>
      </c>
      <c r="DS63" s="102">
        <f t="shared" si="73"/>
        <v>0</v>
      </c>
      <c r="DT63" s="102">
        <f t="shared" si="73"/>
        <v>6</v>
      </c>
      <c r="DU63" s="102">
        <f t="shared" si="73"/>
        <v>3</v>
      </c>
      <c r="DV63" s="102">
        <f t="shared" si="73"/>
        <v>5</v>
      </c>
      <c r="DW63" s="102">
        <f t="shared" si="73"/>
        <v>1</v>
      </c>
      <c r="DX63" s="102">
        <f t="shared" si="73"/>
        <v>0</v>
      </c>
      <c r="DY63" s="102">
        <f>SUM(DR63:DX63)</f>
        <v>15</v>
      </c>
      <c r="DZ63" s="102">
        <f>SUM(DZ59:DZ62)</f>
        <v>0</v>
      </c>
      <c r="EA63" s="102">
        <f>SUM(EA59:EA62)</f>
        <v>0</v>
      </c>
      <c r="EB63" s="102">
        <f>SUM(EB59:EB62)</f>
        <v>1</v>
      </c>
      <c r="EC63" s="102">
        <f>SUM(EC59:EC62)</f>
        <v>3</v>
      </c>
      <c r="ED63" s="102">
        <f>SUM(ED59:ED62)</f>
        <v>0</v>
      </c>
      <c r="EE63" s="102">
        <f>SUM(EE59:EE62)</f>
        <v>1</v>
      </c>
      <c r="EF63" s="102">
        <f>SUM(EF59:EF62)</f>
        <v>2</v>
      </c>
      <c r="EG63" s="102">
        <f>SUM(DZ63:EF63)</f>
        <v>7</v>
      </c>
      <c r="EH63" s="102">
        <f>SUM(EH59:EH62)</f>
        <v>0</v>
      </c>
      <c r="EI63" s="102">
        <f>SUM(EI59:EI62)</f>
        <v>175</v>
      </c>
      <c r="EJ63" s="102">
        <f>SUM(EJ59:EJ62)</f>
        <v>443</v>
      </c>
      <c r="EK63" s="102">
        <f>SUM(EK59:EK62)</f>
        <v>183</v>
      </c>
      <c r="EL63" s="102">
        <f>SUM(EL59:EL62)</f>
        <v>117</v>
      </c>
      <c r="EM63" s="102">
        <f>SUM(EM59:EM62)</f>
        <v>62</v>
      </c>
      <c r="EN63" s="102">
        <f>SUM(EN59:EN62)</f>
        <v>50</v>
      </c>
      <c r="EO63" s="100">
        <f>SUM(EH63:EN63)</f>
        <v>1030</v>
      </c>
      <c r="EP63" s="98">
        <f>SUM(EP59:EP62)</f>
        <v>0</v>
      </c>
      <c r="EQ63" s="102">
        <f>SUM(EQ59:EQ62)</f>
        <v>1</v>
      </c>
      <c r="ER63" s="102">
        <f>SUM(ER59:ER62)</f>
        <v>4</v>
      </c>
      <c r="ES63" s="102">
        <f>SUM(ES59:ES62)</f>
        <v>3</v>
      </c>
      <c r="ET63" s="102">
        <f>SUM(ET59:ET62)</f>
        <v>2</v>
      </c>
      <c r="EU63" s="102">
        <f>SUM(EU59:EU62)</f>
        <v>1</v>
      </c>
      <c r="EV63" s="102">
        <f>SUM(EV59:EV62)</f>
        <v>0</v>
      </c>
      <c r="EW63" s="100">
        <f>SUM(EP63:EV63)</f>
        <v>11</v>
      </c>
      <c r="EX63" s="98">
        <f>SUM(EX59:EX62)</f>
        <v>0</v>
      </c>
      <c r="EY63" s="102">
        <f>SUM(EY59:EY62)</f>
        <v>2</v>
      </c>
      <c r="EZ63" s="102">
        <f>SUM(EZ59:EZ62)</f>
        <v>9</v>
      </c>
      <c r="FA63" s="102">
        <f>SUM(FA59:FA62)</f>
        <v>0</v>
      </c>
      <c r="FB63" s="102">
        <f>SUM(FB59:FB62)</f>
        <v>3</v>
      </c>
      <c r="FC63" s="102">
        <f>SUM(FC59:FC62)</f>
        <v>0</v>
      </c>
      <c r="FD63" s="102">
        <f>SUM(FD59:FD62)</f>
        <v>0</v>
      </c>
      <c r="FE63" s="103">
        <f>SUM(EX63:FD63)</f>
        <v>14</v>
      </c>
      <c r="FF63" s="98">
        <f>SUM(FF59:FF62)</f>
        <v>0</v>
      </c>
      <c r="FG63" s="102">
        <f>SUM(FG59:FG62)</f>
        <v>0</v>
      </c>
      <c r="FH63" s="102">
        <f>SUM(FH59:FH62)</f>
        <v>52</v>
      </c>
      <c r="FI63" s="102">
        <f>SUM(FI59:FI62)</f>
        <v>63</v>
      </c>
      <c r="FJ63" s="102">
        <f>SUM(FJ59:FJ62)</f>
        <v>106</v>
      </c>
      <c r="FK63" s="102">
        <f>SUM(FK59:FK62)</f>
        <v>169</v>
      </c>
      <c r="FL63" s="102">
        <f>SUM(FL59:FL62)</f>
        <v>142</v>
      </c>
      <c r="FM63" s="102">
        <f>SUM(FF63:FL63)</f>
        <v>532</v>
      </c>
      <c r="FN63" s="102">
        <f>SUM(FN59:FN62)</f>
        <v>0</v>
      </c>
      <c r="FO63" s="102">
        <f>SUM(FO59:FO62)</f>
        <v>0</v>
      </c>
      <c r="FP63" s="102">
        <f>SUM(FP59:FP62)</f>
        <v>33</v>
      </c>
      <c r="FQ63" s="102">
        <f>SUM(FQ59:FQ62)</f>
        <v>43</v>
      </c>
      <c r="FR63" s="102">
        <f>SUM(FR59:FR62)</f>
        <v>90</v>
      </c>
      <c r="FS63" s="102">
        <f>SUM(FS59:FS62)</f>
        <v>134</v>
      </c>
      <c r="FT63" s="102">
        <f>SUM(FT59:FT62)</f>
        <v>100</v>
      </c>
      <c r="FU63" s="102">
        <f>SUM(FN63:FT63)</f>
        <v>400</v>
      </c>
      <c r="FV63" s="102">
        <f>SUM(FV59:FV62)</f>
        <v>0</v>
      </c>
      <c r="FW63" s="102">
        <f>SUM(FW59:FW62)</f>
        <v>0</v>
      </c>
      <c r="FX63" s="102">
        <f>SUM(FX59:FX62)</f>
        <v>15</v>
      </c>
      <c r="FY63" s="102">
        <f>SUM(FY59:FY62)</f>
        <v>15</v>
      </c>
      <c r="FZ63" s="102">
        <f>SUM(FZ59:FZ62)</f>
        <v>11</v>
      </c>
      <c r="GA63" s="102">
        <f>SUM(GA59:GA62)</f>
        <v>21</v>
      </c>
      <c r="GB63" s="102">
        <f>SUM(GB59:GB62)</f>
        <v>14</v>
      </c>
      <c r="GC63" s="100">
        <f>SUM(FV63:GB63)</f>
        <v>76</v>
      </c>
      <c r="GD63" s="98"/>
      <c r="GE63" s="102"/>
      <c r="GF63" s="102">
        <f>SUM(GF59:GF62)</f>
        <v>4</v>
      </c>
      <c r="GG63" s="102">
        <f>SUM(GG59:GG62)</f>
        <v>5</v>
      </c>
      <c r="GH63" s="102">
        <f>SUM(GH59:GH62)</f>
        <v>5</v>
      </c>
      <c r="GI63" s="102">
        <f>SUM(GI59:GI62)</f>
        <v>14</v>
      </c>
      <c r="GJ63" s="102">
        <f>SUM(GJ59:GJ62)</f>
        <v>28</v>
      </c>
      <c r="GK63" s="103">
        <f>SUM(GD63:GJ63)</f>
        <v>56</v>
      </c>
      <c r="GL63" s="98">
        <f>SUM(GL59:GL62)</f>
        <v>0</v>
      </c>
      <c r="GM63" s="102">
        <f>SUM(GM59:GM62)</f>
        <v>334</v>
      </c>
      <c r="GN63" s="102">
        <f>SUM(GN59:GN62)</f>
        <v>1069</v>
      </c>
      <c r="GO63" s="102">
        <f>SUM(GO59:GO62)</f>
        <v>531</v>
      </c>
      <c r="GP63" s="102">
        <f>SUM(GP59:GP62)</f>
        <v>426</v>
      </c>
      <c r="GQ63" s="102">
        <f>SUM(GQ59:GQ62)</f>
        <v>376</v>
      </c>
      <c r="GR63" s="102">
        <f>SUM(GR59:GR62)</f>
        <v>325</v>
      </c>
      <c r="GS63" s="100">
        <f>SUM(GL63:GR63)</f>
        <v>3061</v>
      </c>
    </row>
    <row r="64" spans="1:201" s="96" customFormat="1" ht="18" customHeight="1">
      <c r="A64" s="105" t="s">
        <v>73</v>
      </c>
      <c r="B64" s="98"/>
      <c r="C64" s="99">
        <v>49</v>
      </c>
      <c r="D64" s="99">
        <v>258</v>
      </c>
      <c r="E64" s="99">
        <v>107</v>
      </c>
      <c r="F64" s="99">
        <v>84</v>
      </c>
      <c r="G64" s="99">
        <v>69</v>
      </c>
      <c r="H64" s="99">
        <v>65</v>
      </c>
      <c r="I64" s="100">
        <f t="shared" si="1"/>
        <v>632</v>
      </c>
      <c r="J64" s="98">
        <v>0</v>
      </c>
      <c r="K64" s="99">
        <v>28</v>
      </c>
      <c r="L64" s="99">
        <v>140</v>
      </c>
      <c r="M64" s="99">
        <v>53</v>
      </c>
      <c r="N64" s="99">
        <v>42</v>
      </c>
      <c r="O64" s="99">
        <v>37</v>
      </c>
      <c r="P64" s="99">
        <v>37</v>
      </c>
      <c r="Q64" s="102">
        <v>337</v>
      </c>
      <c r="R64" s="102">
        <v>0</v>
      </c>
      <c r="S64" s="99">
        <v>11</v>
      </c>
      <c r="T64" s="99">
        <v>36</v>
      </c>
      <c r="U64" s="99">
        <v>15</v>
      </c>
      <c r="V64" s="99">
        <v>7</v>
      </c>
      <c r="W64" s="99">
        <v>6</v>
      </c>
      <c r="X64" s="99">
        <v>7</v>
      </c>
      <c r="Y64" s="98">
        <v>82</v>
      </c>
      <c r="Z64" s="102">
        <v>0</v>
      </c>
      <c r="AA64" s="99">
        <v>0</v>
      </c>
      <c r="AB64" s="99">
        <v>0</v>
      </c>
      <c r="AC64" s="99">
        <v>2</v>
      </c>
      <c r="AD64" s="99">
        <v>4</v>
      </c>
      <c r="AE64" s="99">
        <v>5</v>
      </c>
      <c r="AF64" s="99">
        <v>7</v>
      </c>
      <c r="AG64" s="98">
        <v>18</v>
      </c>
      <c r="AH64" s="102">
        <v>0</v>
      </c>
      <c r="AI64" s="99">
        <v>1</v>
      </c>
      <c r="AJ64" s="99">
        <v>1</v>
      </c>
      <c r="AK64" s="99">
        <v>3</v>
      </c>
      <c r="AL64" s="99">
        <v>2</v>
      </c>
      <c r="AM64" s="99">
        <v>2</v>
      </c>
      <c r="AN64" s="99">
        <v>6</v>
      </c>
      <c r="AO64" s="98">
        <v>15</v>
      </c>
      <c r="AP64" s="102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8">
        <v>0</v>
      </c>
      <c r="AX64" s="102">
        <v>0</v>
      </c>
      <c r="AY64" s="99">
        <v>14</v>
      </c>
      <c r="AZ64" s="99">
        <v>78</v>
      </c>
      <c r="BA64" s="99">
        <v>22</v>
      </c>
      <c r="BB64" s="99">
        <v>13</v>
      </c>
      <c r="BC64" s="99">
        <v>11</v>
      </c>
      <c r="BD64" s="99">
        <v>4</v>
      </c>
      <c r="BE64" s="98">
        <v>142</v>
      </c>
      <c r="BF64" s="102">
        <v>0</v>
      </c>
      <c r="BG64" s="99">
        <v>0</v>
      </c>
      <c r="BH64" s="99">
        <v>0</v>
      </c>
      <c r="BI64" s="99">
        <v>0</v>
      </c>
      <c r="BJ64" s="99">
        <v>1</v>
      </c>
      <c r="BK64" s="99">
        <v>0</v>
      </c>
      <c r="BL64" s="99">
        <v>1</v>
      </c>
      <c r="BM64" s="98">
        <v>2</v>
      </c>
      <c r="BN64" s="102">
        <v>0</v>
      </c>
      <c r="BO64" s="99">
        <v>2</v>
      </c>
      <c r="BP64" s="99">
        <v>25</v>
      </c>
      <c r="BQ64" s="99">
        <v>11</v>
      </c>
      <c r="BR64" s="99">
        <v>15</v>
      </c>
      <c r="BS64" s="99">
        <v>13</v>
      </c>
      <c r="BT64" s="99">
        <v>12</v>
      </c>
      <c r="BU64" s="100">
        <v>78</v>
      </c>
      <c r="BV64" s="98">
        <v>0</v>
      </c>
      <c r="BW64" s="99">
        <v>0</v>
      </c>
      <c r="BX64" s="99">
        <v>8</v>
      </c>
      <c r="BY64" s="99">
        <v>7</v>
      </c>
      <c r="BZ64" s="99">
        <v>6</v>
      </c>
      <c r="CA64" s="99">
        <v>5</v>
      </c>
      <c r="CB64" s="99">
        <v>5</v>
      </c>
      <c r="CC64" s="102">
        <v>31</v>
      </c>
      <c r="CD64" s="98">
        <v>0</v>
      </c>
      <c r="CE64" s="99">
        <v>0</v>
      </c>
      <c r="CF64" s="99">
        <v>8</v>
      </c>
      <c r="CG64" s="99">
        <v>7</v>
      </c>
      <c r="CH64" s="99">
        <v>6</v>
      </c>
      <c r="CI64" s="99">
        <v>5</v>
      </c>
      <c r="CJ64" s="99">
        <v>5</v>
      </c>
      <c r="CK64" s="102">
        <v>31</v>
      </c>
      <c r="CL64" s="102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102">
        <v>0</v>
      </c>
      <c r="CT64" s="102">
        <v>0</v>
      </c>
      <c r="CU64" s="99">
        <v>0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100">
        <v>0</v>
      </c>
      <c r="DB64" s="98">
        <v>0</v>
      </c>
      <c r="DC64" s="99">
        <v>21</v>
      </c>
      <c r="DD64" s="99">
        <v>110</v>
      </c>
      <c r="DE64" s="99">
        <v>47</v>
      </c>
      <c r="DF64" s="99">
        <v>36</v>
      </c>
      <c r="DG64" s="99">
        <v>27</v>
      </c>
      <c r="DH64" s="99">
        <v>23</v>
      </c>
      <c r="DI64" s="102">
        <v>264</v>
      </c>
      <c r="DJ64" s="102">
        <v>0</v>
      </c>
      <c r="DK64" s="99">
        <v>1</v>
      </c>
      <c r="DL64" s="99">
        <v>2</v>
      </c>
      <c r="DM64" s="99">
        <v>7</v>
      </c>
      <c r="DN64" s="99">
        <v>7</v>
      </c>
      <c r="DO64" s="99">
        <v>8</v>
      </c>
      <c r="DP64" s="99">
        <v>10</v>
      </c>
      <c r="DQ64" s="102">
        <v>35</v>
      </c>
      <c r="DR64" s="102">
        <v>0</v>
      </c>
      <c r="DS64" s="102">
        <v>0</v>
      </c>
      <c r="DT64" s="99">
        <v>0</v>
      </c>
      <c r="DU64" s="99">
        <v>3</v>
      </c>
      <c r="DV64" s="99">
        <v>2</v>
      </c>
      <c r="DW64" s="99">
        <v>0</v>
      </c>
      <c r="DX64" s="99">
        <v>0</v>
      </c>
      <c r="DY64" s="102">
        <v>5</v>
      </c>
      <c r="DZ64" s="102">
        <v>0</v>
      </c>
      <c r="EA64" s="99">
        <v>0</v>
      </c>
      <c r="EB64" s="99">
        <v>0</v>
      </c>
      <c r="EC64" s="99">
        <v>1</v>
      </c>
      <c r="ED64" s="99">
        <v>1</v>
      </c>
      <c r="EE64" s="99">
        <v>0</v>
      </c>
      <c r="EF64" s="99">
        <v>0</v>
      </c>
      <c r="EG64" s="102">
        <v>2</v>
      </c>
      <c r="EH64" s="102">
        <v>0</v>
      </c>
      <c r="EI64" s="99">
        <v>20</v>
      </c>
      <c r="EJ64" s="99">
        <v>108</v>
      </c>
      <c r="EK64" s="99">
        <v>36</v>
      </c>
      <c r="EL64" s="99">
        <v>26</v>
      </c>
      <c r="EM64" s="99">
        <v>19</v>
      </c>
      <c r="EN64" s="99">
        <v>13</v>
      </c>
      <c r="EO64" s="100">
        <v>222</v>
      </c>
      <c r="EP64" s="98">
        <v>0</v>
      </c>
      <c r="EQ64" s="99">
        <v>0</v>
      </c>
      <c r="ER64" s="99">
        <v>0</v>
      </c>
      <c r="ES64" s="99">
        <v>0</v>
      </c>
      <c r="ET64" s="99">
        <v>0</v>
      </c>
      <c r="EU64" s="99">
        <v>0</v>
      </c>
      <c r="EV64" s="99">
        <v>0</v>
      </c>
      <c r="EW64" s="100">
        <v>0</v>
      </c>
      <c r="EX64" s="98">
        <v>0</v>
      </c>
      <c r="EY64" s="99">
        <v>0</v>
      </c>
      <c r="EZ64" s="99">
        <v>0</v>
      </c>
      <c r="FA64" s="99">
        <v>0</v>
      </c>
      <c r="FB64" s="99">
        <v>0</v>
      </c>
      <c r="FC64" s="99">
        <v>0</v>
      </c>
      <c r="FD64" s="99">
        <v>0</v>
      </c>
      <c r="FE64" s="103">
        <v>0</v>
      </c>
      <c r="FF64" s="104">
        <v>0</v>
      </c>
      <c r="FG64" s="99">
        <v>0</v>
      </c>
      <c r="FH64" s="99">
        <v>10</v>
      </c>
      <c r="FI64" s="99">
        <v>12</v>
      </c>
      <c r="FJ64" s="99">
        <v>34</v>
      </c>
      <c r="FK64" s="99">
        <v>32</v>
      </c>
      <c r="FL64" s="99">
        <v>20</v>
      </c>
      <c r="FM64" s="102">
        <v>108</v>
      </c>
      <c r="FN64" s="99">
        <v>0</v>
      </c>
      <c r="FO64" s="99">
        <v>0</v>
      </c>
      <c r="FP64" s="99">
        <v>9</v>
      </c>
      <c r="FQ64" s="99">
        <v>12</v>
      </c>
      <c r="FR64" s="99">
        <v>32</v>
      </c>
      <c r="FS64" s="99">
        <v>30</v>
      </c>
      <c r="FT64" s="99">
        <v>19</v>
      </c>
      <c r="FU64" s="102">
        <v>102</v>
      </c>
      <c r="FV64" s="102">
        <v>0</v>
      </c>
      <c r="FW64" s="102">
        <v>0</v>
      </c>
      <c r="FX64" s="99">
        <v>1</v>
      </c>
      <c r="FY64" s="99">
        <v>0</v>
      </c>
      <c r="FZ64" s="99">
        <v>2</v>
      </c>
      <c r="GA64" s="99">
        <v>1</v>
      </c>
      <c r="GB64" s="99">
        <v>0</v>
      </c>
      <c r="GC64" s="100">
        <v>4</v>
      </c>
      <c r="GD64" s="104">
        <v>0</v>
      </c>
      <c r="GE64" s="99">
        <v>0</v>
      </c>
      <c r="GF64" s="99">
        <v>0</v>
      </c>
      <c r="GG64" s="99">
        <v>0</v>
      </c>
      <c r="GH64" s="99">
        <v>0</v>
      </c>
      <c r="GI64" s="99">
        <v>1</v>
      </c>
      <c r="GJ64" s="99">
        <v>1</v>
      </c>
      <c r="GK64" s="103">
        <v>2</v>
      </c>
      <c r="GL64" s="104">
        <v>0</v>
      </c>
      <c r="GM64" s="99">
        <v>49</v>
      </c>
      <c r="GN64" s="99">
        <v>268</v>
      </c>
      <c r="GO64" s="99">
        <v>119</v>
      </c>
      <c r="GP64" s="99">
        <v>118</v>
      </c>
      <c r="GQ64" s="99">
        <v>101</v>
      </c>
      <c r="GR64" s="99">
        <v>85</v>
      </c>
      <c r="GS64" s="100">
        <v>740</v>
      </c>
    </row>
    <row r="65" spans="1:201" s="96" customFormat="1" ht="18" customHeight="1">
      <c r="A65" s="105" t="s">
        <v>74</v>
      </c>
      <c r="B65" s="98"/>
      <c r="C65" s="99">
        <v>0</v>
      </c>
      <c r="D65" s="99">
        <v>6</v>
      </c>
      <c r="E65" s="99">
        <v>6</v>
      </c>
      <c r="F65" s="99">
        <v>2</v>
      </c>
      <c r="G65" s="99">
        <v>0</v>
      </c>
      <c r="H65" s="99">
        <v>3</v>
      </c>
      <c r="I65" s="100">
        <f t="shared" si="1"/>
        <v>17</v>
      </c>
      <c r="J65" s="98">
        <v>0</v>
      </c>
      <c r="K65" s="99">
        <v>0</v>
      </c>
      <c r="L65" s="99">
        <v>3</v>
      </c>
      <c r="M65" s="99">
        <v>3</v>
      </c>
      <c r="N65" s="99">
        <v>1</v>
      </c>
      <c r="O65" s="99">
        <v>0</v>
      </c>
      <c r="P65" s="99">
        <v>2</v>
      </c>
      <c r="Q65" s="102">
        <v>9</v>
      </c>
      <c r="R65" s="102">
        <v>0</v>
      </c>
      <c r="S65" s="99">
        <v>0</v>
      </c>
      <c r="T65" s="99">
        <v>0</v>
      </c>
      <c r="U65" s="99">
        <v>1</v>
      </c>
      <c r="V65" s="99">
        <v>0</v>
      </c>
      <c r="W65" s="99">
        <v>0</v>
      </c>
      <c r="X65" s="99">
        <v>0</v>
      </c>
      <c r="Y65" s="98">
        <v>1</v>
      </c>
      <c r="Z65" s="102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8">
        <v>0</v>
      </c>
      <c r="AH65" s="102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8">
        <v>0</v>
      </c>
      <c r="AP65" s="102">
        <v>0</v>
      </c>
      <c r="AQ65" s="99">
        <v>0</v>
      </c>
      <c r="AR65" s="99">
        <v>0</v>
      </c>
      <c r="AS65" s="99">
        <v>0</v>
      </c>
      <c r="AT65" s="99">
        <v>0</v>
      </c>
      <c r="AU65" s="99">
        <v>0</v>
      </c>
      <c r="AV65" s="99">
        <v>0</v>
      </c>
      <c r="AW65" s="98">
        <v>0</v>
      </c>
      <c r="AX65" s="102">
        <v>0</v>
      </c>
      <c r="AY65" s="99">
        <v>0</v>
      </c>
      <c r="AZ65" s="99">
        <v>3</v>
      </c>
      <c r="BA65" s="99">
        <v>2</v>
      </c>
      <c r="BB65" s="99">
        <v>1</v>
      </c>
      <c r="BC65" s="99">
        <v>0</v>
      </c>
      <c r="BD65" s="99">
        <v>1</v>
      </c>
      <c r="BE65" s="98">
        <v>7</v>
      </c>
      <c r="BF65" s="102">
        <v>0</v>
      </c>
      <c r="BG65" s="99">
        <v>0</v>
      </c>
      <c r="BH65" s="99">
        <v>0</v>
      </c>
      <c r="BI65" s="99">
        <v>0</v>
      </c>
      <c r="BJ65" s="99">
        <v>0</v>
      </c>
      <c r="BK65" s="99">
        <v>0</v>
      </c>
      <c r="BL65" s="99">
        <v>0</v>
      </c>
      <c r="BM65" s="98">
        <v>0</v>
      </c>
      <c r="BN65" s="102">
        <v>0</v>
      </c>
      <c r="BO65" s="99">
        <v>0</v>
      </c>
      <c r="BP65" s="99">
        <v>0</v>
      </c>
      <c r="BQ65" s="99">
        <v>0</v>
      </c>
      <c r="BR65" s="99">
        <v>0</v>
      </c>
      <c r="BS65" s="99">
        <v>0</v>
      </c>
      <c r="BT65" s="99">
        <v>1</v>
      </c>
      <c r="BU65" s="100">
        <v>1</v>
      </c>
      <c r="BV65" s="98">
        <v>0</v>
      </c>
      <c r="BW65" s="99">
        <v>0</v>
      </c>
      <c r="BX65" s="99">
        <v>0</v>
      </c>
      <c r="BY65" s="99">
        <v>0</v>
      </c>
      <c r="BZ65" s="99">
        <v>0</v>
      </c>
      <c r="CA65" s="99">
        <v>0</v>
      </c>
      <c r="CB65" s="99">
        <v>0</v>
      </c>
      <c r="CC65" s="102">
        <v>0</v>
      </c>
      <c r="CD65" s="98">
        <v>0</v>
      </c>
      <c r="CE65" s="99">
        <v>0</v>
      </c>
      <c r="CF65" s="99">
        <v>0</v>
      </c>
      <c r="CG65" s="99">
        <v>0</v>
      </c>
      <c r="CH65" s="99">
        <v>0</v>
      </c>
      <c r="CI65" s="99">
        <v>0</v>
      </c>
      <c r="CJ65" s="99">
        <v>0</v>
      </c>
      <c r="CK65" s="102">
        <v>0</v>
      </c>
      <c r="CL65" s="102">
        <v>0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102">
        <v>0</v>
      </c>
      <c r="CT65" s="102">
        <v>0</v>
      </c>
      <c r="CU65" s="99">
        <v>0</v>
      </c>
      <c r="CV65" s="99">
        <v>0</v>
      </c>
      <c r="CW65" s="99">
        <v>0</v>
      </c>
      <c r="CX65" s="99">
        <v>0</v>
      </c>
      <c r="CY65" s="99">
        <v>0</v>
      </c>
      <c r="CZ65" s="99">
        <v>0</v>
      </c>
      <c r="DA65" s="100">
        <v>0</v>
      </c>
      <c r="DB65" s="98">
        <v>0</v>
      </c>
      <c r="DC65" s="99">
        <v>0</v>
      </c>
      <c r="DD65" s="99">
        <v>3</v>
      </c>
      <c r="DE65" s="99">
        <v>3</v>
      </c>
      <c r="DF65" s="99">
        <v>1</v>
      </c>
      <c r="DG65" s="99">
        <v>0</v>
      </c>
      <c r="DH65" s="99">
        <v>1</v>
      </c>
      <c r="DI65" s="102">
        <v>8</v>
      </c>
      <c r="DJ65" s="102">
        <v>0</v>
      </c>
      <c r="DK65" s="99">
        <v>0</v>
      </c>
      <c r="DL65" s="99">
        <v>0</v>
      </c>
      <c r="DM65" s="99">
        <v>0</v>
      </c>
      <c r="DN65" s="99">
        <v>0</v>
      </c>
      <c r="DO65" s="99">
        <v>0</v>
      </c>
      <c r="DP65" s="99">
        <v>0</v>
      </c>
      <c r="DQ65" s="102">
        <v>0</v>
      </c>
      <c r="DR65" s="102">
        <v>0</v>
      </c>
      <c r="DS65" s="102">
        <v>0</v>
      </c>
      <c r="DT65" s="99">
        <v>0</v>
      </c>
      <c r="DU65" s="99">
        <v>1</v>
      </c>
      <c r="DV65" s="99">
        <v>0</v>
      </c>
      <c r="DW65" s="99">
        <v>0</v>
      </c>
      <c r="DX65" s="99">
        <v>0</v>
      </c>
      <c r="DY65" s="102">
        <v>1</v>
      </c>
      <c r="DZ65" s="102">
        <v>0</v>
      </c>
      <c r="EA65" s="99">
        <v>0</v>
      </c>
      <c r="EB65" s="99">
        <v>0</v>
      </c>
      <c r="EC65" s="99">
        <v>0</v>
      </c>
      <c r="ED65" s="99">
        <v>0</v>
      </c>
      <c r="EE65" s="99">
        <v>0</v>
      </c>
      <c r="EF65" s="99">
        <v>0</v>
      </c>
      <c r="EG65" s="102">
        <v>0</v>
      </c>
      <c r="EH65" s="102">
        <v>0</v>
      </c>
      <c r="EI65" s="99">
        <v>0</v>
      </c>
      <c r="EJ65" s="99">
        <v>3</v>
      </c>
      <c r="EK65" s="99">
        <v>2</v>
      </c>
      <c r="EL65" s="99">
        <v>1</v>
      </c>
      <c r="EM65" s="99">
        <v>0</v>
      </c>
      <c r="EN65" s="99">
        <v>1</v>
      </c>
      <c r="EO65" s="100">
        <v>7</v>
      </c>
      <c r="EP65" s="98">
        <v>0</v>
      </c>
      <c r="EQ65" s="99">
        <v>0</v>
      </c>
      <c r="ER65" s="99">
        <v>0</v>
      </c>
      <c r="ES65" s="99">
        <v>0</v>
      </c>
      <c r="ET65" s="99">
        <v>0</v>
      </c>
      <c r="EU65" s="99">
        <v>0</v>
      </c>
      <c r="EV65" s="99">
        <v>0</v>
      </c>
      <c r="EW65" s="100">
        <v>0</v>
      </c>
      <c r="EX65" s="98">
        <v>0</v>
      </c>
      <c r="EY65" s="99">
        <v>0</v>
      </c>
      <c r="EZ65" s="99">
        <v>0</v>
      </c>
      <c r="FA65" s="99">
        <v>0</v>
      </c>
      <c r="FB65" s="99">
        <v>0</v>
      </c>
      <c r="FC65" s="99">
        <v>0</v>
      </c>
      <c r="FD65" s="99">
        <v>0</v>
      </c>
      <c r="FE65" s="103">
        <v>0</v>
      </c>
      <c r="FF65" s="104">
        <v>0</v>
      </c>
      <c r="FG65" s="99">
        <v>0</v>
      </c>
      <c r="FH65" s="99">
        <v>0</v>
      </c>
      <c r="FI65" s="99">
        <v>0</v>
      </c>
      <c r="FJ65" s="99">
        <v>3</v>
      </c>
      <c r="FK65" s="99">
        <v>0</v>
      </c>
      <c r="FL65" s="99">
        <v>1</v>
      </c>
      <c r="FM65" s="102">
        <v>4</v>
      </c>
      <c r="FN65" s="99">
        <v>0</v>
      </c>
      <c r="FO65" s="99">
        <v>0</v>
      </c>
      <c r="FP65" s="99">
        <v>0</v>
      </c>
      <c r="FQ65" s="99">
        <v>0</v>
      </c>
      <c r="FR65" s="99">
        <v>3</v>
      </c>
      <c r="FS65" s="99">
        <v>0</v>
      </c>
      <c r="FT65" s="99">
        <v>1</v>
      </c>
      <c r="FU65" s="102">
        <v>4</v>
      </c>
      <c r="FV65" s="102">
        <v>0</v>
      </c>
      <c r="FW65" s="102">
        <v>0</v>
      </c>
      <c r="FX65" s="99">
        <v>0</v>
      </c>
      <c r="FY65" s="99">
        <v>0</v>
      </c>
      <c r="FZ65" s="99">
        <v>0</v>
      </c>
      <c r="GA65" s="99">
        <v>0</v>
      </c>
      <c r="GB65" s="99">
        <v>0</v>
      </c>
      <c r="GC65" s="100">
        <v>0</v>
      </c>
      <c r="GD65" s="104">
        <v>0</v>
      </c>
      <c r="GE65" s="99">
        <v>0</v>
      </c>
      <c r="GF65" s="99">
        <v>0</v>
      </c>
      <c r="GG65" s="99">
        <v>0</v>
      </c>
      <c r="GH65" s="99">
        <v>0</v>
      </c>
      <c r="GI65" s="99">
        <v>0</v>
      </c>
      <c r="GJ65" s="99">
        <v>0</v>
      </c>
      <c r="GK65" s="103">
        <v>0</v>
      </c>
      <c r="GL65" s="104">
        <v>0</v>
      </c>
      <c r="GM65" s="99">
        <v>0</v>
      </c>
      <c r="GN65" s="99">
        <v>6</v>
      </c>
      <c r="GO65" s="99">
        <v>6</v>
      </c>
      <c r="GP65" s="99">
        <v>5</v>
      </c>
      <c r="GQ65" s="99">
        <v>0</v>
      </c>
      <c r="GR65" s="99">
        <v>4</v>
      </c>
      <c r="GS65" s="100">
        <v>21</v>
      </c>
    </row>
    <row r="66" spans="1:201" s="96" customFormat="1" ht="18" customHeight="1">
      <c r="A66" s="105" t="s">
        <v>75</v>
      </c>
      <c r="B66" s="98"/>
      <c r="C66" s="99">
        <v>30</v>
      </c>
      <c r="D66" s="99">
        <v>83</v>
      </c>
      <c r="E66" s="99">
        <v>54</v>
      </c>
      <c r="F66" s="99">
        <v>30</v>
      </c>
      <c r="G66" s="99">
        <v>24</v>
      </c>
      <c r="H66" s="99">
        <v>45</v>
      </c>
      <c r="I66" s="100">
        <f t="shared" si="1"/>
        <v>266</v>
      </c>
      <c r="J66" s="98">
        <v>0</v>
      </c>
      <c r="K66" s="99">
        <v>16</v>
      </c>
      <c r="L66" s="99">
        <v>44</v>
      </c>
      <c r="M66" s="99">
        <v>30</v>
      </c>
      <c r="N66" s="99">
        <v>14</v>
      </c>
      <c r="O66" s="99">
        <v>12</v>
      </c>
      <c r="P66" s="99">
        <v>25</v>
      </c>
      <c r="Q66" s="102">
        <v>141</v>
      </c>
      <c r="R66" s="102">
        <v>0</v>
      </c>
      <c r="S66" s="99">
        <v>3</v>
      </c>
      <c r="T66" s="99">
        <v>10</v>
      </c>
      <c r="U66" s="99">
        <v>10</v>
      </c>
      <c r="V66" s="99">
        <v>5</v>
      </c>
      <c r="W66" s="99">
        <v>5</v>
      </c>
      <c r="X66" s="99">
        <v>8</v>
      </c>
      <c r="Y66" s="98">
        <v>41</v>
      </c>
      <c r="Z66" s="102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8">
        <v>0</v>
      </c>
      <c r="AH66" s="102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8">
        <v>0</v>
      </c>
      <c r="AP66" s="102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8">
        <v>0</v>
      </c>
      <c r="AX66" s="102">
        <v>0</v>
      </c>
      <c r="AY66" s="99">
        <v>13</v>
      </c>
      <c r="AZ66" s="99">
        <v>32</v>
      </c>
      <c r="BA66" s="99">
        <v>17</v>
      </c>
      <c r="BB66" s="99">
        <v>9</v>
      </c>
      <c r="BC66" s="99">
        <v>7</v>
      </c>
      <c r="BD66" s="99">
        <v>12</v>
      </c>
      <c r="BE66" s="98">
        <v>90</v>
      </c>
      <c r="BF66" s="102">
        <v>0</v>
      </c>
      <c r="BG66" s="99">
        <v>0</v>
      </c>
      <c r="BH66" s="99">
        <v>1</v>
      </c>
      <c r="BI66" s="99">
        <v>0</v>
      </c>
      <c r="BJ66" s="99">
        <v>0</v>
      </c>
      <c r="BK66" s="99">
        <v>0</v>
      </c>
      <c r="BL66" s="99">
        <v>0</v>
      </c>
      <c r="BM66" s="98">
        <v>1</v>
      </c>
      <c r="BN66" s="102">
        <v>0</v>
      </c>
      <c r="BO66" s="99">
        <v>0</v>
      </c>
      <c r="BP66" s="99">
        <v>1</v>
      </c>
      <c r="BQ66" s="99">
        <v>3</v>
      </c>
      <c r="BR66" s="99">
        <v>0</v>
      </c>
      <c r="BS66" s="99">
        <v>0</v>
      </c>
      <c r="BT66" s="99">
        <v>5</v>
      </c>
      <c r="BU66" s="100">
        <v>9</v>
      </c>
      <c r="BV66" s="98">
        <v>0</v>
      </c>
      <c r="BW66" s="99">
        <v>0</v>
      </c>
      <c r="BX66" s="99">
        <v>7</v>
      </c>
      <c r="BY66" s="99">
        <v>5</v>
      </c>
      <c r="BZ66" s="99">
        <v>5</v>
      </c>
      <c r="CA66" s="99">
        <v>5</v>
      </c>
      <c r="CB66" s="99">
        <v>7</v>
      </c>
      <c r="CC66" s="102">
        <v>29</v>
      </c>
      <c r="CD66" s="98">
        <v>0</v>
      </c>
      <c r="CE66" s="99">
        <v>0</v>
      </c>
      <c r="CF66" s="99">
        <v>7</v>
      </c>
      <c r="CG66" s="99">
        <v>5</v>
      </c>
      <c r="CH66" s="99">
        <v>5</v>
      </c>
      <c r="CI66" s="99">
        <v>5</v>
      </c>
      <c r="CJ66" s="99">
        <v>7</v>
      </c>
      <c r="CK66" s="102">
        <v>29</v>
      </c>
      <c r="CL66" s="102">
        <v>0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102">
        <v>0</v>
      </c>
      <c r="CT66" s="102">
        <v>0</v>
      </c>
      <c r="CU66" s="99">
        <v>0</v>
      </c>
      <c r="CV66" s="99">
        <v>0</v>
      </c>
      <c r="CW66" s="99">
        <v>0</v>
      </c>
      <c r="CX66" s="99">
        <v>0</v>
      </c>
      <c r="CY66" s="99">
        <v>0</v>
      </c>
      <c r="CZ66" s="99">
        <v>0</v>
      </c>
      <c r="DA66" s="100">
        <v>0</v>
      </c>
      <c r="DB66" s="98">
        <v>0</v>
      </c>
      <c r="DC66" s="99">
        <v>14</v>
      </c>
      <c r="DD66" s="99">
        <v>32</v>
      </c>
      <c r="DE66" s="99">
        <v>19</v>
      </c>
      <c r="DF66" s="99">
        <v>10</v>
      </c>
      <c r="DG66" s="99">
        <v>7</v>
      </c>
      <c r="DH66" s="99">
        <v>13</v>
      </c>
      <c r="DI66" s="102">
        <v>95</v>
      </c>
      <c r="DJ66" s="102">
        <v>0</v>
      </c>
      <c r="DK66" s="99">
        <v>0</v>
      </c>
      <c r="DL66" s="99">
        <v>0</v>
      </c>
      <c r="DM66" s="99">
        <v>0</v>
      </c>
      <c r="DN66" s="99">
        <v>0</v>
      </c>
      <c r="DO66" s="99">
        <v>0</v>
      </c>
      <c r="DP66" s="99">
        <v>0</v>
      </c>
      <c r="DQ66" s="102">
        <v>0</v>
      </c>
      <c r="DR66" s="102">
        <v>0</v>
      </c>
      <c r="DS66" s="102">
        <v>0</v>
      </c>
      <c r="DT66" s="99">
        <v>0</v>
      </c>
      <c r="DU66" s="99">
        <v>0</v>
      </c>
      <c r="DV66" s="99">
        <v>0</v>
      </c>
      <c r="DW66" s="99">
        <v>0</v>
      </c>
      <c r="DX66" s="99">
        <v>0</v>
      </c>
      <c r="DY66" s="102">
        <v>0</v>
      </c>
      <c r="DZ66" s="102">
        <v>0</v>
      </c>
      <c r="EA66" s="99">
        <v>0</v>
      </c>
      <c r="EB66" s="99">
        <v>0</v>
      </c>
      <c r="EC66" s="99">
        <v>0</v>
      </c>
      <c r="ED66" s="99">
        <v>0</v>
      </c>
      <c r="EE66" s="99">
        <v>0</v>
      </c>
      <c r="EF66" s="99">
        <v>0</v>
      </c>
      <c r="EG66" s="102">
        <v>0</v>
      </c>
      <c r="EH66" s="102">
        <v>0</v>
      </c>
      <c r="EI66" s="99">
        <v>14</v>
      </c>
      <c r="EJ66" s="99">
        <v>32</v>
      </c>
      <c r="EK66" s="99">
        <v>19</v>
      </c>
      <c r="EL66" s="99">
        <v>10</v>
      </c>
      <c r="EM66" s="99">
        <v>7</v>
      </c>
      <c r="EN66" s="99">
        <v>13</v>
      </c>
      <c r="EO66" s="100">
        <v>95</v>
      </c>
      <c r="EP66" s="98">
        <v>0</v>
      </c>
      <c r="EQ66" s="99">
        <v>0</v>
      </c>
      <c r="ER66" s="99">
        <v>0</v>
      </c>
      <c r="ES66" s="99">
        <v>0</v>
      </c>
      <c r="ET66" s="99">
        <v>1</v>
      </c>
      <c r="EU66" s="99">
        <v>0</v>
      </c>
      <c r="EV66" s="99">
        <v>0</v>
      </c>
      <c r="EW66" s="100">
        <v>1</v>
      </c>
      <c r="EX66" s="98">
        <v>0</v>
      </c>
      <c r="EY66" s="99">
        <v>0</v>
      </c>
      <c r="EZ66" s="99">
        <v>0</v>
      </c>
      <c r="FA66" s="99">
        <v>0</v>
      </c>
      <c r="FB66" s="99">
        <v>0</v>
      </c>
      <c r="FC66" s="99">
        <v>0</v>
      </c>
      <c r="FD66" s="99">
        <v>0</v>
      </c>
      <c r="FE66" s="103">
        <v>0</v>
      </c>
      <c r="FF66" s="104">
        <v>0</v>
      </c>
      <c r="FG66" s="99">
        <v>0</v>
      </c>
      <c r="FH66" s="99">
        <v>1</v>
      </c>
      <c r="FI66" s="99">
        <v>7</v>
      </c>
      <c r="FJ66" s="99">
        <v>9</v>
      </c>
      <c r="FK66" s="99">
        <v>13</v>
      </c>
      <c r="FL66" s="99">
        <v>12</v>
      </c>
      <c r="FM66" s="102">
        <v>42</v>
      </c>
      <c r="FN66" s="99">
        <v>0</v>
      </c>
      <c r="FO66" s="99">
        <v>0</v>
      </c>
      <c r="FP66" s="99">
        <v>1</v>
      </c>
      <c r="FQ66" s="99">
        <v>4</v>
      </c>
      <c r="FR66" s="99">
        <v>3</v>
      </c>
      <c r="FS66" s="99">
        <v>10</v>
      </c>
      <c r="FT66" s="99">
        <v>12</v>
      </c>
      <c r="FU66" s="102">
        <v>30</v>
      </c>
      <c r="FV66" s="102">
        <v>0</v>
      </c>
      <c r="FW66" s="102">
        <v>0</v>
      </c>
      <c r="FX66" s="99">
        <v>0</v>
      </c>
      <c r="FY66" s="99">
        <v>3</v>
      </c>
      <c r="FZ66" s="99">
        <v>5</v>
      </c>
      <c r="GA66" s="99">
        <v>3</v>
      </c>
      <c r="GB66" s="99">
        <v>0</v>
      </c>
      <c r="GC66" s="100">
        <v>11</v>
      </c>
      <c r="GD66" s="104">
        <v>0</v>
      </c>
      <c r="GE66" s="99">
        <v>0</v>
      </c>
      <c r="GF66" s="99">
        <v>0</v>
      </c>
      <c r="GG66" s="99">
        <v>0</v>
      </c>
      <c r="GH66" s="99">
        <v>1</v>
      </c>
      <c r="GI66" s="99">
        <v>0</v>
      </c>
      <c r="GJ66" s="99">
        <v>0</v>
      </c>
      <c r="GK66" s="103">
        <v>1</v>
      </c>
      <c r="GL66" s="104">
        <v>0</v>
      </c>
      <c r="GM66" s="99">
        <v>30</v>
      </c>
      <c r="GN66" s="99">
        <v>84</v>
      </c>
      <c r="GO66" s="99">
        <v>61</v>
      </c>
      <c r="GP66" s="99">
        <v>39</v>
      </c>
      <c r="GQ66" s="99">
        <v>37</v>
      </c>
      <c r="GR66" s="99">
        <v>57</v>
      </c>
      <c r="GS66" s="100">
        <v>308</v>
      </c>
    </row>
    <row r="67" spans="1:201" s="96" customFormat="1" ht="18" customHeight="1">
      <c r="A67" s="105" t="s">
        <v>76</v>
      </c>
      <c r="B67" s="98"/>
      <c r="C67" s="99">
        <v>14</v>
      </c>
      <c r="D67" s="99">
        <v>75</v>
      </c>
      <c r="E67" s="99">
        <v>11</v>
      </c>
      <c r="F67" s="99">
        <v>6</v>
      </c>
      <c r="G67" s="99">
        <v>9</v>
      </c>
      <c r="H67" s="99">
        <v>10</v>
      </c>
      <c r="I67" s="100">
        <f t="shared" si="1"/>
        <v>125</v>
      </c>
      <c r="J67" s="98">
        <v>0</v>
      </c>
      <c r="K67" s="99">
        <v>7</v>
      </c>
      <c r="L67" s="99">
        <v>38</v>
      </c>
      <c r="M67" s="99">
        <v>6</v>
      </c>
      <c r="N67" s="99">
        <v>2</v>
      </c>
      <c r="O67" s="99">
        <v>3</v>
      </c>
      <c r="P67" s="99">
        <v>4</v>
      </c>
      <c r="Q67" s="102">
        <v>60</v>
      </c>
      <c r="R67" s="102">
        <v>0</v>
      </c>
      <c r="S67" s="99">
        <v>0</v>
      </c>
      <c r="T67" s="99">
        <v>12</v>
      </c>
      <c r="U67" s="99">
        <v>1</v>
      </c>
      <c r="V67" s="99">
        <v>1</v>
      </c>
      <c r="W67" s="99">
        <v>0</v>
      </c>
      <c r="X67" s="99">
        <v>1</v>
      </c>
      <c r="Y67" s="98">
        <v>15</v>
      </c>
      <c r="Z67" s="102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8">
        <v>0</v>
      </c>
      <c r="AH67" s="102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8">
        <v>0</v>
      </c>
      <c r="AP67" s="102">
        <v>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99">
        <v>0</v>
      </c>
      <c r="AW67" s="98">
        <v>0</v>
      </c>
      <c r="AX67" s="102">
        <v>0</v>
      </c>
      <c r="AY67" s="99">
        <v>7</v>
      </c>
      <c r="AZ67" s="99">
        <v>26</v>
      </c>
      <c r="BA67" s="99">
        <v>5</v>
      </c>
      <c r="BB67" s="99">
        <v>1</v>
      </c>
      <c r="BC67" s="99">
        <v>3</v>
      </c>
      <c r="BD67" s="99">
        <v>3</v>
      </c>
      <c r="BE67" s="98">
        <v>45</v>
      </c>
      <c r="BF67" s="102">
        <v>0</v>
      </c>
      <c r="BG67" s="99">
        <v>0</v>
      </c>
      <c r="BH67" s="99">
        <v>0</v>
      </c>
      <c r="BI67" s="99">
        <v>0</v>
      </c>
      <c r="BJ67" s="99">
        <v>0</v>
      </c>
      <c r="BK67" s="99">
        <v>0</v>
      </c>
      <c r="BL67" s="99">
        <v>0</v>
      </c>
      <c r="BM67" s="98">
        <v>0</v>
      </c>
      <c r="BN67" s="102">
        <v>0</v>
      </c>
      <c r="BO67" s="99">
        <v>0</v>
      </c>
      <c r="BP67" s="99">
        <v>0</v>
      </c>
      <c r="BQ67" s="99">
        <v>0</v>
      </c>
      <c r="BR67" s="99">
        <v>0</v>
      </c>
      <c r="BS67" s="99">
        <v>0</v>
      </c>
      <c r="BT67" s="99">
        <v>0</v>
      </c>
      <c r="BU67" s="100">
        <v>0</v>
      </c>
      <c r="BV67" s="98">
        <v>0</v>
      </c>
      <c r="BW67" s="99">
        <v>0</v>
      </c>
      <c r="BX67" s="99">
        <v>2</v>
      </c>
      <c r="BY67" s="99">
        <v>0</v>
      </c>
      <c r="BZ67" s="99">
        <v>2</v>
      </c>
      <c r="CA67" s="99">
        <v>3</v>
      </c>
      <c r="CB67" s="99">
        <v>2</v>
      </c>
      <c r="CC67" s="102">
        <v>9</v>
      </c>
      <c r="CD67" s="98">
        <v>0</v>
      </c>
      <c r="CE67" s="99">
        <v>0</v>
      </c>
      <c r="CF67" s="99">
        <v>2</v>
      </c>
      <c r="CG67" s="99">
        <v>0</v>
      </c>
      <c r="CH67" s="99">
        <v>2</v>
      </c>
      <c r="CI67" s="99">
        <v>3</v>
      </c>
      <c r="CJ67" s="99">
        <v>2</v>
      </c>
      <c r="CK67" s="102">
        <v>9</v>
      </c>
      <c r="CL67" s="102">
        <v>0</v>
      </c>
      <c r="CM67" s="99">
        <v>0</v>
      </c>
      <c r="CN67" s="99">
        <v>0</v>
      </c>
      <c r="CO67" s="99">
        <v>0</v>
      </c>
      <c r="CP67" s="99">
        <v>0</v>
      </c>
      <c r="CQ67" s="99">
        <v>0</v>
      </c>
      <c r="CR67" s="99">
        <v>0</v>
      </c>
      <c r="CS67" s="102">
        <v>0</v>
      </c>
      <c r="CT67" s="102">
        <v>0</v>
      </c>
      <c r="CU67" s="99">
        <v>0</v>
      </c>
      <c r="CV67" s="99">
        <v>0</v>
      </c>
      <c r="CW67" s="99">
        <v>0</v>
      </c>
      <c r="CX67" s="99">
        <v>0</v>
      </c>
      <c r="CY67" s="99">
        <v>0</v>
      </c>
      <c r="CZ67" s="99">
        <v>0</v>
      </c>
      <c r="DA67" s="100">
        <v>0</v>
      </c>
      <c r="DB67" s="98">
        <v>0</v>
      </c>
      <c r="DC67" s="99">
        <v>7</v>
      </c>
      <c r="DD67" s="99">
        <v>35</v>
      </c>
      <c r="DE67" s="99">
        <v>5</v>
      </c>
      <c r="DF67" s="99">
        <v>2</v>
      </c>
      <c r="DG67" s="99">
        <v>3</v>
      </c>
      <c r="DH67" s="99">
        <v>4</v>
      </c>
      <c r="DI67" s="102">
        <v>56</v>
      </c>
      <c r="DJ67" s="102">
        <v>0</v>
      </c>
      <c r="DK67" s="99">
        <v>0</v>
      </c>
      <c r="DL67" s="99">
        <v>0</v>
      </c>
      <c r="DM67" s="99">
        <v>0</v>
      </c>
      <c r="DN67" s="99">
        <v>0</v>
      </c>
      <c r="DO67" s="99">
        <v>0</v>
      </c>
      <c r="DP67" s="99">
        <v>0</v>
      </c>
      <c r="DQ67" s="102">
        <v>0</v>
      </c>
      <c r="DR67" s="102">
        <v>0</v>
      </c>
      <c r="DS67" s="102">
        <v>0</v>
      </c>
      <c r="DT67" s="99">
        <v>0</v>
      </c>
      <c r="DU67" s="99">
        <v>0</v>
      </c>
      <c r="DV67" s="99">
        <v>0</v>
      </c>
      <c r="DW67" s="99">
        <v>0</v>
      </c>
      <c r="DX67" s="99">
        <v>0</v>
      </c>
      <c r="DY67" s="102">
        <v>0</v>
      </c>
      <c r="DZ67" s="102">
        <v>0</v>
      </c>
      <c r="EA67" s="99">
        <v>0</v>
      </c>
      <c r="EB67" s="99">
        <v>0</v>
      </c>
      <c r="EC67" s="99">
        <v>0</v>
      </c>
      <c r="ED67" s="99">
        <v>0</v>
      </c>
      <c r="EE67" s="99">
        <v>0</v>
      </c>
      <c r="EF67" s="99">
        <v>0</v>
      </c>
      <c r="EG67" s="102">
        <v>0</v>
      </c>
      <c r="EH67" s="102">
        <v>0</v>
      </c>
      <c r="EI67" s="99">
        <v>7</v>
      </c>
      <c r="EJ67" s="99">
        <v>35</v>
      </c>
      <c r="EK67" s="99">
        <v>5</v>
      </c>
      <c r="EL67" s="99">
        <v>2</v>
      </c>
      <c r="EM67" s="99">
        <v>3</v>
      </c>
      <c r="EN67" s="99">
        <v>4</v>
      </c>
      <c r="EO67" s="100">
        <v>56</v>
      </c>
      <c r="EP67" s="98">
        <v>0</v>
      </c>
      <c r="EQ67" s="99">
        <v>0</v>
      </c>
      <c r="ER67" s="99">
        <v>0</v>
      </c>
      <c r="ES67" s="99">
        <v>0</v>
      </c>
      <c r="ET67" s="99">
        <v>0</v>
      </c>
      <c r="EU67" s="99">
        <v>0</v>
      </c>
      <c r="EV67" s="99">
        <v>0</v>
      </c>
      <c r="EW67" s="100">
        <v>0</v>
      </c>
      <c r="EX67" s="98">
        <v>0</v>
      </c>
      <c r="EY67" s="99">
        <v>0</v>
      </c>
      <c r="EZ67" s="99">
        <v>0</v>
      </c>
      <c r="FA67" s="99">
        <v>0</v>
      </c>
      <c r="FB67" s="99">
        <v>0</v>
      </c>
      <c r="FC67" s="99">
        <v>0</v>
      </c>
      <c r="FD67" s="99">
        <v>0</v>
      </c>
      <c r="FE67" s="103">
        <v>0</v>
      </c>
      <c r="FF67" s="104">
        <v>0</v>
      </c>
      <c r="FG67" s="99">
        <v>0</v>
      </c>
      <c r="FH67" s="99">
        <v>2</v>
      </c>
      <c r="FI67" s="99">
        <v>4</v>
      </c>
      <c r="FJ67" s="99">
        <v>9</v>
      </c>
      <c r="FK67" s="99">
        <v>12</v>
      </c>
      <c r="FL67" s="99">
        <v>6</v>
      </c>
      <c r="FM67" s="102">
        <v>33</v>
      </c>
      <c r="FN67" s="99">
        <v>0</v>
      </c>
      <c r="FO67" s="99">
        <v>0</v>
      </c>
      <c r="FP67" s="99">
        <v>2</v>
      </c>
      <c r="FQ67" s="99">
        <v>4</v>
      </c>
      <c r="FR67" s="99">
        <v>9</v>
      </c>
      <c r="FS67" s="99">
        <v>12</v>
      </c>
      <c r="FT67" s="99">
        <v>5</v>
      </c>
      <c r="FU67" s="102">
        <v>32</v>
      </c>
      <c r="FV67" s="102">
        <v>0</v>
      </c>
      <c r="FW67" s="102">
        <v>0</v>
      </c>
      <c r="FX67" s="99">
        <v>0</v>
      </c>
      <c r="FY67" s="99">
        <v>0</v>
      </c>
      <c r="FZ67" s="99">
        <v>0</v>
      </c>
      <c r="GA67" s="99">
        <v>0</v>
      </c>
      <c r="GB67" s="99">
        <v>0</v>
      </c>
      <c r="GC67" s="100">
        <v>0</v>
      </c>
      <c r="GD67" s="104">
        <v>0</v>
      </c>
      <c r="GE67" s="99">
        <v>0</v>
      </c>
      <c r="GF67" s="99">
        <v>0</v>
      </c>
      <c r="GG67" s="99">
        <v>0</v>
      </c>
      <c r="GH67" s="99">
        <v>0</v>
      </c>
      <c r="GI67" s="99">
        <v>0</v>
      </c>
      <c r="GJ67" s="99">
        <v>1</v>
      </c>
      <c r="GK67" s="103">
        <v>1</v>
      </c>
      <c r="GL67" s="104">
        <v>0</v>
      </c>
      <c r="GM67" s="99">
        <v>14</v>
      </c>
      <c r="GN67" s="99">
        <v>77</v>
      </c>
      <c r="GO67" s="99">
        <v>15</v>
      </c>
      <c r="GP67" s="99">
        <v>15</v>
      </c>
      <c r="GQ67" s="99">
        <v>21</v>
      </c>
      <c r="GR67" s="99">
        <v>16</v>
      </c>
      <c r="GS67" s="100">
        <v>158</v>
      </c>
    </row>
    <row r="68" spans="1:201" s="96" customFormat="1" ht="18" customHeight="1">
      <c r="A68" s="105" t="s">
        <v>77</v>
      </c>
      <c r="B68" s="98"/>
      <c r="C68" s="99">
        <v>20</v>
      </c>
      <c r="D68" s="99">
        <v>145</v>
      </c>
      <c r="E68" s="99">
        <v>90</v>
      </c>
      <c r="F68" s="99">
        <v>48</v>
      </c>
      <c r="G68" s="99">
        <v>9</v>
      </c>
      <c r="H68" s="99">
        <v>10</v>
      </c>
      <c r="I68" s="100">
        <f t="shared" si="1"/>
        <v>322</v>
      </c>
      <c r="J68" s="98">
        <v>0</v>
      </c>
      <c r="K68" s="99">
        <v>11</v>
      </c>
      <c r="L68" s="99">
        <v>73</v>
      </c>
      <c r="M68" s="99">
        <v>50</v>
      </c>
      <c r="N68" s="99">
        <v>28</v>
      </c>
      <c r="O68" s="99">
        <v>4</v>
      </c>
      <c r="P68" s="99">
        <v>4</v>
      </c>
      <c r="Q68" s="102">
        <v>170</v>
      </c>
      <c r="R68" s="102">
        <v>0</v>
      </c>
      <c r="S68" s="99">
        <v>6</v>
      </c>
      <c r="T68" s="99">
        <v>37</v>
      </c>
      <c r="U68" s="99">
        <v>15</v>
      </c>
      <c r="V68" s="99">
        <v>9</v>
      </c>
      <c r="W68" s="99">
        <v>1</v>
      </c>
      <c r="X68" s="99">
        <v>1</v>
      </c>
      <c r="Y68" s="98">
        <v>69</v>
      </c>
      <c r="Z68" s="102">
        <v>0</v>
      </c>
      <c r="AA68" s="99">
        <v>0</v>
      </c>
      <c r="AB68" s="99">
        <v>0</v>
      </c>
      <c r="AC68" s="99">
        <v>0</v>
      </c>
      <c r="AD68" s="99">
        <v>1</v>
      </c>
      <c r="AE68" s="99">
        <v>0</v>
      </c>
      <c r="AF68" s="99">
        <v>0</v>
      </c>
      <c r="AG68" s="98">
        <v>1</v>
      </c>
      <c r="AH68" s="102">
        <v>0</v>
      </c>
      <c r="AI68" s="99">
        <v>0</v>
      </c>
      <c r="AJ68" s="99">
        <v>0</v>
      </c>
      <c r="AK68" s="99">
        <v>1</v>
      </c>
      <c r="AL68" s="99">
        <v>3</v>
      </c>
      <c r="AM68" s="99">
        <v>0</v>
      </c>
      <c r="AN68" s="99">
        <v>0</v>
      </c>
      <c r="AO68" s="98">
        <v>4</v>
      </c>
      <c r="AP68" s="102">
        <v>0</v>
      </c>
      <c r="AQ68" s="99">
        <v>0</v>
      </c>
      <c r="AR68" s="99">
        <v>0</v>
      </c>
      <c r="AS68" s="99">
        <v>0</v>
      </c>
      <c r="AT68" s="99">
        <v>0</v>
      </c>
      <c r="AU68" s="99">
        <v>0</v>
      </c>
      <c r="AV68" s="99">
        <v>0</v>
      </c>
      <c r="AW68" s="98">
        <v>0</v>
      </c>
      <c r="AX68" s="102">
        <v>0</v>
      </c>
      <c r="AY68" s="99">
        <v>5</v>
      </c>
      <c r="AZ68" s="99">
        <v>32</v>
      </c>
      <c r="BA68" s="99">
        <v>16</v>
      </c>
      <c r="BB68" s="99">
        <v>8</v>
      </c>
      <c r="BC68" s="99">
        <v>2</v>
      </c>
      <c r="BD68" s="99">
        <v>1</v>
      </c>
      <c r="BE68" s="98">
        <v>64</v>
      </c>
      <c r="BF68" s="102">
        <v>0</v>
      </c>
      <c r="BG68" s="99">
        <v>0</v>
      </c>
      <c r="BH68" s="99">
        <v>2</v>
      </c>
      <c r="BI68" s="99">
        <v>1</v>
      </c>
      <c r="BJ68" s="99">
        <v>0</v>
      </c>
      <c r="BK68" s="99">
        <v>0</v>
      </c>
      <c r="BL68" s="99">
        <v>0</v>
      </c>
      <c r="BM68" s="98">
        <v>3</v>
      </c>
      <c r="BN68" s="102">
        <v>0</v>
      </c>
      <c r="BO68" s="99">
        <v>0</v>
      </c>
      <c r="BP68" s="99">
        <v>2</v>
      </c>
      <c r="BQ68" s="99">
        <v>17</v>
      </c>
      <c r="BR68" s="99">
        <v>7</v>
      </c>
      <c r="BS68" s="99">
        <v>1</v>
      </c>
      <c r="BT68" s="99">
        <v>2</v>
      </c>
      <c r="BU68" s="100">
        <v>29</v>
      </c>
      <c r="BV68" s="98">
        <v>0</v>
      </c>
      <c r="BW68" s="99">
        <v>0</v>
      </c>
      <c r="BX68" s="99">
        <v>7</v>
      </c>
      <c r="BY68" s="99">
        <v>10</v>
      </c>
      <c r="BZ68" s="99">
        <v>2</v>
      </c>
      <c r="CA68" s="99">
        <v>2</v>
      </c>
      <c r="CB68" s="99">
        <v>0</v>
      </c>
      <c r="CC68" s="102">
        <v>21</v>
      </c>
      <c r="CD68" s="98">
        <v>0</v>
      </c>
      <c r="CE68" s="99">
        <v>0</v>
      </c>
      <c r="CF68" s="99">
        <v>7</v>
      </c>
      <c r="CG68" s="99">
        <v>10</v>
      </c>
      <c r="CH68" s="99">
        <v>2</v>
      </c>
      <c r="CI68" s="99">
        <v>2</v>
      </c>
      <c r="CJ68" s="99">
        <v>0</v>
      </c>
      <c r="CK68" s="102">
        <v>21</v>
      </c>
      <c r="CL68" s="102">
        <v>0</v>
      </c>
      <c r="CM68" s="99">
        <v>0</v>
      </c>
      <c r="CN68" s="99">
        <v>0</v>
      </c>
      <c r="CO68" s="99">
        <v>0</v>
      </c>
      <c r="CP68" s="99">
        <v>0</v>
      </c>
      <c r="CQ68" s="99">
        <v>0</v>
      </c>
      <c r="CR68" s="99">
        <v>0</v>
      </c>
      <c r="CS68" s="102">
        <v>0</v>
      </c>
      <c r="CT68" s="102">
        <v>0</v>
      </c>
      <c r="CU68" s="99">
        <v>0</v>
      </c>
      <c r="CV68" s="99">
        <v>0</v>
      </c>
      <c r="CW68" s="99">
        <v>0</v>
      </c>
      <c r="CX68" s="99">
        <v>0</v>
      </c>
      <c r="CY68" s="99">
        <v>0</v>
      </c>
      <c r="CZ68" s="99">
        <v>0</v>
      </c>
      <c r="DA68" s="100">
        <v>0</v>
      </c>
      <c r="DB68" s="98">
        <v>0</v>
      </c>
      <c r="DC68" s="99">
        <v>7</v>
      </c>
      <c r="DD68" s="99">
        <v>60</v>
      </c>
      <c r="DE68" s="99">
        <v>29</v>
      </c>
      <c r="DF68" s="99">
        <v>16</v>
      </c>
      <c r="DG68" s="99">
        <v>3</v>
      </c>
      <c r="DH68" s="99">
        <v>5</v>
      </c>
      <c r="DI68" s="102">
        <v>120</v>
      </c>
      <c r="DJ68" s="102">
        <v>0</v>
      </c>
      <c r="DK68" s="99">
        <v>0</v>
      </c>
      <c r="DL68" s="99">
        <v>6</v>
      </c>
      <c r="DM68" s="99">
        <v>1</v>
      </c>
      <c r="DN68" s="99">
        <v>1</v>
      </c>
      <c r="DO68" s="99">
        <v>0</v>
      </c>
      <c r="DP68" s="99">
        <v>2</v>
      </c>
      <c r="DQ68" s="102">
        <v>10</v>
      </c>
      <c r="DR68" s="102">
        <v>0</v>
      </c>
      <c r="DS68" s="102">
        <v>0</v>
      </c>
      <c r="DT68" s="99">
        <v>0</v>
      </c>
      <c r="DU68" s="99">
        <v>0</v>
      </c>
      <c r="DV68" s="99">
        <v>1</v>
      </c>
      <c r="DW68" s="99">
        <v>0</v>
      </c>
      <c r="DX68" s="99">
        <v>0</v>
      </c>
      <c r="DY68" s="102">
        <v>1</v>
      </c>
      <c r="DZ68" s="102">
        <v>0</v>
      </c>
      <c r="EA68" s="99">
        <v>0</v>
      </c>
      <c r="EB68" s="99">
        <v>0</v>
      </c>
      <c r="EC68" s="99">
        <v>1</v>
      </c>
      <c r="ED68" s="99">
        <v>0</v>
      </c>
      <c r="EE68" s="99">
        <v>0</v>
      </c>
      <c r="EF68" s="99">
        <v>2</v>
      </c>
      <c r="EG68" s="102">
        <v>3</v>
      </c>
      <c r="EH68" s="102">
        <v>0</v>
      </c>
      <c r="EI68" s="99">
        <v>7</v>
      </c>
      <c r="EJ68" s="99">
        <v>54</v>
      </c>
      <c r="EK68" s="99">
        <v>27</v>
      </c>
      <c r="EL68" s="99">
        <v>14</v>
      </c>
      <c r="EM68" s="99">
        <v>3</v>
      </c>
      <c r="EN68" s="99">
        <v>1</v>
      </c>
      <c r="EO68" s="100">
        <v>106</v>
      </c>
      <c r="EP68" s="98">
        <v>0</v>
      </c>
      <c r="EQ68" s="99">
        <v>0</v>
      </c>
      <c r="ER68" s="99">
        <v>0</v>
      </c>
      <c r="ES68" s="99">
        <v>0</v>
      </c>
      <c r="ET68" s="99">
        <v>0</v>
      </c>
      <c r="EU68" s="99">
        <v>0</v>
      </c>
      <c r="EV68" s="99">
        <v>0</v>
      </c>
      <c r="EW68" s="100">
        <v>0</v>
      </c>
      <c r="EX68" s="98">
        <v>0</v>
      </c>
      <c r="EY68" s="99">
        <v>2</v>
      </c>
      <c r="EZ68" s="99">
        <v>5</v>
      </c>
      <c r="FA68" s="99">
        <v>1</v>
      </c>
      <c r="FB68" s="99">
        <v>2</v>
      </c>
      <c r="FC68" s="99">
        <v>0</v>
      </c>
      <c r="FD68" s="99">
        <v>1</v>
      </c>
      <c r="FE68" s="103">
        <v>11</v>
      </c>
      <c r="FF68" s="104">
        <v>0</v>
      </c>
      <c r="FG68" s="99">
        <v>0</v>
      </c>
      <c r="FH68" s="99">
        <v>5</v>
      </c>
      <c r="FI68" s="99">
        <v>13</v>
      </c>
      <c r="FJ68" s="99">
        <v>6</v>
      </c>
      <c r="FK68" s="99">
        <v>23</v>
      </c>
      <c r="FL68" s="99">
        <v>10</v>
      </c>
      <c r="FM68" s="102">
        <v>57</v>
      </c>
      <c r="FN68" s="99">
        <v>0</v>
      </c>
      <c r="FO68" s="99">
        <v>0</v>
      </c>
      <c r="FP68" s="99">
        <v>5</v>
      </c>
      <c r="FQ68" s="99">
        <v>9</v>
      </c>
      <c r="FR68" s="99">
        <v>4</v>
      </c>
      <c r="FS68" s="99">
        <v>20</v>
      </c>
      <c r="FT68" s="99">
        <v>7</v>
      </c>
      <c r="FU68" s="102">
        <v>45</v>
      </c>
      <c r="FV68" s="102">
        <v>0</v>
      </c>
      <c r="FW68" s="102">
        <v>0</v>
      </c>
      <c r="FX68" s="99">
        <v>0</v>
      </c>
      <c r="FY68" s="99">
        <v>4</v>
      </c>
      <c r="FZ68" s="99">
        <v>2</v>
      </c>
      <c r="GA68" s="99">
        <v>3</v>
      </c>
      <c r="GB68" s="99">
        <v>0</v>
      </c>
      <c r="GC68" s="100">
        <v>9</v>
      </c>
      <c r="GD68" s="104">
        <v>0</v>
      </c>
      <c r="GE68" s="99">
        <v>0</v>
      </c>
      <c r="GF68" s="99">
        <v>0</v>
      </c>
      <c r="GG68" s="99">
        <v>0</v>
      </c>
      <c r="GH68" s="99">
        <v>0</v>
      </c>
      <c r="GI68" s="99">
        <v>0</v>
      </c>
      <c r="GJ68" s="99">
        <v>3</v>
      </c>
      <c r="GK68" s="103">
        <v>3</v>
      </c>
      <c r="GL68" s="104">
        <v>0</v>
      </c>
      <c r="GM68" s="99">
        <v>20</v>
      </c>
      <c r="GN68" s="99">
        <v>150</v>
      </c>
      <c r="GO68" s="99">
        <v>103</v>
      </c>
      <c r="GP68" s="99">
        <v>54</v>
      </c>
      <c r="GQ68" s="99">
        <v>32</v>
      </c>
      <c r="GR68" s="99">
        <v>20</v>
      </c>
      <c r="GS68" s="100">
        <v>379</v>
      </c>
    </row>
    <row r="69" spans="1:201" s="96" customFormat="1" ht="18" customHeight="1">
      <c r="A69" s="105" t="s">
        <v>78</v>
      </c>
      <c r="B69" s="98"/>
      <c r="C69" s="99">
        <v>2</v>
      </c>
      <c r="D69" s="99">
        <v>2</v>
      </c>
      <c r="E69" s="99">
        <v>0</v>
      </c>
      <c r="F69" s="99">
        <v>0</v>
      </c>
      <c r="G69" s="99">
        <v>0</v>
      </c>
      <c r="H69" s="99">
        <v>0</v>
      </c>
      <c r="I69" s="100">
        <f t="shared" si="1"/>
        <v>4</v>
      </c>
      <c r="J69" s="98">
        <v>0</v>
      </c>
      <c r="K69" s="99">
        <v>2</v>
      </c>
      <c r="L69" s="99">
        <v>2</v>
      </c>
      <c r="M69" s="99">
        <v>0</v>
      </c>
      <c r="N69" s="99">
        <v>0</v>
      </c>
      <c r="O69" s="99">
        <v>0</v>
      </c>
      <c r="P69" s="99">
        <v>0</v>
      </c>
      <c r="Q69" s="102">
        <v>4</v>
      </c>
      <c r="R69" s="102">
        <v>0</v>
      </c>
      <c r="S69" s="99">
        <v>2</v>
      </c>
      <c r="T69" s="99">
        <v>1</v>
      </c>
      <c r="U69" s="99">
        <v>0</v>
      </c>
      <c r="V69" s="99">
        <v>0</v>
      </c>
      <c r="W69" s="99">
        <v>0</v>
      </c>
      <c r="X69" s="99">
        <v>0</v>
      </c>
      <c r="Y69" s="98">
        <v>3</v>
      </c>
      <c r="Z69" s="102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8">
        <v>0</v>
      </c>
      <c r="AH69" s="102">
        <v>0</v>
      </c>
      <c r="AI69" s="99">
        <v>0</v>
      </c>
      <c r="AJ69" s="99">
        <v>1</v>
      </c>
      <c r="AK69" s="99">
        <v>0</v>
      </c>
      <c r="AL69" s="99">
        <v>0</v>
      </c>
      <c r="AM69" s="99">
        <v>0</v>
      </c>
      <c r="AN69" s="99">
        <v>0</v>
      </c>
      <c r="AO69" s="98">
        <v>1</v>
      </c>
      <c r="AP69" s="102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8">
        <v>0</v>
      </c>
      <c r="AX69" s="102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8">
        <v>0</v>
      </c>
      <c r="BF69" s="102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  <c r="BL69" s="99">
        <v>0</v>
      </c>
      <c r="BM69" s="98">
        <v>0</v>
      </c>
      <c r="BN69" s="102">
        <v>0</v>
      </c>
      <c r="BO69" s="99">
        <v>0</v>
      </c>
      <c r="BP69" s="99">
        <v>0</v>
      </c>
      <c r="BQ69" s="99">
        <v>0</v>
      </c>
      <c r="BR69" s="99">
        <v>0</v>
      </c>
      <c r="BS69" s="99">
        <v>0</v>
      </c>
      <c r="BT69" s="99">
        <v>0</v>
      </c>
      <c r="BU69" s="100">
        <v>0</v>
      </c>
      <c r="BV69" s="98">
        <v>0</v>
      </c>
      <c r="BW69" s="99">
        <v>0</v>
      </c>
      <c r="BX69" s="99">
        <v>0</v>
      </c>
      <c r="BY69" s="99">
        <v>0</v>
      </c>
      <c r="BZ69" s="99">
        <v>0</v>
      </c>
      <c r="CA69" s="99">
        <v>0</v>
      </c>
      <c r="CB69" s="99">
        <v>0</v>
      </c>
      <c r="CC69" s="102">
        <v>0</v>
      </c>
      <c r="CD69" s="98">
        <v>0</v>
      </c>
      <c r="CE69" s="99">
        <v>0</v>
      </c>
      <c r="CF69" s="99">
        <v>0</v>
      </c>
      <c r="CG69" s="99">
        <v>0</v>
      </c>
      <c r="CH69" s="99">
        <v>0</v>
      </c>
      <c r="CI69" s="99">
        <v>0</v>
      </c>
      <c r="CJ69" s="99">
        <v>0</v>
      </c>
      <c r="CK69" s="102">
        <v>0</v>
      </c>
      <c r="CL69" s="102">
        <v>0</v>
      </c>
      <c r="CM69" s="99">
        <v>0</v>
      </c>
      <c r="CN69" s="99">
        <v>0</v>
      </c>
      <c r="CO69" s="99">
        <v>0</v>
      </c>
      <c r="CP69" s="99">
        <v>0</v>
      </c>
      <c r="CQ69" s="99">
        <v>0</v>
      </c>
      <c r="CR69" s="99">
        <v>0</v>
      </c>
      <c r="CS69" s="102">
        <v>0</v>
      </c>
      <c r="CT69" s="102">
        <v>0</v>
      </c>
      <c r="CU69" s="99">
        <v>0</v>
      </c>
      <c r="CV69" s="99">
        <v>0</v>
      </c>
      <c r="CW69" s="99">
        <v>0</v>
      </c>
      <c r="CX69" s="99">
        <v>0</v>
      </c>
      <c r="CY69" s="99">
        <v>0</v>
      </c>
      <c r="CZ69" s="99">
        <v>0</v>
      </c>
      <c r="DA69" s="100">
        <v>0</v>
      </c>
      <c r="DB69" s="98">
        <v>0</v>
      </c>
      <c r="DC69" s="99">
        <v>0</v>
      </c>
      <c r="DD69" s="99">
        <v>0</v>
      </c>
      <c r="DE69" s="99">
        <v>0</v>
      </c>
      <c r="DF69" s="99">
        <v>0</v>
      </c>
      <c r="DG69" s="99">
        <v>0</v>
      </c>
      <c r="DH69" s="99">
        <v>0</v>
      </c>
      <c r="DI69" s="102">
        <v>0</v>
      </c>
      <c r="DJ69" s="102">
        <v>0</v>
      </c>
      <c r="DK69" s="99">
        <v>0</v>
      </c>
      <c r="DL69" s="99">
        <v>0</v>
      </c>
      <c r="DM69" s="99">
        <v>0</v>
      </c>
      <c r="DN69" s="99">
        <v>0</v>
      </c>
      <c r="DO69" s="99">
        <v>0</v>
      </c>
      <c r="DP69" s="99">
        <v>0</v>
      </c>
      <c r="DQ69" s="102">
        <v>0</v>
      </c>
      <c r="DR69" s="102">
        <v>0</v>
      </c>
      <c r="DS69" s="102">
        <v>0</v>
      </c>
      <c r="DT69" s="99">
        <v>0</v>
      </c>
      <c r="DU69" s="99">
        <v>0</v>
      </c>
      <c r="DV69" s="99">
        <v>0</v>
      </c>
      <c r="DW69" s="99">
        <v>0</v>
      </c>
      <c r="DX69" s="99">
        <v>0</v>
      </c>
      <c r="DY69" s="102">
        <v>0</v>
      </c>
      <c r="DZ69" s="102">
        <v>0</v>
      </c>
      <c r="EA69" s="99">
        <v>0</v>
      </c>
      <c r="EB69" s="99">
        <v>0</v>
      </c>
      <c r="EC69" s="99">
        <v>0</v>
      </c>
      <c r="ED69" s="99">
        <v>0</v>
      </c>
      <c r="EE69" s="99">
        <v>0</v>
      </c>
      <c r="EF69" s="99">
        <v>0</v>
      </c>
      <c r="EG69" s="102">
        <v>0</v>
      </c>
      <c r="EH69" s="102">
        <v>0</v>
      </c>
      <c r="EI69" s="99">
        <v>0</v>
      </c>
      <c r="EJ69" s="99">
        <v>0</v>
      </c>
      <c r="EK69" s="99">
        <v>0</v>
      </c>
      <c r="EL69" s="99">
        <v>0</v>
      </c>
      <c r="EM69" s="99">
        <v>0</v>
      </c>
      <c r="EN69" s="99">
        <v>0</v>
      </c>
      <c r="EO69" s="100">
        <v>0</v>
      </c>
      <c r="EP69" s="98">
        <v>0</v>
      </c>
      <c r="EQ69" s="99">
        <v>0</v>
      </c>
      <c r="ER69" s="99">
        <v>0</v>
      </c>
      <c r="ES69" s="99">
        <v>0</v>
      </c>
      <c r="ET69" s="99">
        <v>0</v>
      </c>
      <c r="EU69" s="99">
        <v>0</v>
      </c>
      <c r="EV69" s="99">
        <v>0</v>
      </c>
      <c r="EW69" s="100">
        <v>0</v>
      </c>
      <c r="EX69" s="98">
        <v>0</v>
      </c>
      <c r="EY69" s="99">
        <v>0</v>
      </c>
      <c r="EZ69" s="99">
        <v>0</v>
      </c>
      <c r="FA69" s="99">
        <v>0</v>
      </c>
      <c r="FB69" s="99">
        <v>0</v>
      </c>
      <c r="FC69" s="99">
        <v>0</v>
      </c>
      <c r="FD69" s="99">
        <v>0</v>
      </c>
      <c r="FE69" s="103">
        <v>0</v>
      </c>
      <c r="FF69" s="104">
        <v>0</v>
      </c>
      <c r="FG69" s="99">
        <v>0</v>
      </c>
      <c r="FH69" s="99">
        <v>0</v>
      </c>
      <c r="FI69" s="99">
        <v>0</v>
      </c>
      <c r="FJ69" s="99">
        <v>4</v>
      </c>
      <c r="FK69" s="99">
        <v>0</v>
      </c>
      <c r="FL69" s="99">
        <v>0</v>
      </c>
      <c r="FM69" s="102">
        <v>4</v>
      </c>
      <c r="FN69" s="99">
        <v>0</v>
      </c>
      <c r="FO69" s="99">
        <v>0</v>
      </c>
      <c r="FP69" s="99">
        <v>0</v>
      </c>
      <c r="FQ69" s="99">
        <v>0</v>
      </c>
      <c r="FR69" s="99">
        <v>3</v>
      </c>
      <c r="FS69" s="99">
        <v>0</v>
      </c>
      <c r="FT69" s="99">
        <v>0</v>
      </c>
      <c r="FU69" s="102">
        <v>3</v>
      </c>
      <c r="FV69" s="102">
        <v>0</v>
      </c>
      <c r="FW69" s="102">
        <v>0</v>
      </c>
      <c r="FX69" s="99">
        <v>0</v>
      </c>
      <c r="FY69" s="99">
        <v>0</v>
      </c>
      <c r="FZ69" s="99">
        <v>1</v>
      </c>
      <c r="GA69" s="99">
        <v>0</v>
      </c>
      <c r="GB69" s="99">
        <v>0</v>
      </c>
      <c r="GC69" s="100">
        <v>1</v>
      </c>
      <c r="GD69" s="104">
        <v>0</v>
      </c>
      <c r="GE69" s="99">
        <v>0</v>
      </c>
      <c r="GF69" s="99">
        <v>0</v>
      </c>
      <c r="GG69" s="99">
        <v>0</v>
      </c>
      <c r="GH69" s="99">
        <v>0</v>
      </c>
      <c r="GI69" s="99">
        <v>0</v>
      </c>
      <c r="GJ69" s="99">
        <v>0</v>
      </c>
      <c r="GK69" s="103">
        <v>0</v>
      </c>
      <c r="GL69" s="104">
        <v>0</v>
      </c>
      <c r="GM69" s="99">
        <v>2</v>
      </c>
      <c r="GN69" s="99">
        <v>2</v>
      </c>
      <c r="GO69" s="99">
        <v>0</v>
      </c>
      <c r="GP69" s="99">
        <v>4</v>
      </c>
      <c r="GQ69" s="99">
        <v>0</v>
      </c>
      <c r="GR69" s="99">
        <v>0</v>
      </c>
      <c r="GS69" s="100">
        <v>8</v>
      </c>
    </row>
    <row r="70" spans="1:201" s="96" customFormat="1" ht="18" customHeight="1">
      <c r="A70" s="105" t="s">
        <v>79</v>
      </c>
      <c r="B70" s="98"/>
      <c r="C70" s="99">
        <v>103</v>
      </c>
      <c r="D70" s="99">
        <v>150</v>
      </c>
      <c r="E70" s="99">
        <v>123</v>
      </c>
      <c r="F70" s="99">
        <v>89</v>
      </c>
      <c r="G70" s="99">
        <v>81</v>
      </c>
      <c r="H70" s="99">
        <v>60</v>
      </c>
      <c r="I70" s="100">
        <f t="shared" si="1"/>
        <v>606</v>
      </c>
      <c r="J70" s="98">
        <v>0</v>
      </c>
      <c r="K70" s="99">
        <v>50</v>
      </c>
      <c r="L70" s="99">
        <v>76</v>
      </c>
      <c r="M70" s="99">
        <v>58</v>
      </c>
      <c r="N70" s="99">
        <v>46</v>
      </c>
      <c r="O70" s="99">
        <v>45</v>
      </c>
      <c r="P70" s="99">
        <v>34</v>
      </c>
      <c r="Q70" s="102">
        <v>309</v>
      </c>
      <c r="R70" s="102">
        <v>0</v>
      </c>
      <c r="S70" s="99">
        <v>21</v>
      </c>
      <c r="T70" s="99">
        <v>17</v>
      </c>
      <c r="U70" s="99">
        <v>10</v>
      </c>
      <c r="V70" s="99">
        <v>13</v>
      </c>
      <c r="W70" s="99">
        <v>13</v>
      </c>
      <c r="X70" s="99">
        <v>9</v>
      </c>
      <c r="Y70" s="98">
        <v>83</v>
      </c>
      <c r="Z70" s="102">
        <v>0</v>
      </c>
      <c r="AA70" s="99">
        <v>0</v>
      </c>
      <c r="AB70" s="99">
        <v>0</v>
      </c>
      <c r="AC70" s="99">
        <v>0</v>
      </c>
      <c r="AD70" s="99">
        <v>3</v>
      </c>
      <c r="AE70" s="99">
        <v>1</v>
      </c>
      <c r="AF70" s="99">
        <v>9</v>
      </c>
      <c r="AG70" s="98">
        <v>13</v>
      </c>
      <c r="AH70" s="102">
        <v>0</v>
      </c>
      <c r="AI70" s="99">
        <v>0</v>
      </c>
      <c r="AJ70" s="99">
        <v>1</v>
      </c>
      <c r="AK70" s="99">
        <v>0</v>
      </c>
      <c r="AL70" s="99">
        <v>0</v>
      </c>
      <c r="AM70" s="99">
        <v>0</v>
      </c>
      <c r="AN70" s="99">
        <v>0</v>
      </c>
      <c r="AO70" s="98">
        <v>1</v>
      </c>
      <c r="AP70" s="102">
        <v>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99">
        <v>0</v>
      </c>
      <c r="AW70" s="98">
        <v>0</v>
      </c>
      <c r="AX70" s="102">
        <v>0</v>
      </c>
      <c r="AY70" s="99">
        <v>27</v>
      </c>
      <c r="AZ70" s="99">
        <v>50</v>
      </c>
      <c r="BA70" s="99">
        <v>30</v>
      </c>
      <c r="BB70" s="99">
        <v>18</v>
      </c>
      <c r="BC70" s="99">
        <v>16</v>
      </c>
      <c r="BD70" s="99">
        <v>3</v>
      </c>
      <c r="BE70" s="98">
        <v>144</v>
      </c>
      <c r="BF70" s="102">
        <v>0</v>
      </c>
      <c r="BG70" s="99">
        <v>0</v>
      </c>
      <c r="BH70" s="99">
        <v>0</v>
      </c>
      <c r="BI70" s="99">
        <v>0</v>
      </c>
      <c r="BJ70" s="99">
        <v>1</v>
      </c>
      <c r="BK70" s="99">
        <v>0</v>
      </c>
      <c r="BL70" s="99">
        <v>0</v>
      </c>
      <c r="BM70" s="98">
        <v>1</v>
      </c>
      <c r="BN70" s="102">
        <v>0</v>
      </c>
      <c r="BO70" s="99">
        <v>2</v>
      </c>
      <c r="BP70" s="99">
        <v>8</v>
      </c>
      <c r="BQ70" s="99">
        <v>18</v>
      </c>
      <c r="BR70" s="99">
        <v>11</v>
      </c>
      <c r="BS70" s="99">
        <v>15</v>
      </c>
      <c r="BT70" s="99">
        <v>13</v>
      </c>
      <c r="BU70" s="100">
        <v>67</v>
      </c>
      <c r="BV70" s="98">
        <v>0</v>
      </c>
      <c r="BW70" s="99">
        <v>2</v>
      </c>
      <c r="BX70" s="99">
        <v>10</v>
      </c>
      <c r="BY70" s="99">
        <v>13</v>
      </c>
      <c r="BZ70" s="99">
        <v>13</v>
      </c>
      <c r="CA70" s="99">
        <v>10</v>
      </c>
      <c r="CB70" s="99">
        <v>2</v>
      </c>
      <c r="CC70" s="102">
        <v>50</v>
      </c>
      <c r="CD70" s="98">
        <v>0</v>
      </c>
      <c r="CE70" s="99">
        <v>2</v>
      </c>
      <c r="CF70" s="99">
        <v>10</v>
      </c>
      <c r="CG70" s="99">
        <v>13</v>
      </c>
      <c r="CH70" s="99">
        <v>13</v>
      </c>
      <c r="CI70" s="99">
        <v>10</v>
      </c>
      <c r="CJ70" s="99">
        <v>2</v>
      </c>
      <c r="CK70" s="102">
        <v>50</v>
      </c>
      <c r="CL70" s="102">
        <v>0</v>
      </c>
      <c r="CM70" s="99">
        <v>0</v>
      </c>
      <c r="CN70" s="99">
        <v>0</v>
      </c>
      <c r="CO70" s="99">
        <v>0</v>
      </c>
      <c r="CP70" s="99">
        <v>0</v>
      </c>
      <c r="CQ70" s="99">
        <v>0</v>
      </c>
      <c r="CR70" s="99">
        <v>0</v>
      </c>
      <c r="CS70" s="102">
        <v>0</v>
      </c>
      <c r="CT70" s="102">
        <v>0</v>
      </c>
      <c r="CU70" s="99">
        <v>0</v>
      </c>
      <c r="CV70" s="99">
        <v>0</v>
      </c>
      <c r="CW70" s="99">
        <v>0</v>
      </c>
      <c r="CX70" s="99">
        <v>0</v>
      </c>
      <c r="CY70" s="99">
        <v>0</v>
      </c>
      <c r="CZ70" s="99">
        <v>0</v>
      </c>
      <c r="DA70" s="100">
        <v>0</v>
      </c>
      <c r="DB70" s="98">
        <v>0</v>
      </c>
      <c r="DC70" s="99">
        <v>46</v>
      </c>
      <c r="DD70" s="99">
        <v>63</v>
      </c>
      <c r="DE70" s="99">
        <v>45</v>
      </c>
      <c r="DF70" s="99">
        <v>28</v>
      </c>
      <c r="DG70" s="99">
        <v>26</v>
      </c>
      <c r="DH70" s="99">
        <v>24</v>
      </c>
      <c r="DI70" s="102">
        <v>232</v>
      </c>
      <c r="DJ70" s="102">
        <v>0</v>
      </c>
      <c r="DK70" s="99">
        <v>3</v>
      </c>
      <c r="DL70" s="99">
        <v>0</v>
      </c>
      <c r="DM70" s="99">
        <v>2</v>
      </c>
      <c r="DN70" s="99">
        <v>2</v>
      </c>
      <c r="DO70" s="99">
        <v>1</v>
      </c>
      <c r="DP70" s="99">
        <v>8</v>
      </c>
      <c r="DQ70" s="102">
        <v>16</v>
      </c>
      <c r="DR70" s="102">
        <v>0</v>
      </c>
      <c r="DS70" s="102">
        <v>0</v>
      </c>
      <c r="DT70" s="99">
        <v>0</v>
      </c>
      <c r="DU70" s="99">
        <v>0</v>
      </c>
      <c r="DV70" s="99">
        <v>0</v>
      </c>
      <c r="DW70" s="99">
        <v>0</v>
      </c>
      <c r="DX70" s="99">
        <v>0</v>
      </c>
      <c r="DY70" s="102">
        <v>0</v>
      </c>
      <c r="DZ70" s="102">
        <v>0</v>
      </c>
      <c r="EA70" s="99">
        <v>1</v>
      </c>
      <c r="EB70" s="99">
        <v>0</v>
      </c>
      <c r="EC70" s="99">
        <v>0</v>
      </c>
      <c r="ED70" s="99">
        <v>0</v>
      </c>
      <c r="EE70" s="99">
        <v>0</v>
      </c>
      <c r="EF70" s="99">
        <v>0</v>
      </c>
      <c r="EG70" s="102">
        <v>1</v>
      </c>
      <c r="EH70" s="102">
        <v>0</v>
      </c>
      <c r="EI70" s="99">
        <v>42</v>
      </c>
      <c r="EJ70" s="99">
        <v>63</v>
      </c>
      <c r="EK70" s="99">
        <v>43</v>
      </c>
      <c r="EL70" s="99">
        <v>26</v>
      </c>
      <c r="EM70" s="99">
        <v>25</v>
      </c>
      <c r="EN70" s="99">
        <v>16</v>
      </c>
      <c r="EO70" s="100">
        <v>215</v>
      </c>
      <c r="EP70" s="98">
        <v>0</v>
      </c>
      <c r="EQ70" s="99">
        <v>3</v>
      </c>
      <c r="ER70" s="99">
        <v>0</v>
      </c>
      <c r="ES70" s="99">
        <v>2</v>
      </c>
      <c r="ET70" s="99">
        <v>0</v>
      </c>
      <c r="EU70" s="99">
        <v>0</v>
      </c>
      <c r="EV70" s="99">
        <v>0</v>
      </c>
      <c r="EW70" s="100">
        <v>5</v>
      </c>
      <c r="EX70" s="98">
        <v>0</v>
      </c>
      <c r="EY70" s="99">
        <v>2</v>
      </c>
      <c r="EZ70" s="99">
        <v>1</v>
      </c>
      <c r="FA70" s="99">
        <v>5</v>
      </c>
      <c r="FB70" s="99">
        <v>2</v>
      </c>
      <c r="FC70" s="99">
        <v>0</v>
      </c>
      <c r="FD70" s="99">
        <v>0</v>
      </c>
      <c r="FE70" s="103">
        <v>10</v>
      </c>
      <c r="FF70" s="104">
        <v>0</v>
      </c>
      <c r="FG70" s="99">
        <v>0</v>
      </c>
      <c r="FH70" s="99">
        <v>4</v>
      </c>
      <c r="FI70" s="99">
        <v>10</v>
      </c>
      <c r="FJ70" s="99">
        <v>24</v>
      </c>
      <c r="FK70" s="99">
        <v>37</v>
      </c>
      <c r="FL70" s="99">
        <v>20</v>
      </c>
      <c r="FM70" s="102">
        <v>95</v>
      </c>
      <c r="FN70" s="99">
        <v>0</v>
      </c>
      <c r="FO70" s="99">
        <v>0</v>
      </c>
      <c r="FP70" s="99">
        <v>3</v>
      </c>
      <c r="FQ70" s="99">
        <v>8</v>
      </c>
      <c r="FR70" s="99">
        <v>24</v>
      </c>
      <c r="FS70" s="99">
        <v>36</v>
      </c>
      <c r="FT70" s="99">
        <v>17</v>
      </c>
      <c r="FU70" s="102">
        <v>88</v>
      </c>
      <c r="FV70" s="102">
        <v>0</v>
      </c>
      <c r="FW70" s="102">
        <v>0</v>
      </c>
      <c r="FX70" s="99">
        <v>0</v>
      </c>
      <c r="FY70" s="99">
        <v>2</v>
      </c>
      <c r="FZ70" s="99">
        <v>0</v>
      </c>
      <c r="GA70" s="99">
        <v>1</v>
      </c>
      <c r="GB70" s="99">
        <v>1</v>
      </c>
      <c r="GC70" s="100">
        <v>4</v>
      </c>
      <c r="GD70" s="104">
        <v>0</v>
      </c>
      <c r="GE70" s="99">
        <v>0</v>
      </c>
      <c r="GF70" s="99">
        <v>1</v>
      </c>
      <c r="GG70" s="99">
        <v>0</v>
      </c>
      <c r="GH70" s="99">
        <v>0</v>
      </c>
      <c r="GI70" s="99">
        <v>0</v>
      </c>
      <c r="GJ70" s="99">
        <v>2</v>
      </c>
      <c r="GK70" s="103">
        <v>3</v>
      </c>
      <c r="GL70" s="104">
        <v>0</v>
      </c>
      <c r="GM70" s="99">
        <v>103</v>
      </c>
      <c r="GN70" s="99">
        <v>154</v>
      </c>
      <c r="GO70" s="99">
        <v>133</v>
      </c>
      <c r="GP70" s="99">
        <v>113</v>
      </c>
      <c r="GQ70" s="99">
        <v>118</v>
      </c>
      <c r="GR70" s="99">
        <v>80</v>
      </c>
      <c r="GS70" s="100">
        <v>701</v>
      </c>
    </row>
    <row r="71" spans="1:201" s="96" customFormat="1" ht="18" customHeight="1">
      <c r="A71" s="105" t="s">
        <v>80</v>
      </c>
      <c r="B71" s="98"/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100">
        <f>SUM(B71:H71)</f>
        <v>0</v>
      </c>
      <c r="J71" s="98">
        <v>0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102">
        <v>0</v>
      </c>
      <c r="R71" s="102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8">
        <v>0</v>
      </c>
      <c r="Z71" s="102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8">
        <v>0</v>
      </c>
      <c r="AH71" s="102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  <c r="AO71" s="98">
        <v>0</v>
      </c>
      <c r="AP71" s="102">
        <v>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99">
        <v>0</v>
      </c>
      <c r="AW71" s="98">
        <v>0</v>
      </c>
      <c r="AX71" s="102"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98">
        <v>0</v>
      </c>
      <c r="BF71" s="102">
        <v>0</v>
      </c>
      <c r="BG71" s="99">
        <v>0</v>
      </c>
      <c r="BH71" s="99">
        <v>0</v>
      </c>
      <c r="BI71" s="99">
        <v>0</v>
      </c>
      <c r="BJ71" s="99">
        <v>0</v>
      </c>
      <c r="BK71" s="99">
        <v>0</v>
      </c>
      <c r="BL71" s="99">
        <v>0</v>
      </c>
      <c r="BM71" s="98">
        <v>0</v>
      </c>
      <c r="BN71" s="102">
        <v>0</v>
      </c>
      <c r="BO71" s="99">
        <v>0</v>
      </c>
      <c r="BP71" s="99">
        <v>0</v>
      </c>
      <c r="BQ71" s="99">
        <v>0</v>
      </c>
      <c r="BR71" s="99">
        <v>0</v>
      </c>
      <c r="BS71" s="99">
        <v>0</v>
      </c>
      <c r="BT71" s="99">
        <v>0</v>
      </c>
      <c r="BU71" s="100">
        <v>0</v>
      </c>
      <c r="BV71" s="98">
        <v>0</v>
      </c>
      <c r="BW71" s="99">
        <v>0</v>
      </c>
      <c r="BX71" s="99">
        <v>0</v>
      </c>
      <c r="BY71" s="99">
        <v>0</v>
      </c>
      <c r="BZ71" s="99">
        <v>0</v>
      </c>
      <c r="CA71" s="99">
        <v>0</v>
      </c>
      <c r="CB71" s="99">
        <v>0</v>
      </c>
      <c r="CC71" s="102">
        <v>0</v>
      </c>
      <c r="CD71" s="98">
        <v>0</v>
      </c>
      <c r="CE71" s="99">
        <v>0</v>
      </c>
      <c r="CF71" s="99">
        <v>0</v>
      </c>
      <c r="CG71" s="99">
        <v>0</v>
      </c>
      <c r="CH71" s="99">
        <v>0</v>
      </c>
      <c r="CI71" s="99">
        <v>0</v>
      </c>
      <c r="CJ71" s="99">
        <v>0</v>
      </c>
      <c r="CK71" s="102">
        <v>0</v>
      </c>
      <c r="CL71" s="102">
        <v>0</v>
      </c>
      <c r="CM71" s="99">
        <v>0</v>
      </c>
      <c r="CN71" s="99">
        <v>0</v>
      </c>
      <c r="CO71" s="99">
        <v>0</v>
      </c>
      <c r="CP71" s="99">
        <v>0</v>
      </c>
      <c r="CQ71" s="99">
        <v>0</v>
      </c>
      <c r="CR71" s="99">
        <v>0</v>
      </c>
      <c r="CS71" s="102">
        <v>0</v>
      </c>
      <c r="CT71" s="102">
        <v>0</v>
      </c>
      <c r="CU71" s="99">
        <v>0</v>
      </c>
      <c r="CV71" s="99">
        <v>0</v>
      </c>
      <c r="CW71" s="99">
        <v>0</v>
      </c>
      <c r="CX71" s="99">
        <v>0</v>
      </c>
      <c r="CY71" s="99">
        <v>0</v>
      </c>
      <c r="CZ71" s="99">
        <v>0</v>
      </c>
      <c r="DA71" s="100">
        <v>0</v>
      </c>
      <c r="DB71" s="98">
        <v>0</v>
      </c>
      <c r="DC71" s="99">
        <v>0</v>
      </c>
      <c r="DD71" s="99">
        <v>0</v>
      </c>
      <c r="DE71" s="99">
        <v>0</v>
      </c>
      <c r="DF71" s="99">
        <v>0</v>
      </c>
      <c r="DG71" s="99">
        <v>0</v>
      </c>
      <c r="DH71" s="99">
        <v>0</v>
      </c>
      <c r="DI71" s="102">
        <v>0</v>
      </c>
      <c r="DJ71" s="102">
        <v>0</v>
      </c>
      <c r="DK71" s="99">
        <v>0</v>
      </c>
      <c r="DL71" s="99">
        <v>0</v>
      </c>
      <c r="DM71" s="99">
        <v>0</v>
      </c>
      <c r="DN71" s="99">
        <v>0</v>
      </c>
      <c r="DO71" s="99">
        <v>0</v>
      </c>
      <c r="DP71" s="99">
        <v>0</v>
      </c>
      <c r="DQ71" s="102">
        <v>0</v>
      </c>
      <c r="DR71" s="102">
        <v>0</v>
      </c>
      <c r="DS71" s="102">
        <v>0</v>
      </c>
      <c r="DT71" s="99">
        <v>0</v>
      </c>
      <c r="DU71" s="99">
        <v>0</v>
      </c>
      <c r="DV71" s="99">
        <v>0</v>
      </c>
      <c r="DW71" s="99">
        <v>0</v>
      </c>
      <c r="DX71" s="99">
        <v>0</v>
      </c>
      <c r="DY71" s="102">
        <v>0</v>
      </c>
      <c r="DZ71" s="102">
        <v>0</v>
      </c>
      <c r="EA71" s="99">
        <v>0</v>
      </c>
      <c r="EB71" s="99">
        <v>0</v>
      </c>
      <c r="EC71" s="99">
        <v>0</v>
      </c>
      <c r="ED71" s="99">
        <v>0</v>
      </c>
      <c r="EE71" s="99">
        <v>0</v>
      </c>
      <c r="EF71" s="99">
        <v>0</v>
      </c>
      <c r="EG71" s="102">
        <v>0</v>
      </c>
      <c r="EH71" s="102">
        <v>0</v>
      </c>
      <c r="EI71" s="99">
        <v>0</v>
      </c>
      <c r="EJ71" s="99">
        <v>0</v>
      </c>
      <c r="EK71" s="99">
        <v>0</v>
      </c>
      <c r="EL71" s="99">
        <v>0</v>
      </c>
      <c r="EM71" s="99">
        <v>0</v>
      </c>
      <c r="EN71" s="99">
        <v>0</v>
      </c>
      <c r="EO71" s="100">
        <v>0</v>
      </c>
      <c r="EP71" s="98">
        <v>0</v>
      </c>
      <c r="EQ71" s="99">
        <v>0</v>
      </c>
      <c r="ER71" s="99">
        <v>0</v>
      </c>
      <c r="ES71" s="99">
        <v>0</v>
      </c>
      <c r="ET71" s="99">
        <v>0</v>
      </c>
      <c r="EU71" s="99">
        <v>0</v>
      </c>
      <c r="EV71" s="99">
        <v>0</v>
      </c>
      <c r="EW71" s="100">
        <v>0</v>
      </c>
      <c r="EX71" s="98">
        <v>0</v>
      </c>
      <c r="EY71" s="99">
        <v>0</v>
      </c>
      <c r="EZ71" s="99">
        <v>0</v>
      </c>
      <c r="FA71" s="99">
        <v>0</v>
      </c>
      <c r="FB71" s="99">
        <v>0</v>
      </c>
      <c r="FC71" s="99">
        <v>0</v>
      </c>
      <c r="FD71" s="99">
        <v>0</v>
      </c>
      <c r="FE71" s="103">
        <v>0</v>
      </c>
      <c r="FF71" s="104">
        <v>0</v>
      </c>
      <c r="FG71" s="99">
        <v>0</v>
      </c>
      <c r="FH71" s="99">
        <v>1</v>
      </c>
      <c r="FI71" s="99">
        <v>1</v>
      </c>
      <c r="FJ71" s="99">
        <v>0</v>
      </c>
      <c r="FK71" s="99">
        <v>0</v>
      </c>
      <c r="FL71" s="99">
        <v>1</v>
      </c>
      <c r="FM71" s="102">
        <v>3</v>
      </c>
      <c r="FN71" s="99">
        <v>0</v>
      </c>
      <c r="FO71" s="99">
        <v>0</v>
      </c>
      <c r="FP71" s="99">
        <v>1</v>
      </c>
      <c r="FQ71" s="99">
        <v>1</v>
      </c>
      <c r="FR71" s="99">
        <v>0</v>
      </c>
      <c r="FS71" s="99">
        <v>0</v>
      </c>
      <c r="FT71" s="99">
        <v>0</v>
      </c>
      <c r="FU71" s="102">
        <v>2</v>
      </c>
      <c r="FV71" s="102">
        <v>0</v>
      </c>
      <c r="FW71" s="102">
        <v>0</v>
      </c>
      <c r="FX71" s="99">
        <v>0</v>
      </c>
      <c r="FY71" s="99">
        <v>0</v>
      </c>
      <c r="FZ71" s="99">
        <v>0</v>
      </c>
      <c r="GA71" s="99">
        <v>0</v>
      </c>
      <c r="GB71" s="99">
        <v>0</v>
      </c>
      <c r="GC71" s="100">
        <v>0</v>
      </c>
      <c r="GD71" s="104">
        <v>0</v>
      </c>
      <c r="GE71" s="99">
        <v>0</v>
      </c>
      <c r="GF71" s="99">
        <v>0</v>
      </c>
      <c r="GG71" s="99">
        <v>0</v>
      </c>
      <c r="GH71" s="99">
        <v>0</v>
      </c>
      <c r="GI71" s="99">
        <v>0</v>
      </c>
      <c r="GJ71" s="99">
        <v>1</v>
      </c>
      <c r="GK71" s="103">
        <v>1</v>
      </c>
      <c r="GL71" s="104">
        <v>0</v>
      </c>
      <c r="GM71" s="99">
        <v>0</v>
      </c>
      <c r="GN71" s="99">
        <v>1</v>
      </c>
      <c r="GO71" s="99">
        <v>1</v>
      </c>
      <c r="GP71" s="99">
        <v>0</v>
      </c>
      <c r="GQ71" s="99">
        <v>0</v>
      </c>
      <c r="GR71" s="99">
        <v>1</v>
      </c>
      <c r="GS71" s="100">
        <v>3</v>
      </c>
    </row>
    <row r="72" spans="1:201" s="96" customFormat="1" ht="18" customHeight="1">
      <c r="A72" s="105" t="s">
        <v>81</v>
      </c>
      <c r="B72" s="98"/>
      <c r="C72" s="99">
        <v>12</v>
      </c>
      <c r="D72" s="99">
        <v>48</v>
      </c>
      <c r="E72" s="99">
        <v>14</v>
      </c>
      <c r="F72" s="99">
        <v>9</v>
      </c>
      <c r="G72" s="99">
        <v>5</v>
      </c>
      <c r="H72" s="99">
        <v>9</v>
      </c>
      <c r="I72" s="100">
        <f>SUM(B72:H72)</f>
        <v>97</v>
      </c>
      <c r="J72" s="98">
        <v>0</v>
      </c>
      <c r="K72" s="99">
        <v>6</v>
      </c>
      <c r="L72" s="99">
        <v>29</v>
      </c>
      <c r="M72" s="99">
        <v>9</v>
      </c>
      <c r="N72" s="99">
        <v>4</v>
      </c>
      <c r="O72" s="99">
        <v>3</v>
      </c>
      <c r="P72" s="99">
        <v>6</v>
      </c>
      <c r="Q72" s="102">
        <v>57</v>
      </c>
      <c r="R72" s="102">
        <v>0</v>
      </c>
      <c r="S72" s="99">
        <v>4</v>
      </c>
      <c r="T72" s="99">
        <v>15</v>
      </c>
      <c r="U72" s="99">
        <v>4</v>
      </c>
      <c r="V72" s="99">
        <v>2</v>
      </c>
      <c r="W72" s="99">
        <v>1</v>
      </c>
      <c r="X72" s="99">
        <v>3</v>
      </c>
      <c r="Y72" s="98">
        <v>29</v>
      </c>
      <c r="Z72" s="102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8">
        <v>0</v>
      </c>
      <c r="AH72" s="102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8">
        <v>0</v>
      </c>
      <c r="AP72" s="102">
        <v>0</v>
      </c>
      <c r="AQ72" s="99">
        <v>0</v>
      </c>
      <c r="AR72" s="99">
        <v>0</v>
      </c>
      <c r="AS72" s="99">
        <v>0</v>
      </c>
      <c r="AT72" s="99">
        <v>0</v>
      </c>
      <c r="AU72" s="99">
        <v>0</v>
      </c>
      <c r="AV72" s="99">
        <v>0</v>
      </c>
      <c r="AW72" s="98">
        <v>0</v>
      </c>
      <c r="AX72" s="102">
        <v>0</v>
      </c>
      <c r="AY72" s="99">
        <v>1</v>
      </c>
      <c r="AZ72" s="99">
        <v>6</v>
      </c>
      <c r="BA72" s="99">
        <v>3</v>
      </c>
      <c r="BB72" s="99">
        <v>1</v>
      </c>
      <c r="BC72" s="99">
        <v>1</v>
      </c>
      <c r="BD72" s="99">
        <v>1</v>
      </c>
      <c r="BE72" s="98">
        <v>13</v>
      </c>
      <c r="BF72" s="102">
        <v>0</v>
      </c>
      <c r="BG72" s="99">
        <v>0</v>
      </c>
      <c r="BH72" s="99">
        <v>0</v>
      </c>
      <c r="BI72" s="99">
        <v>0</v>
      </c>
      <c r="BJ72" s="99">
        <v>0</v>
      </c>
      <c r="BK72" s="99">
        <v>0</v>
      </c>
      <c r="BL72" s="99">
        <v>0</v>
      </c>
      <c r="BM72" s="98">
        <v>0</v>
      </c>
      <c r="BN72" s="102">
        <v>0</v>
      </c>
      <c r="BO72" s="99">
        <v>1</v>
      </c>
      <c r="BP72" s="99">
        <v>8</v>
      </c>
      <c r="BQ72" s="99">
        <v>2</v>
      </c>
      <c r="BR72" s="99">
        <v>1</v>
      </c>
      <c r="BS72" s="99">
        <v>1</v>
      </c>
      <c r="BT72" s="99">
        <v>2</v>
      </c>
      <c r="BU72" s="100">
        <v>15</v>
      </c>
      <c r="BV72" s="98">
        <v>0</v>
      </c>
      <c r="BW72" s="99">
        <v>0</v>
      </c>
      <c r="BX72" s="99">
        <v>0</v>
      </c>
      <c r="BY72" s="99">
        <v>0</v>
      </c>
      <c r="BZ72" s="99">
        <v>1</v>
      </c>
      <c r="CA72" s="99">
        <v>0</v>
      </c>
      <c r="CB72" s="99">
        <v>0</v>
      </c>
      <c r="CC72" s="102">
        <v>1</v>
      </c>
      <c r="CD72" s="98">
        <v>0</v>
      </c>
      <c r="CE72" s="99">
        <v>0</v>
      </c>
      <c r="CF72" s="99">
        <v>0</v>
      </c>
      <c r="CG72" s="99">
        <v>0</v>
      </c>
      <c r="CH72" s="99">
        <v>1</v>
      </c>
      <c r="CI72" s="99">
        <v>0</v>
      </c>
      <c r="CJ72" s="99">
        <v>0</v>
      </c>
      <c r="CK72" s="102">
        <v>1</v>
      </c>
      <c r="CL72" s="102">
        <v>0</v>
      </c>
      <c r="CM72" s="99">
        <v>0</v>
      </c>
      <c r="CN72" s="99">
        <v>0</v>
      </c>
      <c r="CO72" s="99">
        <v>0</v>
      </c>
      <c r="CP72" s="99">
        <v>0</v>
      </c>
      <c r="CQ72" s="99">
        <v>0</v>
      </c>
      <c r="CR72" s="99">
        <v>0</v>
      </c>
      <c r="CS72" s="102">
        <v>0</v>
      </c>
      <c r="CT72" s="102">
        <v>0</v>
      </c>
      <c r="CU72" s="99">
        <v>0</v>
      </c>
      <c r="CV72" s="99">
        <v>0</v>
      </c>
      <c r="CW72" s="99">
        <v>0</v>
      </c>
      <c r="CX72" s="99">
        <v>0</v>
      </c>
      <c r="CY72" s="99">
        <v>0</v>
      </c>
      <c r="CZ72" s="99">
        <v>0</v>
      </c>
      <c r="DA72" s="100">
        <v>0</v>
      </c>
      <c r="DB72" s="98">
        <v>0</v>
      </c>
      <c r="DC72" s="99">
        <v>6</v>
      </c>
      <c r="DD72" s="99">
        <v>18</v>
      </c>
      <c r="DE72" s="99">
        <v>5</v>
      </c>
      <c r="DF72" s="99">
        <v>4</v>
      </c>
      <c r="DG72" s="99">
        <v>2</v>
      </c>
      <c r="DH72" s="99">
        <v>3</v>
      </c>
      <c r="DI72" s="102">
        <v>38</v>
      </c>
      <c r="DJ72" s="102">
        <v>0</v>
      </c>
      <c r="DK72" s="99">
        <v>0</v>
      </c>
      <c r="DL72" s="99">
        <v>0</v>
      </c>
      <c r="DM72" s="99">
        <v>0</v>
      </c>
      <c r="DN72" s="99">
        <v>0</v>
      </c>
      <c r="DO72" s="99">
        <v>0</v>
      </c>
      <c r="DP72" s="99">
        <v>0</v>
      </c>
      <c r="DQ72" s="102">
        <v>0</v>
      </c>
      <c r="DR72" s="102">
        <v>0</v>
      </c>
      <c r="DS72" s="102">
        <v>0</v>
      </c>
      <c r="DT72" s="99">
        <v>0</v>
      </c>
      <c r="DU72" s="99">
        <v>0</v>
      </c>
      <c r="DV72" s="99">
        <v>2</v>
      </c>
      <c r="DW72" s="99">
        <v>1</v>
      </c>
      <c r="DX72" s="99">
        <v>0</v>
      </c>
      <c r="DY72" s="102">
        <v>3</v>
      </c>
      <c r="DZ72" s="102">
        <v>0</v>
      </c>
      <c r="EA72" s="99">
        <v>0</v>
      </c>
      <c r="EB72" s="99">
        <v>0</v>
      </c>
      <c r="EC72" s="99">
        <v>0</v>
      </c>
      <c r="ED72" s="99">
        <v>0</v>
      </c>
      <c r="EE72" s="99">
        <v>0</v>
      </c>
      <c r="EF72" s="99">
        <v>0</v>
      </c>
      <c r="EG72" s="102">
        <v>0</v>
      </c>
      <c r="EH72" s="102">
        <v>0</v>
      </c>
      <c r="EI72" s="99">
        <v>6</v>
      </c>
      <c r="EJ72" s="99">
        <v>18</v>
      </c>
      <c r="EK72" s="99">
        <v>5</v>
      </c>
      <c r="EL72" s="99">
        <v>2</v>
      </c>
      <c r="EM72" s="99">
        <v>1</v>
      </c>
      <c r="EN72" s="99">
        <v>3</v>
      </c>
      <c r="EO72" s="100">
        <v>35</v>
      </c>
      <c r="EP72" s="98">
        <v>0</v>
      </c>
      <c r="EQ72" s="99">
        <v>0</v>
      </c>
      <c r="ER72" s="99">
        <v>0</v>
      </c>
      <c r="ES72" s="99">
        <v>0</v>
      </c>
      <c r="ET72" s="99">
        <v>0</v>
      </c>
      <c r="EU72" s="99">
        <v>0</v>
      </c>
      <c r="EV72" s="99">
        <v>0</v>
      </c>
      <c r="EW72" s="100">
        <v>0</v>
      </c>
      <c r="EX72" s="98">
        <v>0</v>
      </c>
      <c r="EY72" s="99">
        <v>0</v>
      </c>
      <c r="EZ72" s="99">
        <v>1</v>
      </c>
      <c r="FA72" s="99">
        <v>0</v>
      </c>
      <c r="FB72" s="99">
        <v>0</v>
      </c>
      <c r="FC72" s="99">
        <v>0</v>
      </c>
      <c r="FD72" s="99">
        <v>0</v>
      </c>
      <c r="FE72" s="103">
        <v>1</v>
      </c>
      <c r="FF72" s="104">
        <v>0</v>
      </c>
      <c r="FG72" s="99">
        <v>0</v>
      </c>
      <c r="FH72" s="99">
        <v>0</v>
      </c>
      <c r="FI72" s="99">
        <v>1</v>
      </c>
      <c r="FJ72" s="99">
        <v>2</v>
      </c>
      <c r="FK72" s="99">
        <v>3</v>
      </c>
      <c r="FL72" s="99">
        <v>0</v>
      </c>
      <c r="FM72" s="102">
        <v>6</v>
      </c>
      <c r="FN72" s="99">
        <v>0</v>
      </c>
      <c r="FO72" s="99">
        <v>0</v>
      </c>
      <c r="FP72" s="99">
        <v>0</v>
      </c>
      <c r="FQ72" s="99">
        <v>0</v>
      </c>
      <c r="FR72" s="99">
        <v>2</v>
      </c>
      <c r="FS72" s="99">
        <v>3</v>
      </c>
      <c r="FT72" s="99">
        <v>0</v>
      </c>
      <c r="FU72" s="102">
        <v>5</v>
      </c>
      <c r="FV72" s="102">
        <v>0</v>
      </c>
      <c r="FW72" s="102">
        <v>0</v>
      </c>
      <c r="FX72" s="99">
        <v>0</v>
      </c>
      <c r="FY72" s="99">
        <v>1</v>
      </c>
      <c r="FZ72" s="99">
        <v>0</v>
      </c>
      <c r="GA72" s="99">
        <v>0</v>
      </c>
      <c r="GB72" s="99">
        <v>0</v>
      </c>
      <c r="GC72" s="100">
        <v>1</v>
      </c>
      <c r="GD72" s="104">
        <v>0</v>
      </c>
      <c r="GE72" s="99">
        <v>0</v>
      </c>
      <c r="GF72" s="99">
        <v>0</v>
      </c>
      <c r="GG72" s="99">
        <v>0</v>
      </c>
      <c r="GH72" s="99">
        <v>0</v>
      </c>
      <c r="GI72" s="99">
        <v>0</v>
      </c>
      <c r="GJ72" s="99">
        <v>0</v>
      </c>
      <c r="GK72" s="103">
        <v>0</v>
      </c>
      <c r="GL72" s="104">
        <v>0</v>
      </c>
      <c r="GM72" s="99">
        <v>12</v>
      </c>
      <c r="GN72" s="99">
        <v>48</v>
      </c>
      <c r="GO72" s="99">
        <v>15</v>
      </c>
      <c r="GP72" s="99">
        <v>11</v>
      </c>
      <c r="GQ72" s="99">
        <v>8</v>
      </c>
      <c r="GR72" s="99">
        <v>9</v>
      </c>
      <c r="GS72" s="100">
        <v>103</v>
      </c>
    </row>
    <row r="73" spans="1:201" s="96" customFormat="1" ht="18" customHeight="1" thickBot="1">
      <c r="A73" s="108" t="s">
        <v>82</v>
      </c>
      <c r="B73" s="109">
        <f aca="true" t="shared" si="74" ref="B73:H73">SUM(B64:B72)</f>
        <v>0</v>
      </c>
      <c r="C73" s="110">
        <f t="shared" si="74"/>
        <v>230</v>
      </c>
      <c r="D73" s="110">
        <f t="shared" si="74"/>
        <v>767</v>
      </c>
      <c r="E73" s="110">
        <f t="shared" si="74"/>
        <v>405</v>
      </c>
      <c r="F73" s="110">
        <f t="shared" si="74"/>
        <v>268</v>
      </c>
      <c r="G73" s="110">
        <f t="shared" si="74"/>
        <v>197</v>
      </c>
      <c r="H73" s="110">
        <f t="shared" si="74"/>
        <v>202</v>
      </c>
      <c r="I73" s="111">
        <f>SUM(B73:H73)</f>
        <v>2069</v>
      </c>
      <c r="J73" s="109">
        <f aca="true" t="shared" si="75" ref="J73:P73">SUM(J64:J72)</f>
        <v>0</v>
      </c>
      <c r="K73" s="110">
        <f t="shared" si="75"/>
        <v>120</v>
      </c>
      <c r="L73" s="110">
        <f t="shared" si="75"/>
        <v>405</v>
      </c>
      <c r="M73" s="110">
        <f t="shared" si="75"/>
        <v>209</v>
      </c>
      <c r="N73" s="110">
        <f t="shared" si="75"/>
        <v>137</v>
      </c>
      <c r="O73" s="110">
        <f t="shared" si="75"/>
        <v>104</v>
      </c>
      <c r="P73" s="110">
        <f t="shared" si="75"/>
        <v>112</v>
      </c>
      <c r="Q73" s="110">
        <f>SUM(J73:P73)</f>
        <v>1087</v>
      </c>
      <c r="R73" s="110">
        <f aca="true" t="shared" si="76" ref="R73:X73">SUM(R64:R72)</f>
        <v>0</v>
      </c>
      <c r="S73" s="110">
        <f t="shared" si="76"/>
        <v>47</v>
      </c>
      <c r="T73" s="110">
        <f t="shared" si="76"/>
        <v>128</v>
      </c>
      <c r="U73" s="110">
        <f t="shared" si="76"/>
        <v>56</v>
      </c>
      <c r="V73" s="110">
        <f t="shared" si="76"/>
        <v>37</v>
      </c>
      <c r="W73" s="110">
        <f t="shared" si="76"/>
        <v>26</v>
      </c>
      <c r="X73" s="110">
        <f t="shared" si="76"/>
        <v>29</v>
      </c>
      <c r="Y73" s="110">
        <f>SUM(R73:X73)</f>
        <v>323</v>
      </c>
      <c r="Z73" s="110">
        <f aca="true" t="shared" si="77" ref="Z73:AF73">SUM(Z64:Z72)</f>
        <v>0</v>
      </c>
      <c r="AA73" s="110">
        <f t="shared" si="77"/>
        <v>0</v>
      </c>
      <c r="AB73" s="110">
        <f t="shared" si="77"/>
        <v>0</v>
      </c>
      <c r="AC73" s="110">
        <f t="shared" si="77"/>
        <v>2</v>
      </c>
      <c r="AD73" s="110">
        <f t="shared" si="77"/>
        <v>8</v>
      </c>
      <c r="AE73" s="110">
        <f t="shared" si="77"/>
        <v>6</v>
      </c>
      <c r="AF73" s="110">
        <f t="shared" si="77"/>
        <v>16</v>
      </c>
      <c r="AG73" s="110">
        <f>SUM(Z73:AF73)</f>
        <v>32</v>
      </c>
      <c r="AH73" s="110">
        <f aca="true" t="shared" si="78" ref="AH73:AN73">SUM(AH64:AH72)</f>
        <v>0</v>
      </c>
      <c r="AI73" s="110">
        <f t="shared" si="78"/>
        <v>1</v>
      </c>
      <c r="AJ73" s="110">
        <f t="shared" si="78"/>
        <v>3</v>
      </c>
      <c r="AK73" s="110">
        <f t="shared" si="78"/>
        <v>4</v>
      </c>
      <c r="AL73" s="110">
        <f t="shared" si="78"/>
        <v>5</v>
      </c>
      <c r="AM73" s="110">
        <f t="shared" si="78"/>
        <v>2</v>
      </c>
      <c r="AN73" s="110">
        <f t="shared" si="78"/>
        <v>6</v>
      </c>
      <c r="AO73" s="110">
        <f>SUM(AH73:AN73)</f>
        <v>21</v>
      </c>
      <c r="AP73" s="110">
        <f aca="true" t="shared" si="79" ref="AP73:AV73">SUM(AP64:AP72)</f>
        <v>0</v>
      </c>
      <c r="AQ73" s="110">
        <f t="shared" si="79"/>
        <v>0</v>
      </c>
      <c r="AR73" s="110">
        <f t="shared" si="79"/>
        <v>0</v>
      </c>
      <c r="AS73" s="110">
        <f t="shared" si="79"/>
        <v>0</v>
      </c>
      <c r="AT73" s="110">
        <f t="shared" si="79"/>
        <v>0</v>
      </c>
      <c r="AU73" s="110">
        <f t="shared" si="79"/>
        <v>0</v>
      </c>
      <c r="AV73" s="110">
        <f t="shared" si="79"/>
        <v>0</v>
      </c>
      <c r="AW73" s="110">
        <f>SUM(AP73:AV73)</f>
        <v>0</v>
      </c>
      <c r="AX73" s="110">
        <f aca="true" t="shared" si="80" ref="AX73:BD73">SUM(AX64:AX72)</f>
        <v>0</v>
      </c>
      <c r="AY73" s="110">
        <f t="shared" si="80"/>
        <v>67</v>
      </c>
      <c r="AZ73" s="110">
        <f t="shared" si="80"/>
        <v>227</v>
      </c>
      <c r="BA73" s="110">
        <f t="shared" si="80"/>
        <v>95</v>
      </c>
      <c r="BB73" s="110">
        <f t="shared" si="80"/>
        <v>51</v>
      </c>
      <c r="BC73" s="110">
        <f t="shared" si="80"/>
        <v>40</v>
      </c>
      <c r="BD73" s="110">
        <f t="shared" si="80"/>
        <v>25</v>
      </c>
      <c r="BE73" s="110">
        <f>SUM(AX73:BD73)</f>
        <v>505</v>
      </c>
      <c r="BF73" s="110">
        <f aca="true" t="shared" si="81" ref="BF73:BL73">SUM(BF64:BF72)</f>
        <v>0</v>
      </c>
      <c r="BG73" s="110">
        <f t="shared" si="81"/>
        <v>0</v>
      </c>
      <c r="BH73" s="110">
        <f t="shared" si="81"/>
        <v>3</v>
      </c>
      <c r="BI73" s="110">
        <f t="shared" si="81"/>
        <v>1</v>
      </c>
      <c r="BJ73" s="110">
        <f t="shared" si="81"/>
        <v>2</v>
      </c>
      <c r="BK73" s="110">
        <f t="shared" si="81"/>
        <v>0</v>
      </c>
      <c r="BL73" s="110">
        <f t="shared" si="81"/>
        <v>1</v>
      </c>
      <c r="BM73" s="110">
        <f>SUM(BF73:BL73)</f>
        <v>7</v>
      </c>
      <c r="BN73" s="110">
        <f aca="true" t="shared" si="82" ref="BN73:BT73">SUM(BN64:BN72)</f>
        <v>0</v>
      </c>
      <c r="BO73" s="110">
        <f t="shared" si="82"/>
        <v>5</v>
      </c>
      <c r="BP73" s="110">
        <f t="shared" si="82"/>
        <v>44</v>
      </c>
      <c r="BQ73" s="110">
        <f t="shared" si="82"/>
        <v>51</v>
      </c>
      <c r="BR73" s="110">
        <f t="shared" si="82"/>
        <v>34</v>
      </c>
      <c r="BS73" s="110">
        <f t="shared" si="82"/>
        <v>30</v>
      </c>
      <c r="BT73" s="110">
        <f t="shared" si="82"/>
        <v>35</v>
      </c>
      <c r="BU73" s="111">
        <f>SUM(BN73:BT73)</f>
        <v>199</v>
      </c>
      <c r="BV73" s="109">
        <f aca="true" t="shared" si="83" ref="BV73:CB73">SUM(BV64:BV72)</f>
        <v>0</v>
      </c>
      <c r="BW73" s="110">
        <f t="shared" si="83"/>
        <v>2</v>
      </c>
      <c r="BX73" s="110">
        <f t="shared" si="83"/>
        <v>34</v>
      </c>
      <c r="BY73" s="110">
        <f t="shared" si="83"/>
        <v>35</v>
      </c>
      <c r="BZ73" s="110">
        <f t="shared" si="83"/>
        <v>29</v>
      </c>
      <c r="CA73" s="110">
        <f t="shared" si="83"/>
        <v>25</v>
      </c>
      <c r="CB73" s="110">
        <f t="shared" si="83"/>
        <v>16</v>
      </c>
      <c r="CC73" s="110">
        <f>SUM(BV73:CB73)</f>
        <v>141</v>
      </c>
      <c r="CD73" s="109">
        <f aca="true" t="shared" si="84" ref="CD73:CJ73">SUM(CD64:CD72)</f>
        <v>0</v>
      </c>
      <c r="CE73" s="110">
        <f t="shared" si="84"/>
        <v>2</v>
      </c>
      <c r="CF73" s="110">
        <f t="shared" si="84"/>
        <v>34</v>
      </c>
      <c r="CG73" s="110">
        <f t="shared" si="84"/>
        <v>35</v>
      </c>
      <c r="CH73" s="110">
        <f t="shared" si="84"/>
        <v>29</v>
      </c>
      <c r="CI73" s="110">
        <f t="shared" si="84"/>
        <v>25</v>
      </c>
      <c r="CJ73" s="110">
        <f t="shared" si="84"/>
        <v>16</v>
      </c>
      <c r="CK73" s="110">
        <f>SUM(CD73:CJ73)</f>
        <v>141</v>
      </c>
      <c r="CL73" s="110">
        <f aca="true" t="shared" si="85" ref="CL73:CR73">SUM(CL64:CL72)</f>
        <v>0</v>
      </c>
      <c r="CM73" s="110">
        <f t="shared" si="85"/>
        <v>0</v>
      </c>
      <c r="CN73" s="110">
        <f t="shared" si="85"/>
        <v>0</v>
      </c>
      <c r="CO73" s="110">
        <f t="shared" si="85"/>
        <v>0</v>
      </c>
      <c r="CP73" s="110">
        <f t="shared" si="85"/>
        <v>0</v>
      </c>
      <c r="CQ73" s="110">
        <f t="shared" si="85"/>
        <v>0</v>
      </c>
      <c r="CR73" s="110">
        <f t="shared" si="85"/>
        <v>0</v>
      </c>
      <c r="CS73" s="110">
        <f>SUM(CL73:CR73)</f>
        <v>0</v>
      </c>
      <c r="CT73" s="110">
        <f aca="true" t="shared" si="86" ref="CT73:CZ73">SUM(CT64:CT72)</f>
        <v>0</v>
      </c>
      <c r="CU73" s="110">
        <f t="shared" si="86"/>
        <v>0</v>
      </c>
      <c r="CV73" s="110">
        <f t="shared" si="86"/>
        <v>0</v>
      </c>
      <c r="CW73" s="110">
        <f t="shared" si="86"/>
        <v>0</v>
      </c>
      <c r="CX73" s="110">
        <f t="shared" si="86"/>
        <v>0</v>
      </c>
      <c r="CY73" s="110">
        <f t="shared" si="86"/>
        <v>0</v>
      </c>
      <c r="CZ73" s="110">
        <f t="shared" si="86"/>
        <v>0</v>
      </c>
      <c r="DA73" s="111">
        <f>SUM(CT73:CZ73)</f>
        <v>0</v>
      </c>
      <c r="DB73" s="109">
        <f aca="true" t="shared" si="87" ref="DB73:DH73">SUM(DB64:DB72)</f>
        <v>0</v>
      </c>
      <c r="DC73" s="110">
        <f t="shared" si="87"/>
        <v>101</v>
      </c>
      <c r="DD73" s="110">
        <f t="shared" si="87"/>
        <v>321</v>
      </c>
      <c r="DE73" s="110">
        <f t="shared" si="87"/>
        <v>153</v>
      </c>
      <c r="DF73" s="110">
        <f t="shared" si="87"/>
        <v>97</v>
      </c>
      <c r="DG73" s="110">
        <f t="shared" si="87"/>
        <v>68</v>
      </c>
      <c r="DH73" s="110">
        <f t="shared" si="87"/>
        <v>73</v>
      </c>
      <c r="DI73" s="110">
        <f>SUM(DB73:DH73)</f>
        <v>813</v>
      </c>
      <c r="DJ73" s="110">
        <f aca="true" t="shared" si="88" ref="DJ73:DP73">SUM(DJ64:DJ72)</f>
        <v>0</v>
      </c>
      <c r="DK73" s="110">
        <f t="shared" si="88"/>
        <v>4</v>
      </c>
      <c r="DL73" s="110">
        <f t="shared" si="88"/>
        <v>8</v>
      </c>
      <c r="DM73" s="110">
        <f t="shared" si="88"/>
        <v>10</v>
      </c>
      <c r="DN73" s="110">
        <f t="shared" si="88"/>
        <v>10</v>
      </c>
      <c r="DO73" s="110">
        <f t="shared" si="88"/>
        <v>9</v>
      </c>
      <c r="DP73" s="110">
        <f t="shared" si="88"/>
        <v>20</v>
      </c>
      <c r="DQ73" s="110">
        <f>SUM(DJ73:DP73)</f>
        <v>61</v>
      </c>
      <c r="DR73" s="110">
        <f aca="true" t="shared" si="89" ref="DR73:DX73">SUM(DR64:DR72)</f>
        <v>0</v>
      </c>
      <c r="DS73" s="110">
        <f t="shared" si="89"/>
        <v>0</v>
      </c>
      <c r="DT73" s="110">
        <f t="shared" si="89"/>
        <v>0</v>
      </c>
      <c r="DU73" s="110">
        <f t="shared" si="89"/>
        <v>4</v>
      </c>
      <c r="DV73" s="110">
        <f t="shared" si="89"/>
        <v>5</v>
      </c>
      <c r="DW73" s="110">
        <f t="shared" si="89"/>
        <v>1</v>
      </c>
      <c r="DX73" s="110">
        <f t="shared" si="89"/>
        <v>0</v>
      </c>
      <c r="DY73" s="110">
        <f>SUM(DR73:DX73)</f>
        <v>10</v>
      </c>
      <c r="DZ73" s="110">
        <f>SUM(DZ64:DZ72)</f>
        <v>0</v>
      </c>
      <c r="EA73" s="112">
        <f>SUM(EA64:EA72)</f>
        <v>1</v>
      </c>
      <c r="EB73" s="112">
        <f>SUM(EB64:EB72)</f>
        <v>0</v>
      </c>
      <c r="EC73" s="112">
        <f>SUM(EC64:EC72)</f>
        <v>2</v>
      </c>
      <c r="ED73" s="113">
        <f>SUM(ED64:ED72)</f>
        <v>1</v>
      </c>
      <c r="EE73" s="112">
        <f>SUM(EE64:EE72)</f>
        <v>0</v>
      </c>
      <c r="EF73" s="112">
        <f>SUM(EF64:EF72)</f>
        <v>2</v>
      </c>
      <c r="EG73" s="112">
        <f>SUM(DZ73:EF73)</f>
        <v>6</v>
      </c>
      <c r="EH73" s="112">
        <f>SUM(EH64:EH72)</f>
        <v>0</v>
      </c>
      <c r="EI73" s="112">
        <f>SUM(EI64:EI72)</f>
        <v>96</v>
      </c>
      <c r="EJ73" s="112">
        <f>SUM(EJ64:EJ72)</f>
        <v>313</v>
      </c>
      <c r="EK73" s="112">
        <f>SUM(EK64:EK72)</f>
        <v>137</v>
      </c>
      <c r="EL73" s="112">
        <f>SUM(EL64:EL72)</f>
        <v>81</v>
      </c>
      <c r="EM73" s="112">
        <f>SUM(EM64:EM72)</f>
        <v>58</v>
      </c>
      <c r="EN73" s="113">
        <f>SUM(EN64:EN72)</f>
        <v>51</v>
      </c>
      <c r="EO73" s="111">
        <f>SUM(EH73:EN73)</f>
        <v>736</v>
      </c>
      <c r="EP73" s="109">
        <f>SUM(EP64:EP72)</f>
        <v>0</v>
      </c>
      <c r="EQ73" s="110">
        <f>SUM(EQ64:EQ72)</f>
        <v>3</v>
      </c>
      <c r="ER73" s="110">
        <f>SUM(ER64:ER72)</f>
        <v>0</v>
      </c>
      <c r="ES73" s="110">
        <f>SUM(ES64:ES72)</f>
        <v>2</v>
      </c>
      <c r="ET73" s="110">
        <f>SUM(ET64:ET72)</f>
        <v>1</v>
      </c>
      <c r="EU73" s="110">
        <f>SUM(EU64:EU72)</f>
        <v>0</v>
      </c>
      <c r="EV73" s="110">
        <f>SUM(EV64:EV72)</f>
        <v>0</v>
      </c>
      <c r="EW73" s="111">
        <f>SUM(EP73:EV73)</f>
        <v>6</v>
      </c>
      <c r="EX73" s="109">
        <f>SUM(EX64:EX72)</f>
        <v>0</v>
      </c>
      <c r="EY73" s="110">
        <f>SUM(EY64:EY72)</f>
        <v>4</v>
      </c>
      <c r="EZ73" s="110">
        <f>SUM(EZ64:EZ72)</f>
        <v>7</v>
      </c>
      <c r="FA73" s="110">
        <f>SUM(FA64:FA72)</f>
        <v>6</v>
      </c>
      <c r="FB73" s="110">
        <f>SUM(FB64:FB72)</f>
        <v>4</v>
      </c>
      <c r="FC73" s="110">
        <f>SUM(FC64:FC72)</f>
        <v>0</v>
      </c>
      <c r="FD73" s="110">
        <f>SUM(FD64:FD72)</f>
        <v>1</v>
      </c>
      <c r="FE73" s="114">
        <f>SUM(EX73:FD73)</f>
        <v>22</v>
      </c>
      <c r="FF73" s="109">
        <f>SUM(FF64:FF72)</f>
        <v>0</v>
      </c>
      <c r="FG73" s="110">
        <f>SUM(FG64:FG72)</f>
        <v>0</v>
      </c>
      <c r="FH73" s="110">
        <f>SUM(FH64:FH72)</f>
        <v>23</v>
      </c>
      <c r="FI73" s="110">
        <f>SUM(FI64:FI72)</f>
        <v>48</v>
      </c>
      <c r="FJ73" s="110">
        <f>SUM(FJ64:FJ72)</f>
        <v>91</v>
      </c>
      <c r="FK73" s="110">
        <f>SUM(FK64:FK72)</f>
        <v>120</v>
      </c>
      <c r="FL73" s="110">
        <f>SUM(FL64:FL72)</f>
        <v>70</v>
      </c>
      <c r="FM73" s="110">
        <f>SUM(FF73:FL73)</f>
        <v>352</v>
      </c>
      <c r="FN73" s="110">
        <f>SUM(FN64:FN72)</f>
        <v>0</v>
      </c>
      <c r="FO73" s="110">
        <f>SUM(FO64:FO72)</f>
        <v>0</v>
      </c>
      <c r="FP73" s="110">
        <f>SUM(FP64:FP72)</f>
        <v>21</v>
      </c>
      <c r="FQ73" s="110">
        <f>SUM(FQ64:FQ72)</f>
        <v>38</v>
      </c>
      <c r="FR73" s="110">
        <f>SUM(FR64:FR72)</f>
        <v>80</v>
      </c>
      <c r="FS73" s="110">
        <f>SUM(FS64:FS72)</f>
        <v>111</v>
      </c>
      <c r="FT73" s="110">
        <f>SUM(FT64:FT72)</f>
        <v>61</v>
      </c>
      <c r="FU73" s="110">
        <f>SUM(FN73:FT73)</f>
        <v>311</v>
      </c>
      <c r="FV73" s="110">
        <f>SUM(FV64:FV72)</f>
        <v>0</v>
      </c>
      <c r="FW73" s="110">
        <f>SUM(FW64:FW72)</f>
        <v>0</v>
      </c>
      <c r="FX73" s="110">
        <f>SUM(FX64:FX72)</f>
        <v>1</v>
      </c>
      <c r="FY73" s="110">
        <f>SUM(FY64:FY72)</f>
        <v>10</v>
      </c>
      <c r="FZ73" s="110">
        <f>SUM(FZ64:FZ72)</f>
        <v>10</v>
      </c>
      <c r="GA73" s="110">
        <f>SUM(GA64:GA72)</f>
        <v>8</v>
      </c>
      <c r="GB73" s="110">
        <f>SUM(GB64:GB72)</f>
        <v>1</v>
      </c>
      <c r="GC73" s="111">
        <f>SUM(FV73:GB73)</f>
        <v>30</v>
      </c>
      <c r="GD73" s="109"/>
      <c r="GE73" s="110"/>
      <c r="GF73" s="110">
        <f>SUM(GF64:GF72)</f>
        <v>1</v>
      </c>
      <c r="GG73" s="110">
        <f>SUM(GG64:GG72)</f>
        <v>0</v>
      </c>
      <c r="GH73" s="110">
        <f>SUM(GH64:GH72)</f>
        <v>1</v>
      </c>
      <c r="GI73" s="110">
        <f>SUM(GI64:GI72)</f>
        <v>1</v>
      </c>
      <c r="GJ73" s="110">
        <f>SUM(GJ64:GJ72)</f>
        <v>8</v>
      </c>
      <c r="GK73" s="114">
        <f>SUM(GD73:GJ73)</f>
        <v>11</v>
      </c>
      <c r="GL73" s="109">
        <f>SUM(GL64:GL72)</f>
        <v>0</v>
      </c>
      <c r="GM73" s="110">
        <f>SUM(GM64:GM72)</f>
        <v>230</v>
      </c>
      <c r="GN73" s="110">
        <f>SUM(GN64:GN72)</f>
        <v>790</v>
      </c>
      <c r="GO73" s="110">
        <f>SUM(GO64:GO72)</f>
        <v>453</v>
      </c>
      <c r="GP73" s="110">
        <f>SUM(GP64:GP72)</f>
        <v>359</v>
      </c>
      <c r="GQ73" s="110">
        <f>SUM(GQ64:GQ72)</f>
        <v>317</v>
      </c>
      <c r="GR73" s="110">
        <f>SUM(GR64:GR72)</f>
        <v>272</v>
      </c>
      <c r="GS73" s="111">
        <f>SUM(GL73:GR73)</f>
        <v>2421</v>
      </c>
    </row>
    <row r="74" spans="1:202" s="96" customFormat="1" ht="14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115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115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115"/>
      <c r="GL74" s="67"/>
      <c r="GM74" s="67"/>
      <c r="GN74" s="67"/>
      <c r="GO74" s="67"/>
      <c r="GP74" s="67"/>
      <c r="GQ74" s="67"/>
      <c r="GR74" s="67"/>
      <c r="GS74" s="67"/>
      <c r="GT74" s="67"/>
    </row>
    <row r="75" spans="1:202" s="96" customFormat="1" ht="14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10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10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107"/>
      <c r="GL75" s="67"/>
      <c r="GM75" s="67"/>
      <c r="GN75" s="67"/>
      <c r="GO75" s="67"/>
      <c r="GP75" s="67"/>
      <c r="GQ75" s="67"/>
      <c r="GR75" s="67"/>
      <c r="GS75" s="67"/>
      <c r="GT75" s="67"/>
    </row>
    <row r="76" spans="1:202" s="96" customFormat="1" ht="14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10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10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107"/>
      <c r="GL76" s="67"/>
      <c r="GM76" s="67"/>
      <c r="GN76" s="67"/>
      <c r="GO76" s="67"/>
      <c r="GP76" s="67"/>
      <c r="GQ76" s="67"/>
      <c r="GR76" s="67"/>
      <c r="GS76" s="67"/>
      <c r="GT76" s="67"/>
    </row>
    <row r="77" spans="1:202" s="96" customFormat="1" ht="14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10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107"/>
      <c r="GL77" s="67"/>
      <c r="GM77" s="67"/>
      <c r="GN77" s="67"/>
      <c r="GO77" s="67"/>
      <c r="GP77" s="67"/>
      <c r="GQ77" s="67"/>
      <c r="GR77" s="67"/>
      <c r="GS77" s="67"/>
      <c r="GT77" s="67"/>
    </row>
    <row r="78" spans="1:202" s="96" customFormat="1" ht="14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10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107"/>
      <c r="GL78" s="67"/>
      <c r="GM78" s="67"/>
      <c r="GN78" s="67"/>
      <c r="GO78" s="67"/>
      <c r="GP78" s="67"/>
      <c r="GQ78" s="67"/>
      <c r="GR78" s="67"/>
      <c r="GS78" s="67"/>
      <c r="GT78" s="67"/>
    </row>
    <row r="79" spans="1:202" s="96" customFormat="1" ht="14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10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107"/>
      <c r="GL79" s="67"/>
      <c r="GM79" s="67"/>
      <c r="GN79" s="67"/>
      <c r="GO79" s="67"/>
      <c r="GP79" s="67"/>
      <c r="GQ79" s="67"/>
      <c r="GR79" s="67"/>
      <c r="GS79" s="67"/>
      <c r="GT79" s="67"/>
    </row>
    <row r="80" spans="1:202" s="96" customFormat="1" ht="14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10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107"/>
      <c r="GL80" s="67"/>
      <c r="GM80" s="67"/>
      <c r="GN80" s="67"/>
      <c r="GO80" s="67"/>
      <c r="GP80" s="67"/>
      <c r="GQ80" s="67"/>
      <c r="GR80" s="67"/>
      <c r="GS80" s="67"/>
      <c r="GT80" s="67"/>
    </row>
    <row r="81" spans="1:202" s="118" customFormat="1" ht="14.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7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7"/>
      <c r="GL81" s="116"/>
      <c r="GM81" s="116"/>
      <c r="GN81" s="116"/>
      <c r="GO81" s="116"/>
      <c r="GP81" s="116"/>
      <c r="GQ81" s="116"/>
      <c r="GR81" s="116"/>
      <c r="GS81" s="116"/>
      <c r="GT81" s="116"/>
    </row>
    <row r="82" spans="1:202" s="120" customFormat="1" ht="14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119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119"/>
      <c r="GL82" s="53"/>
      <c r="GM82" s="53"/>
      <c r="GN82" s="53"/>
      <c r="GO82" s="53"/>
      <c r="GP82" s="53"/>
      <c r="GQ82" s="53"/>
      <c r="GR82" s="53"/>
      <c r="GS82" s="53"/>
      <c r="GT82" s="53"/>
    </row>
    <row r="83" spans="1:202" s="120" customFormat="1" ht="14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119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119"/>
      <c r="GL83" s="53"/>
      <c r="GM83" s="53"/>
      <c r="GN83" s="53"/>
      <c r="GO83" s="53"/>
      <c r="GP83" s="53"/>
      <c r="GQ83" s="53"/>
      <c r="GR83" s="53"/>
      <c r="GS83" s="53"/>
      <c r="GT83" s="53"/>
    </row>
    <row r="84" spans="1:202" s="120" customFormat="1" ht="14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119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119"/>
      <c r="GL84" s="53"/>
      <c r="GM84" s="53"/>
      <c r="GN84" s="53"/>
      <c r="GO84" s="53"/>
      <c r="GP84" s="53"/>
      <c r="GQ84" s="53"/>
      <c r="GR84" s="53"/>
      <c r="GS84" s="53"/>
      <c r="GT84" s="53"/>
    </row>
    <row r="85" spans="1:202" s="120" customFormat="1" ht="14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119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119"/>
      <c r="GL85" s="53"/>
      <c r="GM85" s="53"/>
      <c r="GN85" s="53"/>
      <c r="GO85" s="53"/>
      <c r="GP85" s="53"/>
      <c r="GQ85" s="53"/>
      <c r="GR85" s="53"/>
      <c r="GS85" s="53"/>
      <c r="GT85" s="53"/>
    </row>
    <row r="86" spans="1:202" s="120" customFormat="1" ht="14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119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119"/>
      <c r="GL86" s="53"/>
      <c r="GM86" s="53"/>
      <c r="GN86" s="53"/>
      <c r="GO86" s="53"/>
      <c r="GP86" s="53"/>
      <c r="GQ86" s="53"/>
      <c r="GR86" s="53"/>
      <c r="GS86" s="53"/>
      <c r="GT86" s="53"/>
    </row>
    <row r="87" spans="1:202" s="120" customFormat="1" ht="14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119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119"/>
      <c r="GL87" s="53"/>
      <c r="GM87" s="53"/>
      <c r="GN87" s="53"/>
      <c r="GO87" s="53"/>
      <c r="GP87" s="53"/>
      <c r="GQ87" s="53"/>
      <c r="GR87" s="53"/>
      <c r="GS87" s="53"/>
      <c r="GT87" s="53"/>
    </row>
    <row r="88" spans="1:202" s="120" customFormat="1" ht="14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119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119"/>
      <c r="GL88" s="53"/>
      <c r="GM88" s="53"/>
      <c r="GN88" s="53"/>
      <c r="GO88" s="53"/>
      <c r="GP88" s="53"/>
      <c r="GQ88" s="53"/>
      <c r="GR88" s="53"/>
      <c r="GS88" s="53"/>
      <c r="GT88" s="53"/>
    </row>
    <row r="89" spans="1:202" s="120" customFormat="1" ht="14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119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119"/>
      <c r="GL89" s="53"/>
      <c r="GM89" s="53"/>
      <c r="GN89" s="53"/>
      <c r="GO89" s="53"/>
      <c r="GP89" s="53"/>
      <c r="GQ89" s="53"/>
      <c r="GR89" s="53"/>
      <c r="GS89" s="53"/>
      <c r="GT89" s="53"/>
    </row>
    <row r="90" spans="1:202" s="120" customFormat="1" ht="14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119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119"/>
      <c r="GL90" s="53"/>
      <c r="GM90" s="53"/>
      <c r="GN90" s="53"/>
      <c r="GO90" s="53"/>
      <c r="GP90" s="53"/>
      <c r="GQ90" s="53"/>
      <c r="GR90" s="53"/>
      <c r="GS90" s="53"/>
      <c r="GT90" s="53"/>
    </row>
    <row r="91" spans="1:202" s="120" customFormat="1" ht="14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119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119"/>
      <c r="GL91" s="53"/>
      <c r="GM91" s="53"/>
      <c r="GN91" s="53"/>
      <c r="GO91" s="53"/>
      <c r="GP91" s="53"/>
      <c r="GQ91" s="53"/>
      <c r="GR91" s="53"/>
      <c r="GS91" s="53"/>
      <c r="GT91" s="53"/>
    </row>
    <row r="92" spans="1:202" s="120" customFormat="1" ht="14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119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119"/>
      <c r="GL92" s="53"/>
      <c r="GM92" s="53"/>
      <c r="GN92" s="53"/>
      <c r="GO92" s="53"/>
      <c r="GP92" s="53"/>
      <c r="GQ92" s="53"/>
      <c r="GR92" s="53"/>
      <c r="GS92" s="53"/>
      <c r="GT92" s="53"/>
    </row>
    <row r="93" spans="1:202" s="120" customFormat="1" ht="14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119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119"/>
      <c r="GL93" s="53"/>
      <c r="GM93" s="53"/>
      <c r="GN93" s="53"/>
      <c r="GO93" s="53"/>
      <c r="GP93" s="53"/>
      <c r="GQ93" s="53"/>
      <c r="GR93" s="53"/>
      <c r="GS93" s="53"/>
      <c r="GT93" s="53"/>
    </row>
    <row r="94" spans="1:202" s="120" customFormat="1" ht="14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119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119"/>
      <c r="GL94" s="53"/>
      <c r="GM94" s="53"/>
      <c r="GN94" s="53"/>
      <c r="GO94" s="53"/>
      <c r="GP94" s="53"/>
      <c r="GQ94" s="53"/>
      <c r="GR94" s="53"/>
      <c r="GS94" s="53"/>
      <c r="GT94" s="53"/>
    </row>
    <row r="95" spans="1:202" s="120" customFormat="1" ht="14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119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119"/>
      <c r="GL95" s="53"/>
      <c r="GM95" s="53"/>
      <c r="GN95" s="53"/>
      <c r="GO95" s="53"/>
      <c r="GP95" s="53"/>
      <c r="GQ95" s="53"/>
      <c r="GR95" s="53"/>
      <c r="GS95" s="53"/>
      <c r="GT95" s="53"/>
    </row>
    <row r="96" spans="1:202" s="120" customFormat="1" ht="14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119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119"/>
      <c r="GL96" s="53"/>
      <c r="GM96" s="53"/>
      <c r="GN96" s="53"/>
      <c r="GO96" s="53"/>
      <c r="GP96" s="53"/>
      <c r="GQ96" s="53"/>
      <c r="GR96" s="53"/>
      <c r="GS96" s="53"/>
      <c r="GT96" s="53"/>
    </row>
    <row r="97" spans="1:202" s="120" customFormat="1" ht="14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119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119"/>
      <c r="GL97" s="53"/>
      <c r="GM97" s="53"/>
      <c r="GN97" s="53"/>
      <c r="GO97" s="53"/>
      <c r="GP97" s="53"/>
      <c r="GQ97" s="53"/>
      <c r="GR97" s="53"/>
      <c r="GS97" s="53"/>
      <c r="GT97" s="53"/>
    </row>
    <row r="98" spans="1:202" s="120" customFormat="1" ht="14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119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119"/>
      <c r="GL98" s="53"/>
      <c r="GM98" s="53"/>
      <c r="GN98" s="53"/>
      <c r="GO98" s="53"/>
      <c r="GP98" s="53"/>
      <c r="GQ98" s="53"/>
      <c r="GR98" s="53"/>
      <c r="GS98" s="53"/>
      <c r="GT98" s="53"/>
    </row>
    <row r="99" spans="1:202" s="120" customFormat="1" ht="14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119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119"/>
      <c r="GL99" s="53"/>
      <c r="GM99" s="53"/>
      <c r="GN99" s="53"/>
      <c r="GO99" s="53"/>
      <c r="GP99" s="53"/>
      <c r="GQ99" s="53"/>
      <c r="GR99" s="53"/>
      <c r="GS99" s="53"/>
      <c r="GT99" s="53"/>
    </row>
    <row r="100" spans="1:202" s="120" customFormat="1" ht="14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119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119"/>
      <c r="GL100" s="53"/>
      <c r="GM100" s="53"/>
      <c r="GN100" s="53"/>
      <c r="GO100" s="53"/>
      <c r="GP100" s="53"/>
      <c r="GQ100" s="53"/>
      <c r="GR100" s="53"/>
      <c r="GS100" s="53"/>
      <c r="GT100" s="53"/>
    </row>
    <row r="101" spans="1:202" s="120" customFormat="1" ht="14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119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119"/>
      <c r="GL101" s="53"/>
      <c r="GM101" s="53"/>
      <c r="GN101" s="53"/>
      <c r="GO101" s="53"/>
      <c r="GP101" s="53"/>
      <c r="GQ101" s="53"/>
      <c r="GR101" s="53"/>
      <c r="GS101" s="53"/>
      <c r="GT101" s="53"/>
    </row>
    <row r="102" spans="1:202" s="120" customFormat="1" ht="14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119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119"/>
      <c r="GL102" s="53"/>
      <c r="GM102" s="53"/>
      <c r="GN102" s="53"/>
      <c r="GO102" s="53"/>
      <c r="GP102" s="53"/>
      <c r="GQ102" s="53"/>
      <c r="GR102" s="53"/>
      <c r="GS102" s="53"/>
      <c r="GT102" s="53"/>
    </row>
    <row r="103" spans="1:202" s="120" customFormat="1" ht="14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119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119"/>
      <c r="GL103" s="53"/>
      <c r="GM103" s="53"/>
      <c r="GN103" s="53"/>
      <c r="GO103" s="53"/>
      <c r="GP103" s="53"/>
      <c r="GQ103" s="53"/>
      <c r="GR103" s="53"/>
      <c r="GS103" s="53"/>
      <c r="GT103" s="53"/>
    </row>
    <row r="104" spans="1:202" s="120" customFormat="1" ht="14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119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119"/>
      <c r="GL104" s="53"/>
      <c r="GM104" s="53"/>
      <c r="GN104" s="53"/>
      <c r="GO104" s="53"/>
      <c r="GP104" s="53"/>
      <c r="GQ104" s="53"/>
      <c r="GR104" s="53"/>
      <c r="GS104" s="53"/>
      <c r="GT104" s="53"/>
    </row>
    <row r="105" spans="1:202" s="120" customFormat="1" ht="14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119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119"/>
      <c r="GL105" s="53"/>
      <c r="GM105" s="53"/>
      <c r="GN105" s="53"/>
      <c r="GO105" s="53"/>
      <c r="GP105" s="53"/>
      <c r="GQ105" s="53"/>
      <c r="GR105" s="53"/>
      <c r="GS105" s="53"/>
      <c r="GT105" s="53"/>
    </row>
    <row r="106" spans="1:202" s="120" customFormat="1" ht="14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119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119"/>
      <c r="GL106" s="53"/>
      <c r="GM106" s="53"/>
      <c r="GN106" s="53"/>
      <c r="GO106" s="53"/>
      <c r="GP106" s="53"/>
      <c r="GQ106" s="53"/>
      <c r="GR106" s="53"/>
      <c r="GS106" s="53"/>
      <c r="GT106" s="53"/>
    </row>
    <row r="107" spans="1:202" s="120" customFormat="1" ht="14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119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119"/>
      <c r="GL107" s="53"/>
      <c r="GM107" s="53"/>
      <c r="GN107" s="53"/>
      <c r="GO107" s="53"/>
      <c r="GP107" s="53"/>
      <c r="GQ107" s="53"/>
      <c r="GR107" s="53"/>
      <c r="GS107" s="53"/>
      <c r="GT107" s="53"/>
    </row>
    <row r="108" spans="1:202" s="120" customFormat="1" ht="14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119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119"/>
      <c r="GL108" s="53"/>
      <c r="GM108" s="53"/>
      <c r="GN108" s="53"/>
      <c r="GO108" s="53"/>
      <c r="GP108" s="53"/>
      <c r="GQ108" s="53"/>
      <c r="GR108" s="53"/>
      <c r="GS108" s="53"/>
      <c r="GT108" s="53"/>
    </row>
    <row r="109" spans="1:202" s="120" customFormat="1" ht="14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119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119"/>
      <c r="GL109" s="53"/>
      <c r="GM109" s="53"/>
      <c r="GN109" s="53"/>
      <c r="GO109" s="53"/>
      <c r="GP109" s="53"/>
      <c r="GQ109" s="53"/>
      <c r="GR109" s="53"/>
      <c r="GS109" s="53"/>
      <c r="GT109" s="53"/>
    </row>
    <row r="110" spans="1:202" s="120" customFormat="1" ht="14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119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119"/>
      <c r="GL110" s="53"/>
      <c r="GM110" s="53"/>
      <c r="GN110" s="53"/>
      <c r="GO110" s="53"/>
      <c r="GP110" s="53"/>
      <c r="GQ110" s="53"/>
      <c r="GR110" s="53"/>
      <c r="GS110" s="53"/>
      <c r="GT110" s="53"/>
    </row>
    <row r="111" spans="1:202" s="120" customFormat="1" ht="14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119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119"/>
      <c r="GL111" s="53"/>
      <c r="GM111" s="53"/>
      <c r="GN111" s="53"/>
      <c r="GO111" s="53"/>
      <c r="GP111" s="53"/>
      <c r="GQ111" s="53"/>
      <c r="GR111" s="53"/>
      <c r="GS111" s="53"/>
      <c r="GT111" s="53"/>
    </row>
    <row r="112" spans="1:202" s="120" customFormat="1" ht="14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119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119"/>
      <c r="GL112" s="53"/>
      <c r="GM112" s="53"/>
      <c r="GN112" s="53"/>
      <c r="GO112" s="53"/>
      <c r="GP112" s="53"/>
      <c r="GQ112" s="53"/>
      <c r="GR112" s="53"/>
      <c r="GS112" s="53"/>
      <c r="GT112" s="53"/>
    </row>
    <row r="113" spans="1:202" s="120" customFormat="1" ht="14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119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119"/>
      <c r="GL113" s="53"/>
      <c r="GM113" s="53"/>
      <c r="GN113" s="53"/>
      <c r="GO113" s="53"/>
      <c r="GP113" s="53"/>
      <c r="GQ113" s="53"/>
      <c r="GR113" s="53"/>
      <c r="GS113" s="53"/>
      <c r="GT113" s="53"/>
    </row>
    <row r="114" spans="1:202" s="120" customFormat="1" ht="14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119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119"/>
      <c r="GL114" s="53"/>
      <c r="GM114" s="53"/>
      <c r="GN114" s="53"/>
      <c r="GO114" s="53"/>
      <c r="GP114" s="53"/>
      <c r="GQ114" s="53"/>
      <c r="GR114" s="53"/>
      <c r="GS114" s="53"/>
      <c r="GT114" s="53"/>
    </row>
    <row r="115" spans="1:202" s="120" customFormat="1" ht="14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119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119"/>
      <c r="GL115" s="53"/>
      <c r="GM115" s="53"/>
      <c r="GN115" s="53"/>
      <c r="GO115" s="53"/>
      <c r="GP115" s="53"/>
      <c r="GQ115" s="53"/>
      <c r="GR115" s="53"/>
      <c r="GS115" s="53"/>
      <c r="GT115" s="53"/>
    </row>
    <row r="116" spans="1:202" s="120" customFormat="1" ht="14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119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119"/>
      <c r="GL116" s="53"/>
      <c r="GM116" s="53"/>
      <c r="GN116" s="53"/>
      <c r="GO116" s="53"/>
      <c r="GP116" s="53"/>
      <c r="GQ116" s="53"/>
      <c r="GR116" s="53"/>
      <c r="GS116" s="53"/>
      <c r="GT116" s="53"/>
    </row>
    <row r="117" spans="1:202" s="120" customFormat="1" ht="14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119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119"/>
      <c r="GL117" s="53"/>
      <c r="GM117" s="53"/>
      <c r="GN117" s="53"/>
      <c r="GO117" s="53"/>
      <c r="GP117" s="53"/>
      <c r="GQ117" s="53"/>
      <c r="GR117" s="53"/>
      <c r="GS117" s="53"/>
      <c r="GT117" s="53"/>
    </row>
    <row r="118" spans="1:202" s="120" customFormat="1" ht="14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119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119"/>
      <c r="GL118" s="53"/>
      <c r="GM118" s="53"/>
      <c r="GN118" s="53"/>
      <c r="GO118" s="53"/>
      <c r="GP118" s="53"/>
      <c r="GQ118" s="53"/>
      <c r="GR118" s="53"/>
      <c r="GS118" s="53"/>
      <c r="GT118" s="53"/>
    </row>
    <row r="119" spans="1:202" s="120" customFormat="1" ht="14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119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119"/>
      <c r="GL119" s="53"/>
      <c r="GM119" s="53"/>
      <c r="GN119" s="53"/>
      <c r="GO119" s="53"/>
      <c r="GP119" s="53"/>
      <c r="GQ119" s="53"/>
      <c r="GR119" s="53"/>
      <c r="GS119" s="53"/>
      <c r="GT119" s="53"/>
    </row>
    <row r="120" spans="1:202" s="120" customFormat="1" ht="14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119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119"/>
      <c r="GL120" s="53"/>
      <c r="GM120" s="53"/>
      <c r="GN120" s="53"/>
      <c r="GO120" s="53"/>
      <c r="GP120" s="53"/>
      <c r="GQ120" s="53"/>
      <c r="GR120" s="53"/>
      <c r="GS120" s="53"/>
      <c r="GT120" s="53"/>
    </row>
    <row r="121" spans="1:202" s="120" customFormat="1" ht="14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119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119"/>
      <c r="GL121" s="53"/>
      <c r="GM121" s="53"/>
      <c r="GN121" s="53"/>
      <c r="GO121" s="53"/>
      <c r="GP121" s="53"/>
      <c r="GQ121" s="53"/>
      <c r="GR121" s="53"/>
      <c r="GS121" s="53"/>
      <c r="GT121" s="53"/>
    </row>
    <row r="122" spans="1:202" s="120" customFormat="1" ht="14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119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119"/>
      <c r="GL122" s="53"/>
      <c r="GM122" s="53"/>
      <c r="GN122" s="53"/>
      <c r="GO122" s="53"/>
      <c r="GP122" s="53"/>
      <c r="GQ122" s="53"/>
      <c r="GR122" s="53"/>
      <c r="GS122" s="53"/>
      <c r="GT122" s="53"/>
    </row>
    <row r="123" spans="1:202" s="120" customFormat="1" ht="14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119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119"/>
      <c r="GL123" s="53"/>
      <c r="GM123" s="53"/>
      <c r="GN123" s="53"/>
      <c r="GO123" s="53"/>
      <c r="GP123" s="53"/>
      <c r="GQ123" s="53"/>
      <c r="GR123" s="53"/>
      <c r="GS123" s="53"/>
      <c r="GT123" s="53"/>
    </row>
    <row r="124" spans="1:202" s="120" customFormat="1" ht="14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119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119"/>
      <c r="GL124" s="53"/>
      <c r="GM124" s="53"/>
      <c r="GN124" s="53"/>
      <c r="GO124" s="53"/>
      <c r="GP124" s="53"/>
      <c r="GQ124" s="53"/>
      <c r="GR124" s="53"/>
      <c r="GS124" s="53"/>
      <c r="GT124" s="53"/>
    </row>
    <row r="125" spans="1:202" s="120" customFormat="1" ht="14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119"/>
      <c r="GL125" s="53"/>
      <c r="GM125" s="53"/>
      <c r="GN125" s="53"/>
      <c r="GO125" s="53"/>
      <c r="GP125" s="53"/>
      <c r="GQ125" s="53"/>
      <c r="GR125" s="53"/>
      <c r="GS125" s="53"/>
      <c r="GT125" s="53"/>
    </row>
    <row r="126" spans="1:202" s="120" customFormat="1" ht="14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119"/>
      <c r="GL126" s="53"/>
      <c r="GM126" s="53"/>
      <c r="GN126" s="53"/>
      <c r="GO126" s="53"/>
      <c r="GP126" s="53"/>
      <c r="GQ126" s="53"/>
      <c r="GR126" s="53"/>
      <c r="GS126" s="53"/>
      <c r="GT126" s="53"/>
    </row>
    <row r="127" spans="1:202" s="120" customFormat="1" ht="14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119"/>
      <c r="GL127" s="53"/>
      <c r="GM127" s="53"/>
      <c r="GN127" s="53"/>
      <c r="GO127" s="53"/>
      <c r="GP127" s="53"/>
      <c r="GQ127" s="53"/>
      <c r="GR127" s="53"/>
      <c r="GS127" s="53"/>
      <c r="GT127" s="53"/>
    </row>
    <row r="128" spans="1:202" s="120" customFormat="1" ht="14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119"/>
      <c r="GL128" s="53"/>
      <c r="GM128" s="53"/>
      <c r="GN128" s="53"/>
      <c r="GO128" s="53"/>
      <c r="GP128" s="53"/>
      <c r="GQ128" s="53"/>
      <c r="GR128" s="53"/>
      <c r="GS128" s="53"/>
      <c r="GT128" s="53"/>
    </row>
    <row r="129" spans="1:202" s="120" customFormat="1" ht="14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119"/>
      <c r="GL129" s="53"/>
      <c r="GM129" s="53"/>
      <c r="GN129" s="53"/>
      <c r="GO129" s="53"/>
      <c r="GP129" s="53"/>
      <c r="GQ129" s="53"/>
      <c r="GR129" s="53"/>
      <c r="GS129" s="53"/>
      <c r="GT129" s="53"/>
    </row>
    <row r="130" spans="1:202" s="120" customFormat="1" ht="14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119"/>
      <c r="GL130" s="53"/>
      <c r="GM130" s="53"/>
      <c r="GN130" s="53"/>
      <c r="GO130" s="53"/>
      <c r="GP130" s="53"/>
      <c r="GQ130" s="53"/>
      <c r="GR130" s="53"/>
      <c r="GS130" s="53"/>
      <c r="GT130" s="53"/>
    </row>
    <row r="131" spans="1:202" s="120" customFormat="1" ht="14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119"/>
      <c r="GL131" s="53"/>
      <c r="GM131" s="53"/>
      <c r="GN131" s="53"/>
      <c r="GO131" s="53"/>
      <c r="GP131" s="53"/>
      <c r="GQ131" s="53"/>
      <c r="GR131" s="53"/>
      <c r="GS131" s="53"/>
      <c r="GT131" s="53"/>
    </row>
    <row r="132" spans="1:202" s="120" customFormat="1" ht="14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119"/>
      <c r="GL132" s="53"/>
      <c r="GM132" s="53"/>
      <c r="GN132" s="53"/>
      <c r="GO132" s="53"/>
      <c r="GP132" s="53"/>
      <c r="GQ132" s="53"/>
      <c r="GR132" s="53"/>
      <c r="GS132" s="53"/>
      <c r="GT132" s="53"/>
    </row>
    <row r="133" spans="1:202" s="120" customFormat="1" ht="14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119"/>
      <c r="GL133" s="53"/>
      <c r="GM133" s="53"/>
      <c r="GN133" s="53"/>
      <c r="GO133" s="53"/>
      <c r="GP133" s="53"/>
      <c r="GQ133" s="53"/>
      <c r="GR133" s="53"/>
      <c r="GS133" s="53"/>
      <c r="GT133" s="53"/>
    </row>
    <row r="134" spans="1:202" s="120" customFormat="1" ht="14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119"/>
      <c r="GL134" s="53"/>
      <c r="GM134" s="53"/>
      <c r="GN134" s="53"/>
      <c r="GO134" s="53"/>
      <c r="GP134" s="53"/>
      <c r="GQ134" s="53"/>
      <c r="GR134" s="53"/>
      <c r="GS134" s="53"/>
      <c r="GT134" s="53"/>
    </row>
    <row r="135" spans="1:202" s="120" customFormat="1" ht="14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119"/>
      <c r="GL135" s="53"/>
      <c r="GM135" s="53"/>
      <c r="GN135" s="53"/>
      <c r="GO135" s="53"/>
      <c r="GP135" s="53"/>
      <c r="GQ135" s="53"/>
      <c r="GR135" s="53"/>
      <c r="GS135" s="53"/>
      <c r="GT135" s="53"/>
    </row>
    <row r="136" spans="1:202" s="120" customFormat="1" ht="14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119"/>
      <c r="GL136" s="53"/>
      <c r="GM136" s="53"/>
      <c r="GN136" s="53"/>
      <c r="GO136" s="53"/>
      <c r="GP136" s="53"/>
      <c r="GQ136" s="53"/>
      <c r="GR136" s="53"/>
      <c r="GS136" s="53"/>
      <c r="GT136" s="53"/>
    </row>
    <row r="137" spans="1:202" s="120" customFormat="1" ht="14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119"/>
      <c r="GL137" s="53"/>
      <c r="GM137" s="53"/>
      <c r="GN137" s="53"/>
      <c r="GO137" s="53"/>
      <c r="GP137" s="53"/>
      <c r="GQ137" s="53"/>
      <c r="GR137" s="53"/>
      <c r="GS137" s="53"/>
      <c r="GT137" s="53"/>
    </row>
    <row r="138" spans="1:202" s="120" customFormat="1" ht="14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119"/>
      <c r="GL138" s="53"/>
      <c r="GM138" s="53"/>
      <c r="GN138" s="53"/>
      <c r="GO138" s="53"/>
      <c r="GP138" s="53"/>
      <c r="GQ138" s="53"/>
      <c r="GR138" s="53"/>
      <c r="GS138" s="53"/>
      <c r="GT138" s="53"/>
    </row>
    <row r="139" spans="1:202" s="120" customFormat="1" ht="14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119"/>
      <c r="GL139" s="53"/>
      <c r="GM139" s="53"/>
      <c r="GN139" s="53"/>
      <c r="GO139" s="53"/>
      <c r="GP139" s="53"/>
      <c r="GQ139" s="53"/>
      <c r="GR139" s="53"/>
      <c r="GS139" s="53"/>
      <c r="GT139" s="53"/>
    </row>
    <row r="140" spans="1:202" s="120" customFormat="1" ht="14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119"/>
      <c r="GL140" s="53"/>
      <c r="GM140" s="53"/>
      <c r="GN140" s="53"/>
      <c r="GO140" s="53"/>
      <c r="GP140" s="53"/>
      <c r="GQ140" s="53"/>
      <c r="GR140" s="53"/>
      <c r="GS140" s="53"/>
      <c r="GT140" s="53"/>
    </row>
    <row r="141" spans="1:202" s="120" customFormat="1" ht="14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119"/>
      <c r="GL141" s="53"/>
      <c r="GM141" s="53"/>
      <c r="GN141" s="53"/>
      <c r="GO141" s="53"/>
      <c r="GP141" s="53"/>
      <c r="GQ141" s="53"/>
      <c r="GR141" s="53"/>
      <c r="GS141" s="53"/>
      <c r="GT141" s="53"/>
    </row>
    <row r="142" spans="1:202" s="120" customFormat="1" ht="14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119"/>
      <c r="GL142" s="53"/>
      <c r="GM142" s="53"/>
      <c r="GN142" s="53"/>
      <c r="GO142" s="53"/>
      <c r="GP142" s="53"/>
      <c r="GQ142" s="53"/>
      <c r="GR142" s="53"/>
      <c r="GS142" s="53"/>
      <c r="GT142" s="53"/>
    </row>
    <row r="143" spans="1:202" s="120" customFormat="1" ht="14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119"/>
      <c r="GL143" s="53"/>
      <c r="GM143" s="53"/>
      <c r="GN143" s="53"/>
      <c r="GO143" s="53"/>
      <c r="GP143" s="53"/>
      <c r="GQ143" s="53"/>
      <c r="GR143" s="53"/>
      <c r="GS143" s="53"/>
      <c r="GT143" s="53"/>
    </row>
    <row r="144" spans="1:202" s="120" customFormat="1" ht="14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119"/>
      <c r="GL144" s="53"/>
      <c r="GM144" s="53"/>
      <c r="GN144" s="53"/>
      <c r="GO144" s="53"/>
      <c r="GP144" s="53"/>
      <c r="GQ144" s="53"/>
      <c r="GR144" s="53"/>
      <c r="GS144" s="53"/>
      <c r="GT144" s="53"/>
    </row>
    <row r="145" spans="1:202" s="120" customFormat="1" ht="14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119"/>
      <c r="GL145" s="53"/>
      <c r="GM145" s="53"/>
      <c r="GN145" s="53"/>
      <c r="GO145" s="53"/>
      <c r="GP145" s="53"/>
      <c r="GQ145" s="53"/>
      <c r="GR145" s="53"/>
      <c r="GS145" s="53"/>
      <c r="GT145" s="53"/>
    </row>
    <row r="146" spans="1:202" s="120" customFormat="1" ht="14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119"/>
      <c r="GL146" s="53"/>
      <c r="GM146" s="53"/>
      <c r="GN146" s="53"/>
      <c r="GO146" s="53"/>
      <c r="GP146" s="53"/>
      <c r="GQ146" s="53"/>
      <c r="GR146" s="53"/>
      <c r="GS146" s="53"/>
      <c r="GT146" s="53"/>
    </row>
    <row r="147" spans="1:202" s="120" customFormat="1" ht="14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119"/>
      <c r="GL147" s="53"/>
      <c r="GM147" s="53"/>
      <c r="GN147" s="53"/>
      <c r="GO147" s="53"/>
      <c r="GP147" s="53"/>
      <c r="GQ147" s="53"/>
      <c r="GR147" s="53"/>
      <c r="GS147" s="53"/>
      <c r="GT147" s="53"/>
    </row>
    <row r="148" spans="1:202" s="120" customFormat="1" ht="14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119"/>
      <c r="GL148" s="53"/>
      <c r="GM148" s="53"/>
      <c r="GN148" s="53"/>
      <c r="GO148" s="53"/>
      <c r="GP148" s="53"/>
      <c r="GQ148" s="53"/>
      <c r="GR148" s="53"/>
      <c r="GS148" s="53"/>
      <c r="GT148" s="53"/>
    </row>
    <row r="149" spans="1:202" s="120" customFormat="1" ht="14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119"/>
      <c r="GL149" s="53"/>
      <c r="GM149" s="53"/>
      <c r="GN149" s="53"/>
      <c r="GO149" s="53"/>
      <c r="GP149" s="53"/>
      <c r="GQ149" s="53"/>
      <c r="GR149" s="53"/>
      <c r="GS149" s="53"/>
      <c r="GT149" s="53"/>
    </row>
    <row r="150" spans="1:202" s="120" customFormat="1" ht="14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</row>
    <row r="151" spans="1:202" s="120" customFormat="1" ht="14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</row>
    <row r="152" spans="1:202" s="120" customFormat="1" ht="14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</row>
    <row r="153" spans="1:202" s="120" customFormat="1" ht="14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</row>
    <row r="154" spans="1:202" s="120" customFormat="1" ht="14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</row>
    <row r="155" spans="1:202" s="120" customFormat="1" ht="14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</row>
    <row r="156" spans="1:202" s="120" customFormat="1" ht="14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</row>
    <row r="157" spans="1:202" s="120" customFormat="1" ht="14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</row>
    <row r="158" spans="1:202" s="120" customFormat="1" ht="14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</row>
    <row r="159" spans="1:202" s="120" customFormat="1" ht="14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</row>
    <row r="160" spans="1:202" s="120" customFormat="1" ht="14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</row>
    <row r="161" spans="1:202" s="120" customFormat="1" ht="14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</row>
    <row r="162" spans="1:202" s="120" customFormat="1" ht="14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</row>
    <row r="163" spans="1:202" s="120" customFormat="1" ht="14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</row>
    <row r="164" spans="1:202" s="120" customFormat="1" ht="14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</row>
    <row r="165" spans="1:202" s="120" customFormat="1" ht="14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</row>
    <row r="166" spans="1:202" s="120" customFormat="1" ht="14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</row>
    <row r="167" spans="1:202" s="120" customFormat="1" ht="14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</row>
    <row r="168" spans="1:202" s="120" customFormat="1" ht="14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</row>
    <row r="169" spans="1:202" s="120" customFormat="1" ht="14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</row>
    <row r="170" spans="1:202" s="120" customFormat="1" ht="14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</row>
    <row r="171" spans="1:202" s="120" customFormat="1" ht="14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</row>
    <row r="172" spans="1:202" s="120" customFormat="1" ht="14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</row>
    <row r="173" spans="1:202" s="120" customFormat="1" ht="14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</row>
    <row r="174" spans="1:202" s="120" customFormat="1" ht="14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</row>
    <row r="175" spans="1:202" s="120" customFormat="1" ht="14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</row>
    <row r="176" spans="1:202" s="120" customFormat="1" ht="14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</row>
    <row r="177" spans="1:202" s="120" customFormat="1" ht="14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</row>
    <row r="178" spans="1:202" s="120" customFormat="1" ht="14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</row>
    <row r="179" spans="1:202" s="120" customFormat="1" ht="14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</row>
    <row r="180" spans="1:202" s="120" customFormat="1" ht="14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</row>
    <row r="181" spans="1:202" s="120" customFormat="1" ht="14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</row>
    <row r="182" spans="1:202" s="120" customFormat="1" ht="14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</row>
    <row r="183" spans="1:202" s="120" customFormat="1" ht="14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</row>
    <row r="184" spans="1:202" s="120" customFormat="1" ht="14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</row>
    <row r="185" spans="1:202" s="120" customFormat="1" ht="14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</row>
    <row r="186" spans="1:202" s="120" customFormat="1" ht="14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</row>
    <row r="187" spans="1:202" s="120" customFormat="1" ht="14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</row>
    <row r="188" spans="1:202" s="120" customFormat="1" ht="14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</row>
    <row r="189" spans="1:202" s="120" customFormat="1" ht="14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</row>
    <row r="190" spans="1:202" s="120" customFormat="1" ht="14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</row>
    <row r="191" spans="1:202" s="120" customFormat="1" ht="14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</row>
    <row r="192" spans="1:202" s="120" customFormat="1" ht="14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</row>
    <row r="193" spans="1:202" s="120" customFormat="1" ht="14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</row>
    <row r="194" spans="1:202" ht="13.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</row>
    <row r="195" spans="1:202" ht="13.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</row>
    <row r="196" spans="1:202" ht="13.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</row>
    <row r="197" spans="1:202" ht="13.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</row>
    <row r="198" spans="1:202" ht="13.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</row>
    <row r="199" spans="1:202" ht="13.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</row>
    <row r="200" spans="1:202" ht="13.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</row>
    <row r="201" spans="1:202" ht="13.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</row>
    <row r="202" spans="1:202" ht="13.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  <c r="DD202" s="46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/>
      <c r="ES202" s="46"/>
      <c r="ET202" s="46"/>
      <c r="EU202" s="46"/>
      <c r="EV202" s="46"/>
      <c r="EW202" s="46"/>
      <c r="EX202" s="46"/>
      <c r="EY202" s="46"/>
      <c r="EZ202" s="46"/>
      <c r="FA202" s="46"/>
      <c r="FB202" s="46"/>
      <c r="FC202" s="46"/>
      <c r="FD202" s="46"/>
      <c r="FE202" s="46"/>
      <c r="FF202" s="46"/>
      <c r="FG202" s="46"/>
      <c r="FH202" s="46"/>
      <c r="FI202" s="46"/>
      <c r="FJ202" s="46"/>
      <c r="FK202" s="46"/>
      <c r="FL202" s="46"/>
      <c r="FM202" s="46"/>
      <c r="FN202" s="46"/>
      <c r="FO202" s="46"/>
      <c r="FP202" s="46"/>
      <c r="FQ202" s="46"/>
      <c r="FR202" s="46"/>
      <c r="FS202" s="46"/>
      <c r="FT202" s="46"/>
      <c r="FU202" s="46"/>
      <c r="FV202" s="46"/>
      <c r="FW202" s="46"/>
      <c r="FX202" s="46"/>
      <c r="FY202" s="46"/>
      <c r="FZ202" s="46"/>
      <c r="GA202" s="46"/>
      <c r="GB202" s="46"/>
      <c r="GC202" s="46"/>
      <c r="GD202" s="46"/>
      <c r="GE202" s="46"/>
      <c r="GF202" s="46"/>
      <c r="GG202" s="46"/>
      <c r="GH202" s="46"/>
      <c r="GI202" s="46"/>
      <c r="GJ202" s="46"/>
      <c r="GK202" s="46"/>
      <c r="GL202" s="46"/>
      <c r="GM202" s="46"/>
      <c r="GN202" s="46"/>
      <c r="GO202" s="46"/>
      <c r="GP202" s="46"/>
      <c r="GQ202" s="46"/>
      <c r="GR202" s="46"/>
      <c r="GS202" s="46"/>
      <c r="GT202" s="46"/>
    </row>
    <row r="203" spans="1:202" ht="13.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</row>
    <row r="204" spans="1:202" ht="13.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6"/>
      <c r="EX204" s="46"/>
      <c r="EY204" s="46"/>
      <c r="EZ204" s="46"/>
      <c r="FA204" s="46"/>
      <c r="FB204" s="46"/>
      <c r="FC204" s="46"/>
      <c r="FD204" s="46"/>
      <c r="FE204" s="46"/>
      <c r="FF204" s="46"/>
      <c r="FG204" s="46"/>
      <c r="FH204" s="46"/>
      <c r="FI204" s="46"/>
      <c r="FJ204" s="46"/>
      <c r="FK204" s="46"/>
      <c r="FL204" s="46"/>
      <c r="FM204" s="46"/>
      <c r="FN204" s="46"/>
      <c r="FO204" s="46"/>
      <c r="FP204" s="46"/>
      <c r="FQ204" s="46"/>
      <c r="FR204" s="46"/>
      <c r="FS204" s="46"/>
      <c r="FT204" s="46"/>
      <c r="FU204" s="46"/>
      <c r="FV204" s="46"/>
      <c r="FW204" s="46"/>
      <c r="FX204" s="46"/>
      <c r="FY204" s="46"/>
      <c r="FZ204" s="46"/>
      <c r="GA204" s="46"/>
      <c r="GB204" s="46"/>
      <c r="GC204" s="46"/>
      <c r="GD204" s="46"/>
      <c r="GE204" s="46"/>
      <c r="GF204" s="46"/>
      <c r="GG204" s="46"/>
      <c r="GH204" s="46"/>
      <c r="GI204" s="46"/>
      <c r="GJ204" s="46"/>
      <c r="GK204" s="46"/>
      <c r="GL204" s="46"/>
      <c r="GM204" s="46"/>
      <c r="GN204" s="46"/>
      <c r="GO204" s="46"/>
      <c r="GP204" s="46"/>
      <c r="GQ204" s="46"/>
      <c r="GR204" s="46"/>
      <c r="GS204" s="46"/>
      <c r="GT204" s="46"/>
    </row>
    <row r="205" spans="1:202" ht="13.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</row>
    <row r="206" spans="1:202" ht="13.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</row>
    <row r="207" spans="1:202" ht="13.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6"/>
      <c r="FK207" s="46"/>
      <c r="FL207" s="46"/>
      <c r="FM207" s="46"/>
      <c r="FN207" s="46"/>
      <c r="FO207" s="46"/>
      <c r="FP207" s="46"/>
      <c r="FQ207" s="46"/>
      <c r="FR207" s="46"/>
      <c r="FS207" s="46"/>
      <c r="FT207" s="46"/>
      <c r="FU207" s="46"/>
      <c r="FV207" s="46"/>
      <c r="FW207" s="46"/>
      <c r="FX207" s="46"/>
      <c r="FY207" s="46"/>
      <c r="FZ207" s="46"/>
      <c r="GA207" s="46"/>
      <c r="GB207" s="46"/>
      <c r="GC207" s="46"/>
      <c r="GD207" s="46"/>
      <c r="GE207" s="46"/>
      <c r="GF207" s="46"/>
      <c r="GG207" s="46"/>
      <c r="GH207" s="46"/>
      <c r="GI207" s="46"/>
      <c r="GJ207" s="46"/>
      <c r="GK207" s="46"/>
      <c r="GL207" s="46"/>
      <c r="GM207" s="46"/>
      <c r="GN207" s="46"/>
      <c r="GO207" s="46"/>
      <c r="GP207" s="46"/>
      <c r="GQ207" s="46"/>
      <c r="GR207" s="46"/>
      <c r="GS207" s="46"/>
      <c r="GT207" s="46"/>
    </row>
    <row r="208" spans="1:202" ht="13.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</row>
    <row r="209" spans="1:202" ht="13.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</row>
    <row r="210" spans="1:202" ht="13.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  <c r="DD210" s="46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6"/>
      <c r="EX210" s="46"/>
      <c r="EY210" s="46"/>
      <c r="EZ210" s="46"/>
      <c r="FA210" s="46"/>
      <c r="FB210" s="46"/>
      <c r="FC210" s="46"/>
      <c r="FD210" s="46"/>
      <c r="FE210" s="46"/>
      <c r="FF210" s="46"/>
      <c r="FG210" s="46"/>
      <c r="FH210" s="46"/>
      <c r="FI210" s="46"/>
      <c r="FJ210" s="46"/>
      <c r="FK210" s="46"/>
      <c r="FL210" s="46"/>
      <c r="FM210" s="46"/>
      <c r="FN210" s="46"/>
      <c r="FO210" s="46"/>
      <c r="FP210" s="46"/>
      <c r="FQ210" s="46"/>
      <c r="FR210" s="46"/>
      <c r="FS210" s="46"/>
      <c r="FT210" s="46"/>
      <c r="FU210" s="46"/>
      <c r="FV210" s="46"/>
      <c r="FW210" s="46"/>
      <c r="FX210" s="46"/>
      <c r="FY210" s="46"/>
      <c r="FZ210" s="46"/>
      <c r="GA210" s="46"/>
      <c r="GB210" s="46"/>
      <c r="GC210" s="46"/>
      <c r="GD210" s="46"/>
      <c r="GE210" s="46"/>
      <c r="GF210" s="46"/>
      <c r="GG210" s="46"/>
      <c r="GH210" s="46"/>
      <c r="GI210" s="46"/>
      <c r="GJ210" s="46"/>
      <c r="GK210" s="46"/>
      <c r="GL210" s="46"/>
      <c r="GM210" s="46"/>
      <c r="GN210" s="46"/>
      <c r="GO210" s="46"/>
      <c r="GP210" s="46"/>
      <c r="GQ210" s="46"/>
      <c r="GR210" s="46"/>
      <c r="GS210" s="46"/>
      <c r="GT210" s="46"/>
    </row>
    <row r="211" spans="1:202" ht="13.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  <c r="DD211" s="46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/>
      <c r="EV211" s="46"/>
      <c r="EW211" s="46"/>
      <c r="EX211" s="46"/>
      <c r="EY211" s="46"/>
      <c r="EZ211" s="46"/>
      <c r="FA211" s="46"/>
      <c r="FB211" s="46"/>
      <c r="FC211" s="46"/>
      <c r="FD211" s="46"/>
      <c r="FE211" s="46"/>
      <c r="FF211" s="46"/>
      <c r="FG211" s="46"/>
      <c r="FH211" s="46"/>
      <c r="FI211" s="46"/>
      <c r="FJ211" s="46"/>
      <c r="FK211" s="46"/>
      <c r="FL211" s="46"/>
      <c r="FM211" s="46"/>
      <c r="FN211" s="46"/>
      <c r="FO211" s="46"/>
      <c r="FP211" s="46"/>
      <c r="FQ211" s="46"/>
      <c r="FR211" s="46"/>
      <c r="FS211" s="46"/>
      <c r="FT211" s="46"/>
      <c r="FU211" s="46"/>
      <c r="FV211" s="46"/>
      <c r="FW211" s="46"/>
      <c r="FX211" s="46"/>
      <c r="FY211" s="46"/>
      <c r="FZ211" s="46"/>
      <c r="GA211" s="46"/>
      <c r="GB211" s="46"/>
      <c r="GC211" s="46"/>
      <c r="GD211" s="46"/>
      <c r="GE211" s="46"/>
      <c r="GF211" s="46"/>
      <c r="GG211" s="46"/>
      <c r="GH211" s="46"/>
      <c r="GI211" s="46"/>
      <c r="GJ211" s="46"/>
      <c r="GK211" s="46"/>
      <c r="GL211" s="46"/>
      <c r="GM211" s="46"/>
      <c r="GN211" s="46"/>
      <c r="GO211" s="46"/>
      <c r="GP211" s="46"/>
      <c r="GQ211" s="46"/>
      <c r="GR211" s="46"/>
      <c r="GS211" s="46"/>
      <c r="GT211" s="46"/>
    </row>
    <row r="212" spans="1:202" ht="13.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  <c r="DD212" s="46"/>
      <c r="DE212" s="46"/>
      <c r="DF212" s="46"/>
      <c r="DG212" s="46"/>
      <c r="DH212" s="46"/>
      <c r="DI212" s="46"/>
      <c r="DJ212" s="46"/>
      <c r="DK212" s="46"/>
      <c r="DL212" s="46"/>
      <c r="DM212" s="46"/>
      <c r="DN212" s="46"/>
      <c r="DO212" s="46"/>
      <c r="DP212" s="46"/>
      <c r="DQ212" s="46"/>
      <c r="DR212" s="46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/>
      <c r="EO212" s="46"/>
      <c r="EP212" s="46"/>
      <c r="EQ212" s="46"/>
      <c r="ER212" s="46"/>
      <c r="ES212" s="46"/>
      <c r="ET212" s="46"/>
      <c r="EU212" s="46"/>
      <c r="EV212" s="46"/>
      <c r="EW212" s="46"/>
      <c r="EX212" s="46"/>
      <c r="EY212" s="46"/>
      <c r="EZ212" s="46"/>
      <c r="FA212" s="46"/>
      <c r="FB212" s="46"/>
      <c r="FC212" s="46"/>
      <c r="FD212" s="46"/>
      <c r="FE212" s="46"/>
      <c r="FF212" s="46"/>
      <c r="FG212" s="46"/>
      <c r="FH212" s="46"/>
      <c r="FI212" s="46"/>
      <c r="FJ212" s="46"/>
      <c r="FK212" s="46"/>
      <c r="FL212" s="46"/>
      <c r="FM212" s="46"/>
      <c r="FN212" s="46"/>
      <c r="FO212" s="46"/>
      <c r="FP212" s="46"/>
      <c r="FQ212" s="46"/>
      <c r="FR212" s="46"/>
      <c r="FS212" s="46"/>
      <c r="FT212" s="46"/>
      <c r="FU212" s="46"/>
      <c r="FV212" s="46"/>
      <c r="FW212" s="46"/>
      <c r="FX212" s="46"/>
      <c r="FY212" s="46"/>
      <c r="FZ212" s="46"/>
      <c r="GA212" s="46"/>
      <c r="GB212" s="46"/>
      <c r="GC212" s="46"/>
      <c r="GD212" s="46"/>
      <c r="GE212" s="46"/>
      <c r="GF212" s="46"/>
      <c r="GG212" s="46"/>
      <c r="GH212" s="46"/>
      <c r="GI212" s="46"/>
      <c r="GJ212" s="46"/>
      <c r="GK212" s="46"/>
      <c r="GL212" s="46"/>
      <c r="GM212" s="46"/>
      <c r="GN212" s="46"/>
      <c r="GO212" s="46"/>
      <c r="GP212" s="46"/>
      <c r="GQ212" s="46"/>
      <c r="GR212" s="46"/>
      <c r="GS212" s="46"/>
      <c r="GT212" s="46"/>
    </row>
    <row r="213" spans="1:202" ht="13.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</row>
    <row r="214" spans="1:202" ht="13.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</row>
    <row r="215" spans="1:202" ht="13.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</row>
    <row r="216" spans="1:202" ht="13.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</row>
    <row r="217" spans="1:202" ht="13.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6"/>
      <c r="EX217" s="46"/>
      <c r="EY217" s="46"/>
      <c r="EZ217" s="46"/>
      <c r="FA217" s="46"/>
      <c r="FB217" s="46"/>
      <c r="FC217" s="46"/>
      <c r="FD217" s="46"/>
      <c r="FE217" s="46"/>
      <c r="FF217" s="46"/>
      <c r="FG217" s="46"/>
      <c r="FH217" s="46"/>
      <c r="FI217" s="46"/>
      <c r="FJ217" s="46"/>
      <c r="FK217" s="46"/>
      <c r="FL217" s="46"/>
      <c r="FM217" s="46"/>
      <c r="FN217" s="46"/>
      <c r="FO217" s="46"/>
      <c r="FP217" s="46"/>
      <c r="FQ217" s="46"/>
      <c r="FR217" s="46"/>
      <c r="FS217" s="46"/>
      <c r="FT217" s="46"/>
      <c r="FU217" s="46"/>
      <c r="FV217" s="46"/>
      <c r="FW217" s="46"/>
      <c r="FX217" s="46"/>
      <c r="FY217" s="46"/>
      <c r="FZ217" s="46"/>
      <c r="GA217" s="46"/>
      <c r="GB217" s="46"/>
      <c r="GC217" s="46"/>
      <c r="GD217" s="46"/>
      <c r="GE217" s="46"/>
      <c r="GF217" s="46"/>
      <c r="GG217" s="46"/>
      <c r="GH217" s="46"/>
      <c r="GI217" s="46"/>
      <c r="GJ217" s="46"/>
      <c r="GK217" s="46"/>
      <c r="GL217" s="46"/>
      <c r="GM217" s="46"/>
      <c r="GN217" s="46"/>
      <c r="GO217" s="46"/>
      <c r="GP217" s="46"/>
      <c r="GQ217" s="46"/>
      <c r="GR217" s="46"/>
      <c r="GS217" s="46"/>
      <c r="GT217" s="46"/>
    </row>
    <row r="218" spans="1:202" ht="13.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6"/>
      <c r="CJ218" s="46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46"/>
      <c r="DD218" s="46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/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6"/>
      <c r="EX218" s="46"/>
      <c r="EY218" s="46"/>
      <c r="EZ218" s="46"/>
      <c r="FA218" s="46"/>
      <c r="FB218" s="46"/>
      <c r="FC218" s="46"/>
      <c r="FD218" s="46"/>
      <c r="FE218" s="46"/>
      <c r="FF218" s="46"/>
      <c r="FG218" s="46"/>
      <c r="FH218" s="46"/>
      <c r="FI218" s="46"/>
      <c r="FJ218" s="46"/>
      <c r="FK218" s="46"/>
      <c r="FL218" s="46"/>
      <c r="FM218" s="46"/>
      <c r="FN218" s="46"/>
      <c r="FO218" s="46"/>
      <c r="FP218" s="46"/>
      <c r="FQ218" s="46"/>
      <c r="FR218" s="46"/>
      <c r="FS218" s="46"/>
      <c r="FT218" s="46"/>
      <c r="FU218" s="46"/>
      <c r="FV218" s="46"/>
      <c r="FW218" s="46"/>
      <c r="FX218" s="46"/>
      <c r="FY218" s="46"/>
      <c r="FZ218" s="46"/>
      <c r="GA218" s="46"/>
      <c r="GB218" s="46"/>
      <c r="GC218" s="46"/>
      <c r="GD218" s="46"/>
      <c r="GE218" s="46"/>
      <c r="GF218" s="46"/>
      <c r="GG218" s="46"/>
      <c r="GH218" s="46"/>
      <c r="GI218" s="46"/>
      <c r="GJ218" s="46"/>
      <c r="GK218" s="46"/>
      <c r="GL218" s="46"/>
      <c r="GM218" s="46"/>
      <c r="GN218" s="46"/>
      <c r="GO218" s="46"/>
      <c r="GP218" s="46"/>
      <c r="GQ218" s="46"/>
      <c r="GR218" s="46"/>
      <c r="GS218" s="46"/>
      <c r="GT218" s="46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64" sqref="I64:FT72"/>
    </sheetView>
  </sheetViews>
  <sheetFormatPr defaultColWidth="8.796875" defaultRowHeight="14.25"/>
  <cols>
    <col min="1" max="1" width="10.59765625" style="69" customWidth="1"/>
    <col min="2" max="2" width="14" style="122" customWidth="1"/>
    <col min="3" max="7" width="14.59765625" style="122" customWidth="1"/>
    <col min="8" max="8" width="15.59765625" style="122" customWidth="1"/>
    <col min="9" max="14" width="14.59765625" style="122" customWidth="1"/>
    <col min="15" max="15" width="15.09765625" style="122" customWidth="1"/>
    <col min="16" max="22" width="14.59765625" style="122" customWidth="1"/>
    <col min="23" max="27" width="14.59765625" style="123" customWidth="1"/>
    <col min="28" max="28" width="15.19921875" style="123" customWidth="1"/>
    <col min="29" max="29" width="15.8984375" style="123" customWidth="1"/>
    <col min="30" max="36" width="15.59765625" style="123" customWidth="1"/>
    <col min="37" max="42" width="14.59765625" style="123" customWidth="1"/>
    <col min="43" max="43" width="15.3984375" style="123" customWidth="1"/>
    <col min="44" max="44" width="13.69921875" style="123" customWidth="1"/>
    <col min="45" max="45" width="14.69921875" style="123" customWidth="1"/>
    <col min="46" max="50" width="15.59765625" style="123" customWidth="1"/>
    <col min="51" max="51" width="13.09765625" style="68" customWidth="1"/>
    <col min="52" max="52" width="14.3984375" style="68" customWidth="1"/>
    <col min="53" max="57" width="15.59765625" style="68" customWidth="1"/>
    <col min="58" max="58" width="13.69921875" style="68" customWidth="1"/>
    <col min="59" max="59" width="14.59765625" style="68" customWidth="1"/>
    <col min="60" max="64" width="15.59765625" style="68" customWidth="1"/>
    <col min="65" max="71" width="15.59765625" style="123" customWidth="1"/>
    <col min="72" max="84" width="14.59765625" style="123" customWidth="1"/>
    <col min="85" max="85" width="14.19921875" style="123" customWidth="1"/>
    <col min="86" max="92" width="14.59765625" style="123" customWidth="1"/>
    <col min="93" max="99" width="15.59765625" style="68" customWidth="1"/>
    <col min="100" max="106" width="14.59765625" style="123" customWidth="1"/>
    <col min="107" max="119" width="15.59765625" style="123" customWidth="1"/>
    <col min="120" max="120" width="15.59765625" style="124" customWidth="1"/>
    <col min="121" max="125" width="16.59765625" style="124" customWidth="1"/>
    <col min="126" max="126" width="16.59765625" style="123" customWidth="1"/>
    <col min="127" max="132" width="13.59765625" style="124" customWidth="1"/>
    <col min="133" max="133" width="14.59765625" style="123" customWidth="1"/>
    <col min="134" max="139" width="13.59765625" style="124" customWidth="1"/>
    <col min="140" max="140" width="13.59765625" style="123" customWidth="1"/>
    <col min="141" max="147" width="15.59765625" style="124" customWidth="1"/>
    <col min="148" max="148" width="15.59765625" style="123" customWidth="1"/>
    <col min="149" max="155" width="15.59765625" style="124" customWidth="1"/>
    <col min="156" max="156" width="15.59765625" style="123" customWidth="1"/>
    <col min="157" max="161" width="15.59765625" style="127" customWidth="1"/>
    <col min="162" max="162" width="15.59765625" style="123" customWidth="1"/>
    <col min="163" max="167" width="15.59765625" style="124" customWidth="1"/>
    <col min="168" max="168" width="15.59765625" style="123" customWidth="1"/>
    <col min="169" max="175" width="17.59765625" style="129" customWidth="1"/>
    <col min="176" max="176" width="17.59765625" style="68" customWidth="1"/>
    <col min="177" max="177" width="9.8984375" style="68" customWidth="1"/>
    <col min="178" max="187" width="9.59765625" style="68" customWidth="1"/>
    <col min="188" max="16384" width="9" style="68" customWidth="1"/>
  </cols>
  <sheetData>
    <row r="1" spans="1:177" ht="17.25">
      <c r="A1" s="45" t="s">
        <v>145</v>
      </c>
      <c r="B1" s="121"/>
      <c r="C1" s="121"/>
      <c r="D1" s="121"/>
      <c r="E1" s="121"/>
      <c r="F1" s="121"/>
      <c r="G1" s="121"/>
      <c r="H1" s="121"/>
      <c r="I1" s="121"/>
      <c r="EC1" s="125"/>
      <c r="EK1" s="126"/>
      <c r="FF1" s="125"/>
      <c r="FM1" s="128" t="s">
        <v>160</v>
      </c>
      <c r="FU1" s="73"/>
    </row>
    <row r="2" spans="1:176" ht="15" customHeight="1" thickBot="1">
      <c r="A2" s="130"/>
      <c r="B2" s="131"/>
      <c r="C2" s="131"/>
      <c r="D2" s="131"/>
      <c r="E2" s="131"/>
      <c r="F2" s="131"/>
      <c r="G2" s="131"/>
      <c r="H2" s="131"/>
      <c r="I2" s="75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71"/>
      <c r="CP2" s="71"/>
      <c r="CQ2" s="71"/>
      <c r="CR2" s="71"/>
      <c r="CS2" s="71"/>
      <c r="CT2" s="71"/>
      <c r="CU2" s="71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26"/>
      <c r="DQ2" s="126"/>
      <c r="DR2" s="126"/>
      <c r="DS2" s="126"/>
      <c r="DT2" s="126"/>
      <c r="DU2" s="126"/>
      <c r="DV2" s="132"/>
      <c r="DW2" s="126"/>
      <c r="DX2" s="126"/>
      <c r="DY2" s="126"/>
      <c r="DZ2" s="126"/>
      <c r="EA2" s="126"/>
      <c r="EB2" s="126"/>
      <c r="EC2" s="132"/>
      <c r="ED2" s="133"/>
      <c r="EE2" s="133"/>
      <c r="EF2" s="133"/>
      <c r="EG2" s="133"/>
      <c r="EH2" s="133"/>
      <c r="EI2" s="133"/>
      <c r="EJ2" s="134"/>
      <c r="EK2" s="133"/>
      <c r="EL2" s="133"/>
      <c r="EM2" s="133"/>
      <c r="EN2" s="133"/>
      <c r="EO2" s="133"/>
      <c r="EP2" s="133"/>
      <c r="EQ2" s="133"/>
      <c r="ER2" s="134"/>
      <c r="ES2" s="133"/>
      <c r="ET2" s="133"/>
      <c r="EU2" s="133"/>
      <c r="EV2" s="133"/>
      <c r="EW2" s="133"/>
      <c r="EX2" s="133"/>
      <c r="EY2" s="133"/>
      <c r="EZ2" s="134"/>
      <c r="FA2" s="135"/>
      <c r="FB2" s="135"/>
      <c r="FC2" s="135"/>
      <c r="FD2" s="135"/>
      <c r="FE2" s="135"/>
      <c r="FF2" s="134"/>
      <c r="FG2" s="126"/>
      <c r="FH2" s="126"/>
      <c r="FI2" s="126"/>
      <c r="FJ2" s="126"/>
      <c r="FK2" s="126"/>
      <c r="FL2" s="132"/>
      <c r="FM2" s="136"/>
      <c r="FN2" s="136"/>
      <c r="FO2" s="136"/>
      <c r="FP2" s="136"/>
      <c r="FQ2" s="136"/>
      <c r="FR2" s="136"/>
      <c r="FS2" s="136"/>
      <c r="FT2" s="71"/>
    </row>
    <row r="3" spans="1:176" ht="18" customHeight="1">
      <c r="A3" s="249" t="s">
        <v>0</v>
      </c>
      <c r="B3" s="231" t="s">
        <v>146</v>
      </c>
      <c r="C3" s="231"/>
      <c r="D3" s="231"/>
      <c r="E3" s="231"/>
      <c r="F3" s="231"/>
      <c r="G3" s="231"/>
      <c r="H3" s="231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296" t="s">
        <v>111</v>
      </c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6" t="s">
        <v>123</v>
      </c>
      <c r="BG3" s="76"/>
      <c r="BH3" s="76"/>
      <c r="BI3" s="76"/>
      <c r="BJ3" s="76"/>
      <c r="BK3" s="76"/>
      <c r="BL3" s="76"/>
      <c r="BM3" s="224" t="s">
        <v>111</v>
      </c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 t="s">
        <v>111</v>
      </c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 t="s">
        <v>147</v>
      </c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 t="s">
        <v>111</v>
      </c>
      <c r="DX3" s="225"/>
      <c r="DY3" s="225"/>
      <c r="DZ3" s="225"/>
      <c r="EA3" s="225"/>
      <c r="EB3" s="225"/>
      <c r="EC3" s="225"/>
      <c r="ED3" s="225"/>
      <c r="EE3" s="225"/>
      <c r="EF3" s="225"/>
      <c r="EG3" s="225"/>
      <c r="EH3" s="225"/>
      <c r="EI3" s="225"/>
      <c r="EJ3" s="226"/>
      <c r="EK3" s="285" t="s">
        <v>148</v>
      </c>
      <c r="EL3" s="286"/>
      <c r="EM3" s="286"/>
      <c r="EN3" s="286"/>
      <c r="EO3" s="286"/>
      <c r="EP3" s="286"/>
      <c r="EQ3" s="286"/>
      <c r="ER3" s="286"/>
      <c r="ES3" s="272" t="s">
        <v>112</v>
      </c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3"/>
      <c r="FM3" s="272" t="s">
        <v>15</v>
      </c>
      <c r="FN3" s="231"/>
      <c r="FO3" s="231"/>
      <c r="FP3" s="231"/>
      <c r="FQ3" s="231"/>
      <c r="FR3" s="231"/>
      <c r="FS3" s="231"/>
      <c r="FT3" s="232"/>
    </row>
    <row r="4" spans="1:176" ht="18" customHeight="1">
      <c r="A4" s="250"/>
      <c r="B4" s="234"/>
      <c r="C4" s="234"/>
      <c r="D4" s="234"/>
      <c r="E4" s="234"/>
      <c r="F4" s="234"/>
      <c r="G4" s="234"/>
      <c r="H4" s="234"/>
      <c r="I4" s="276" t="s">
        <v>124</v>
      </c>
      <c r="J4" s="277"/>
      <c r="K4" s="277"/>
      <c r="L4" s="277"/>
      <c r="M4" s="277"/>
      <c r="N4" s="277"/>
      <c r="O4" s="277"/>
      <c r="P4" s="138"/>
      <c r="Q4" s="138"/>
      <c r="R4" s="138"/>
      <c r="S4" s="138"/>
      <c r="T4" s="138"/>
      <c r="U4" s="138"/>
      <c r="V4" s="138"/>
      <c r="W4" s="280" t="s">
        <v>149</v>
      </c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 t="s">
        <v>125</v>
      </c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2"/>
      <c r="BM4" s="266" t="s">
        <v>126</v>
      </c>
      <c r="BN4" s="281"/>
      <c r="BO4" s="281"/>
      <c r="BP4" s="281"/>
      <c r="BQ4" s="281"/>
      <c r="BR4" s="281"/>
      <c r="BS4" s="281"/>
      <c r="BT4" s="139"/>
      <c r="BU4" s="139"/>
      <c r="BV4" s="139"/>
      <c r="BW4" s="139"/>
      <c r="BX4" s="139"/>
      <c r="BY4" s="139"/>
      <c r="BZ4" s="139"/>
      <c r="CA4" s="140"/>
      <c r="CB4" s="140"/>
      <c r="CC4" s="140"/>
      <c r="CD4" s="140"/>
      <c r="CE4" s="140"/>
      <c r="CF4" s="140"/>
      <c r="CG4" s="140"/>
      <c r="CH4" s="265" t="s">
        <v>150</v>
      </c>
      <c r="CI4" s="265"/>
      <c r="CJ4" s="265"/>
      <c r="CK4" s="265"/>
      <c r="CL4" s="265"/>
      <c r="CM4" s="265"/>
      <c r="CN4" s="267"/>
      <c r="CO4" s="240" t="s">
        <v>128</v>
      </c>
      <c r="CP4" s="240"/>
      <c r="CQ4" s="240"/>
      <c r="CR4" s="240"/>
      <c r="CS4" s="240"/>
      <c r="CT4" s="240"/>
      <c r="CU4" s="240"/>
      <c r="CV4" s="140"/>
      <c r="CW4" s="140"/>
      <c r="CX4" s="140"/>
      <c r="CY4" s="140"/>
      <c r="CZ4" s="140"/>
      <c r="DA4" s="139"/>
      <c r="DB4" s="139"/>
      <c r="DC4" s="140"/>
      <c r="DD4" s="140"/>
      <c r="DE4" s="140"/>
      <c r="DF4" s="140"/>
      <c r="DG4" s="140"/>
      <c r="DH4" s="140"/>
      <c r="DI4" s="218" t="s">
        <v>129</v>
      </c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20"/>
      <c r="DW4" s="282" t="s">
        <v>114</v>
      </c>
      <c r="DX4" s="282"/>
      <c r="DY4" s="282"/>
      <c r="DZ4" s="282"/>
      <c r="EA4" s="282"/>
      <c r="EB4" s="282"/>
      <c r="EC4" s="283"/>
      <c r="ED4" s="291" t="s">
        <v>10</v>
      </c>
      <c r="EE4" s="291"/>
      <c r="EF4" s="291"/>
      <c r="EG4" s="291"/>
      <c r="EH4" s="291"/>
      <c r="EI4" s="291"/>
      <c r="EJ4" s="292"/>
      <c r="EK4" s="287"/>
      <c r="EL4" s="288"/>
      <c r="EM4" s="288"/>
      <c r="EN4" s="288"/>
      <c r="EO4" s="288"/>
      <c r="EP4" s="288"/>
      <c r="EQ4" s="288"/>
      <c r="ER4" s="288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5"/>
      <c r="FM4" s="243"/>
      <c r="FN4" s="234"/>
      <c r="FO4" s="234"/>
      <c r="FP4" s="234"/>
      <c r="FQ4" s="234"/>
      <c r="FR4" s="234"/>
      <c r="FS4" s="234"/>
      <c r="FT4" s="235"/>
    </row>
    <row r="5" spans="1:185" ht="18" customHeight="1">
      <c r="A5" s="294"/>
      <c r="B5" s="237"/>
      <c r="C5" s="237"/>
      <c r="D5" s="237"/>
      <c r="E5" s="237"/>
      <c r="F5" s="237"/>
      <c r="G5" s="237"/>
      <c r="H5" s="237"/>
      <c r="I5" s="278"/>
      <c r="J5" s="279"/>
      <c r="K5" s="279"/>
      <c r="L5" s="279"/>
      <c r="M5" s="279"/>
      <c r="N5" s="279"/>
      <c r="O5" s="279"/>
      <c r="P5" s="268" t="s">
        <v>130</v>
      </c>
      <c r="Q5" s="265"/>
      <c r="R5" s="265"/>
      <c r="S5" s="265"/>
      <c r="T5" s="265"/>
      <c r="U5" s="265"/>
      <c r="V5" s="266"/>
      <c r="W5" s="265" t="s">
        <v>131</v>
      </c>
      <c r="X5" s="265"/>
      <c r="Y5" s="265"/>
      <c r="Z5" s="265"/>
      <c r="AA5" s="265"/>
      <c r="AB5" s="265"/>
      <c r="AC5" s="266"/>
      <c r="AD5" s="280" t="s">
        <v>132</v>
      </c>
      <c r="AE5" s="280"/>
      <c r="AF5" s="280"/>
      <c r="AG5" s="280"/>
      <c r="AH5" s="280"/>
      <c r="AI5" s="280"/>
      <c r="AJ5" s="297"/>
      <c r="AK5" s="280" t="s">
        <v>133</v>
      </c>
      <c r="AL5" s="280"/>
      <c r="AM5" s="280"/>
      <c r="AN5" s="280"/>
      <c r="AO5" s="280"/>
      <c r="AP5" s="280"/>
      <c r="AQ5" s="297"/>
      <c r="AR5" s="221" t="s">
        <v>134</v>
      </c>
      <c r="AS5" s="221"/>
      <c r="AT5" s="221"/>
      <c r="AU5" s="221"/>
      <c r="AV5" s="221"/>
      <c r="AW5" s="221"/>
      <c r="AX5" s="223"/>
      <c r="AY5" s="221" t="s">
        <v>135</v>
      </c>
      <c r="AZ5" s="221"/>
      <c r="BA5" s="221"/>
      <c r="BB5" s="221"/>
      <c r="BC5" s="221"/>
      <c r="BD5" s="221"/>
      <c r="BE5" s="223"/>
      <c r="BF5" s="221" t="s">
        <v>136</v>
      </c>
      <c r="BG5" s="221"/>
      <c r="BH5" s="221"/>
      <c r="BI5" s="221"/>
      <c r="BJ5" s="221"/>
      <c r="BK5" s="221"/>
      <c r="BL5" s="222"/>
      <c r="BM5" s="266"/>
      <c r="BN5" s="281"/>
      <c r="BO5" s="281"/>
      <c r="BP5" s="281"/>
      <c r="BQ5" s="281"/>
      <c r="BR5" s="281"/>
      <c r="BS5" s="281"/>
      <c r="BT5" s="265" t="s">
        <v>137</v>
      </c>
      <c r="BU5" s="218"/>
      <c r="BV5" s="218"/>
      <c r="BW5" s="218"/>
      <c r="BX5" s="218"/>
      <c r="BY5" s="218"/>
      <c r="BZ5" s="219"/>
      <c r="CA5" s="265" t="s">
        <v>138</v>
      </c>
      <c r="CB5" s="265"/>
      <c r="CC5" s="265"/>
      <c r="CD5" s="265"/>
      <c r="CE5" s="265"/>
      <c r="CF5" s="265"/>
      <c r="CG5" s="266"/>
      <c r="CH5" s="265" t="s">
        <v>139</v>
      </c>
      <c r="CI5" s="265"/>
      <c r="CJ5" s="265"/>
      <c r="CK5" s="265"/>
      <c r="CL5" s="265"/>
      <c r="CM5" s="265"/>
      <c r="CN5" s="267"/>
      <c r="CO5" s="237"/>
      <c r="CP5" s="237"/>
      <c r="CQ5" s="237"/>
      <c r="CR5" s="237"/>
      <c r="CS5" s="237"/>
      <c r="CT5" s="237"/>
      <c r="CU5" s="237"/>
      <c r="CV5" s="268" t="s">
        <v>140</v>
      </c>
      <c r="CW5" s="265"/>
      <c r="CX5" s="265"/>
      <c r="CY5" s="265"/>
      <c r="CZ5" s="265"/>
      <c r="DA5" s="265"/>
      <c r="DB5" s="266"/>
      <c r="DC5" s="265" t="s">
        <v>151</v>
      </c>
      <c r="DD5" s="265"/>
      <c r="DE5" s="265"/>
      <c r="DF5" s="265"/>
      <c r="DG5" s="265"/>
      <c r="DH5" s="266"/>
      <c r="DI5" s="265" t="s">
        <v>142</v>
      </c>
      <c r="DJ5" s="265"/>
      <c r="DK5" s="265"/>
      <c r="DL5" s="265"/>
      <c r="DM5" s="265"/>
      <c r="DN5" s="265"/>
      <c r="DO5" s="266"/>
      <c r="DP5" s="265" t="s">
        <v>143</v>
      </c>
      <c r="DQ5" s="265"/>
      <c r="DR5" s="265"/>
      <c r="DS5" s="265"/>
      <c r="DT5" s="265"/>
      <c r="DU5" s="265"/>
      <c r="DV5" s="267"/>
      <c r="DW5" s="279"/>
      <c r="DX5" s="279"/>
      <c r="DY5" s="279"/>
      <c r="DZ5" s="279"/>
      <c r="EA5" s="279"/>
      <c r="EB5" s="279"/>
      <c r="EC5" s="284"/>
      <c r="ED5" s="279"/>
      <c r="EE5" s="279"/>
      <c r="EF5" s="279"/>
      <c r="EG5" s="279"/>
      <c r="EH5" s="279"/>
      <c r="EI5" s="279"/>
      <c r="EJ5" s="293"/>
      <c r="EK5" s="289"/>
      <c r="EL5" s="290"/>
      <c r="EM5" s="290"/>
      <c r="EN5" s="290"/>
      <c r="EO5" s="290"/>
      <c r="EP5" s="290"/>
      <c r="EQ5" s="290"/>
      <c r="ER5" s="290"/>
      <c r="ES5" s="269" t="s">
        <v>12</v>
      </c>
      <c r="ET5" s="263"/>
      <c r="EU5" s="263"/>
      <c r="EV5" s="263"/>
      <c r="EW5" s="263"/>
      <c r="EX5" s="263"/>
      <c r="EY5" s="263"/>
      <c r="EZ5" s="270"/>
      <c r="FA5" s="271" t="s">
        <v>113</v>
      </c>
      <c r="FB5" s="263"/>
      <c r="FC5" s="263"/>
      <c r="FD5" s="263"/>
      <c r="FE5" s="263"/>
      <c r="FF5" s="270"/>
      <c r="FG5" s="262" t="s">
        <v>13</v>
      </c>
      <c r="FH5" s="263"/>
      <c r="FI5" s="263"/>
      <c r="FJ5" s="263"/>
      <c r="FK5" s="263"/>
      <c r="FL5" s="264"/>
      <c r="FM5" s="237"/>
      <c r="FN5" s="237"/>
      <c r="FO5" s="237"/>
      <c r="FP5" s="237"/>
      <c r="FQ5" s="237"/>
      <c r="FR5" s="237"/>
      <c r="FS5" s="237"/>
      <c r="FT5" s="238"/>
      <c r="FU5" s="69"/>
      <c r="FV5" s="69"/>
      <c r="FW5" s="69"/>
      <c r="FX5" s="69"/>
      <c r="FY5" s="69"/>
      <c r="FZ5" s="69"/>
      <c r="GA5" s="69"/>
      <c r="GB5" s="69"/>
      <c r="GC5" s="69"/>
    </row>
    <row r="6" spans="1:185" ht="18" customHeight="1" thickBot="1">
      <c r="A6" s="295"/>
      <c r="B6" s="141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2</v>
      </c>
      <c r="J6" s="141" t="s">
        <v>3</v>
      </c>
      <c r="K6" s="141" t="s">
        <v>4</v>
      </c>
      <c r="L6" s="141" t="s">
        <v>5</v>
      </c>
      <c r="M6" s="141" t="s">
        <v>6</v>
      </c>
      <c r="N6" s="141" t="s">
        <v>7</v>
      </c>
      <c r="O6" s="141" t="s">
        <v>8</v>
      </c>
      <c r="P6" s="141" t="s">
        <v>2</v>
      </c>
      <c r="Q6" s="141" t="s">
        <v>3</v>
      </c>
      <c r="R6" s="141" t="s">
        <v>4</v>
      </c>
      <c r="S6" s="141" t="s">
        <v>5</v>
      </c>
      <c r="T6" s="141" t="s">
        <v>6</v>
      </c>
      <c r="U6" s="141" t="s">
        <v>7</v>
      </c>
      <c r="V6" s="141" t="s">
        <v>8</v>
      </c>
      <c r="W6" s="143" t="s">
        <v>2</v>
      </c>
      <c r="X6" s="143" t="s">
        <v>3</v>
      </c>
      <c r="Y6" s="143" t="s">
        <v>4</v>
      </c>
      <c r="Z6" s="143" t="s">
        <v>5</v>
      </c>
      <c r="AA6" s="143" t="s">
        <v>6</v>
      </c>
      <c r="AB6" s="143" t="s">
        <v>7</v>
      </c>
      <c r="AC6" s="143" t="s">
        <v>8</v>
      </c>
      <c r="AD6" s="143" t="s">
        <v>2</v>
      </c>
      <c r="AE6" s="143" t="s">
        <v>3</v>
      </c>
      <c r="AF6" s="143" t="s">
        <v>4</v>
      </c>
      <c r="AG6" s="143" t="s">
        <v>5</v>
      </c>
      <c r="AH6" s="143" t="s">
        <v>6</v>
      </c>
      <c r="AI6" s="143" t="s">
        <v>7</v>
      </c>
      <c r="AJ6" s="143" t="s">
        <v>8</v>
      </c>
      <c r="AK6" s="143" t="s">
        <v>2</v>
      </c>
      <c r="AL6" s="143" t="s">
        <v>3</v>
      </c>
      <c r="AM6" s="143" t="s">
        <v>4</v>
      </c>
      <c r="AN6" s="143" t="s">
        <v>5</v>
      </c>
      <c r="AO6" s="143" t="s">
        <v>6</v>
      </c>
      <c r="AP6" s="143" t="s">
        <v>7</v>
      </c>
      <c r="AQ6" s="143" t="s">
        <v>8</v>
      </c>
      <c r="AR6" s="143" t="s">
        <v>2</v>
      </c>
      <c r="AS6" s="143" t="s">
        <v>3</v>
      </c>
      <c r="AT6" s="143" t="s">
        <v>4</v>
      </c>
      <c r="AU6" s="143" t="s">
        <v>5</v>
      </c>
      <c r="AV6" s="143" t="s">
        <v>6</v>
      </c>
      <c r="AW6" s="143" t="s">
        <v>7</v>
      </c>
      <c r="AX6" s="143" t="s">
        <v>8</v>
      </c>
      <c r="AY6" s="83" t="s">
        <v>2</v>
      </c>
      <c r="AZ6" s="83" t="s">
        <v>3</v>
      </c>
      <c r="BA6" s="83" t="s">
        <v>4</v>
      </c>
      <c r="BB6" s="83" t="s">
        <v>5</v>
      </c>
      <c r="BC6" s="83" t="s">
        <v>6</v>
      </c>
      <c r="BD6" s="83" t="s">
        <v>7</v>
      </c>
      <c r="BE6" s="83" t="s">
        <v>8</v>
      </c>
      <c r="BF6" s="83" t="s">
        <v>2</v>
      </c>
      <c r="BG6" s="83" t="s">
        <v>3</v>
      </c>
      <c r="BH6" s="83" t="s">
        <v>4</v>
      </c>
      <c r="BI6" s="83" t="s">
        <v>5</v>
      </c>
      <c r="BJ6" s="83" t="s">
        <v>6</v>
      </c>
      <c r="BK6" s="83" t="s">
        <v>7</v>
      </c>
      <c r="BL6" s="84" t="s">
        <v>8</v>
      </c>
      <c r="BM6" s="144" t="s">
        <v>2</v>
      </c>
      <c r="BN6" s="143" t="s">
        <v>3</v>
      </c>
      <c r="BO6" s="143" t="s">
        <v>4</v>
      </c>
      <c r="BP6" s="143" t="s">
        <v>5</v>
      </c>
      <c r="BQ6" s="143" t="s">
        <v>6</v>
      </c>
      <c r="BR6" s="143" t="s">
        <v>7</v>
      </c>
      <c r="BS6" s="143" t="s">
        <v>8</v>
      </c>
      <c r="BT6" s="143" t="s">
        <v>2</v>
      </c>
      <c r="BU6" s="143" t="s">
        <v>3</v>
      </c>
      <c r="BV6" s="143" t="s">
        <v>4</v>
      </c>
      <c r="BW6" s="143" t="s">
        <v>5</v>
      </c>
      <c r="BX6" s="143" t="s">
        <v>6</v>
      </c>
      <c r="BY6" s="143" t="s">
        <v>7</v>
      </c>
      <c r="BZ6" s="143" t="s">
        <v>8</v>
      </c>
      <c r="CA6" s="143" t="s">
        <v>2</v>
      </c>
      <c r="CB6" s="143" t="s">
        <v>3</v>
      </c>
      <c r="CC6" s="143" t="s">
        <v>4</v>
      </c>
      <c r="CD6" s="143" t="s">
        <v>5</v>
      </c>
      <c r="CE6" s="143" t="s">
        <v>6</v>
      </c>
      <c r="CF6" s="143" t="s">
        <v>7</v>
      </c>
      <c r="CG6" s="143" t="s">
        <v>8</v>
      </c>
      <c r="CH6" s="143" t="s">
        <v>2</v>
      </c>
      <c r="CI6" s="143" t="s">
        <v>3</v>
      </c>
      <c r="CJ6" s="143" t="s">
        <v>4</v>
      </c>
      <c r="CK6" s="143" t="s">
        <v>5</v>
      </c>
      <c r="CL6" s="143" t="s">
        <v>6</v>
      </c>
      <c r="CM6" s="143" t="s">
        <v>7</v>
      </c>
      <c r="CN6" s="145" t="s">
        <v>8</v>
      </c>
      <c r="CO6" s="85" t="s">
        <v>2</v>
      </c>
      <c r="CP6" s="83" t="s">
        <v>3</v>
      </c>
      <c r="CQ6" s="83" t="s">
        <v>4</v>
      </c>
      <c r="CR6" s="83" t="s">
        <v>5</v>
      </c>
      <c r="CS6" s="83" t="s">
        <v>6</v>
      </c>
      <c r="CT6" s="83" t="s">
        <v>7</v>
      </c>
      <c r="CU6" s="83" t="s">
        <v>8</v>
      </c>
      <c r="CV6" s="143" t="s">
        <v>2</v>
      </c>
      <c r="CW6" s="143" t="s">
        <v>3</v>
      </c>
      <c r="CX6" s="143" t="s">
        <v>4</v>
      </c>
      <c r="CY6" s="143" t="s">
        <v>5</v>
      </c>
      <c r="CZ6" s="143" t="s">
        <v>6</v>
      </c>
      <c r="DA6" s="143" t="s">
        <v>7</v>
      </c>
      <c r="DB6" s="143" t="s">
        <v>8</v>
      </c>
      <c r="DC6" s="143" t="s">
        <v>3</v>
      </c>
      <c r="DD6" s="143" t="s">
        <v>4</v>
      </c>
      <c r="DE6" s="143" t="s">
        <v>5</v>
      </c>
      <c r="DF6" s="143" t="s">
        <v>6</v>
      </c>
      <c r="DG6" s="143" t="s">
        <v>7</v>
      </c>
      <c r="DH6" s="143" t="s">
        <v>8</v>
      </c>
      <c r="DI6" s="143" t="s">
        <v>2</v>
      </c>
      <c r="DJ6" s="143" t="s">
        <v>3</v>
      </c>
      <c r="DK6" s="143" t="s">
        <v>4</v>
      </c>
      <c r="DL6" s="143" t="s">
        <v>5</v>
      </c>
      <c r="DM6" s="143" t="s">
        <v>6</v>
      </c>
      <c r="DN6" s="143" t="s">
        <v>7</v>
      </c>
      <c r="DO6" s="143" t="s">
        <v>8</v>
      </c>
      <c r="DP6" s="146" t="s">
        <v>2</v>
      </c>
      <c r="DQ6" s="146" t="s">
        <v>3</v>
      </c>
      <c r="DR6" s="146" t="s">
        <v>4</v>
      </c>
      <c r="DS6" s="146" t="s">
        <v>5</v>
      </c>
      <c r="DT6" s="146" t="s">
        <v>6</v>
      </c>
      <c r="DU6" s="146" t="s">
        <v>7</v>
      </c>
      <c r="DV6" s="147" t="s">
        <v>8</v>
      </c>
      <c r="DW6" s="148" t="s">
        <v>2</v>
      </c>
      <c r="DX6" s="149" t="s">
        <v>3</v>
      </c>
      <c r="DY6" s="146" t="s">
        <v>4</v>
      </c>
      <c r="DZ6" s="146" t="s">
        <v>5</v>
      </c>
      <c r="EA6" s="146" t="s">
        <v>6</v>
      </c>
      <c r="EB6" s="146" t="s">
        <v>7</v>
      </c>
      <c r="EC6" s="145" t="s">
        <v>8</v>
      </c>
      <c r="ED6" s="150" t="s">
        <v>2</v>
      </c>
      <c r="EE6" s="146" t="s">
        <v>3</v>
      </c>
      <c r="EF6" s="146" t="s">
        <v>4</v>
      </c>
      <c r="EG6" s="146" t="s">
        <v>5</v>
      </c>
      <c r="EH6" s="146" t="s">
        <v>6</v>
      </c>
      <c r="EI6" s="146" t="s">
        <v>7</v>
      </c>
      <c r="EJ6" s="151" t="s">
        <v>8</v>
      </c>
      <c r="EK6" s="150" t="s">
        <v>1</v>
      </c>
      <c r="EL6" s="146" t="s">
        <v>2</v>
      </c>
      <c r="EM6" s="146" t="s">
        <v>3</v>
      </c>
      <c r="EN6" s="146" t="s">
        <v>4</v>
      </c>
      <c r="EO6" s="146" t="s">
        <v>5</v>
      </c>
      <c r="EP6" s="146" t="s">
        <v>6</v>
      </c>
      <c r="EQ6" s="146" t="s">
        <v>7</v>
      </c>
      <c r="ER6" s="147" t="s">
        <v>8</v>
      </c>
      <c r="ES6" s="152" t="s">
        <v>1</v>
      </c>
      <c r="ET6" s="146" t="s">
        <v>152</v>
      </c>
      <c r="EU6" s="146" t="s">
        <v>3</v>
      </c>
      <c r="EV6" s="146" t="s">
        <v>4</v>
      </c>
      <c r="EW6" s="146" t="s">
        <v>5</v>
      </c>
      <c r="EX6" s="146" t="s">
        <v>6</v>
      </c>
      <c r="EY6" s="146" t="s">
        <v>7</v>
      </c>
      <c r="EZ6" s="143" t="s">
        <v>8</v>
      </c>
      <c r="FA6" s="153" t="s">
        <v>3</v>
      </c>
      <c r="FB6" s="153" t="s">
        <v>4</v>
      </c>
      <c r="FC6" s="153" t="s">
        <v>5</v>
      </c>
      <c r="FD6" s="153" t="s">
        <v>6</v>
      </c>
      <c r="FE6" s="153" t="s">
        <v>7</v>
      </c>
      <c r="FF6" s="143" t="s">
        <v>8</v>
      </c>
      <c r="FG6" s="146" t="s">
        <v>3</v>
      </c>
      <c r="FH6" s="146" t="s">
        <v>4</v>
      </c>
      <c r="FI6" s="146" t="s">
        <v>5</v>
      </c>
      <c r="FJ6" s="146" t="s">
        <v>6</v>
      </c>
      <c r="FK6" s="146" t="s">
        <v>7</v>
      </c>
      <c r="FL6" s="151" t="s">
        <v>8</v>
      </c>
      <c r="FM6" s="154" t="s">
        <v>1</v>
      </c>
      <c r="FN6" s="155" t="s">
        <v>2</v>
      </c>
      <c r="FO6" s="155" t="s">
        <v>3</v>
      </c>
      <c r="FP6" s="155" t="s">
        <v>4</v>
      </c>
      <c r="FQ6" s="155" t="s">
        <v>5</v>
      </c>
      <c r="FR6" s="155" t="s">
        <v>6</v>
      </c>
      <c r="FS6" s="155" t="s">
        <v>7</v>
      </c>
      <c r="FT6" s="84" t="s">
        <v>8</v>
      </c>
      <c r="FU6" s="69"/>
      <c r="FV6" s="69"/>
      <c r="FW6" s="69"/>
      <c r="FX6" s="69"/>
      <c r="FY6" s="69"/>
      <c r="FZ6" s="69"/>
      <c r="GA6" s="69"/>
      <c r="GB6" s="69"/>
      <c r="GC6" s="69"/>
    </row>
    <row r="7" spans="1:176" s="167" customFormat="1" ht="18" customHeight="1" thickTop="1">
      <c r="A7" s="156" t="s">
        <v>16</v>
      </c>
      <c r="B7" s="157">
        <f aca="true" t="shared" si="0" ref="B7:G7">SUM(,B31,B58,B63,B73)</f>
        <v>1297800254</v>
      </c>
      <c r="C7" s="157">
        <f t="shared" si="0"/>
        <v>5697905795</v>
      </c>
      <c r="D7" s="157">
        <f t="shared" si="0"/>
        <v>4094133664</v>
      </c>
      <c r="E7" s="157">
        <f t="shared" si="0"/>
        <v>4395677229</v>
      </c>
      <c r="F7" s="157">
        <f t="shared" si="0"/>
        <v>3996340093</v>
      </c>
      <c r="G7" s="157">
        <f t="shared" si="0"/>
        <v>3523815730</v>
      </c>
      <c r="H7" s="158">
        <f aca="true" t="shared" si="1" ref="H7:H70">SUM(B7:G7)</f>
        <v>23005672765</v>
      </c>
      <c r="I7" s="159">
        <f aca="true" t="shared" si="2" ref="I7:N7">SUM(,I31,I58,I63,I73)</f>
        <v>837299325</v>
      </c>
      <c r="J7" s="160">
        <f t="shared" si="2"/>
        <v>3957774402</v>
      </c>
      <c r="K7" s="160">
        <f t="shared" si="2"/>
        <v>2779142165</v>
      </c>
      <c r="L7" s="160">
        <f t="shared" si="2"/>
        <v>2952840128</v>
      </c>
      <c r="M7" s="160">
        <f t="shared" si="2"/>
        <v>2673717831</v>
      </c>
      <c r="N7" s="160">
        <f t="shared" si="2"/>
        <v>2627692911</v>
      </c>
      <c r="O7" s="157">
        <f>SUM(I7:N7)</f>
        <v>15828466762</v>
      </c>
      <c r="P7" s="160">
        <f aca="true" t="shared" si="3" ref="P7:U7">SUM(,P31,P58,P63,P73)</f>
        <v>538366812</v>
      </c>
      <c r="Q7" s="160">
        <f t="shared" si="3"/>
        <v>1980930249</v>
      </c>
      <c r="R7" s="160">
        <f t="shared" si="3"/>
        <v>1269851446</v>
      </c>
      <c r="S7" s="160">
        <f t="shared" si="3"/>
        <v>1239029517</v>
      </c>
      <c r="T7" s="160">
        <f t="shared" si="3"/>
        <v>1219436245</v>
      </c>
      <c r="U7" s="160">
        <f t="shared" si="3"/>
        <v>1344570646</v>
      </c>
      <c r="V7" s="157">
        <f>SUM(P7:U7)</f>
        <v>7592184915</v>
      </c>
      <c r="W7" s="160">
        <f aca="true" t="shared" si="4" ref="W7:AB7">SUM(,W31,W58,W63,W73)</f>
        <v>662423</v>
      </c>
      <c r="X7" s="160">
        <f t="shared" si="4"/>
        <v>16545846</v>
      </c>
      <c r="Y7" s="160">
        <f t="shared" si="4"/>
        <v>28270635</v>
      </c>
      <c r="Z7" s="160">
        <f t="shared" si="4"/>
        <v>72327918</v>
      </c>
      <c r="AA7" s="160">
        <f t="shared" si="4"/>
        <v>154527330</v>
      </c>
      <c r="AB7" s="160">
        <f t="shared" si="4"/>
        <v>326335292</v>
      </c>
      <c r="AC7" s="157">
        <f>SUM(W7:AB7)</f>
        <v>598669444</v>
      </c>
      <c r="AD7" s="160">
        <f aca="true" t="shared" si="5" ref="AD7:AI7">SUM(,AD31,AD58,AD63,AD73)</f>
        <v>18002304</v>
      </c>
      <c r="AE7" s="160">
        <f t="shared" si="5"/>
        <v>167137038</v>
      </c>
      <c r="AF7" s="160">
        <f t="shared" si="5"/>
        <v>151813262</v>
      </c>
      <c r="AG7" s="160">
        <f t="shared" si="5"/>
        <v>170671238</v>
      </c>
      <c r="AH7" s="160">
        <f t="shared" si="5"/>
        <v>201911507</v>
      </c>
      <c r="AI7" s="160">
        <f t="shared" si="5"/>
        <v>307795397</v>
      </c>
      <c r="AJ7" s="157">
        <f>SUM(AD7:AI7)</f>
        <v>1017330746</v>
      </c>
      <c r="AK7" s="160">
        <f aca="true" t="shared" si="6" ref="AK7:AP7">SUM(,AK31,AK58,AK63,AK73)</f>
        <v>839809</v>
      </c>
      <c r="AL7" s="160">
        <f t="shared" si="6"/>
        <v>5224535</v>
      </c>
      <c r="AM7" s="160">
        <f t="shared" si="6"/>
        <v>5582323</v>
      </c>
      <c r="AN7" s="160">
        <f t="shared" si="6"/>
        <v>7374217</v>
      </c>
      <c r="AO7" s="160">
        <f t="shared" si="6"/>
        <v>6876552</v>
      </c>
      <c r="AP7" s="160">
        <f t="shared" si="6"/>
        <v>7944403</v>
      </c>
      <c r="AQ7" s="157">
        <f>SUM(AK7:AP7)</f>
        <v>33841839</v>
      </c>
      <c r="AR7" s="160">
        <f aca="true" t="shared" si="7" ref="AR7:AW7">SUM(,AR31,AR58,AR63,AR73)</f>
        <v>174208268</v>
      </c>
      <c r="AS7" s="160">
        <f t="shared" si="7"/>
        <v>1149082307</v>
      </c>
      <c r="AT7" s="160">
        <f t="shared" si="7"/>
        <v>844699274</v>
      </c>
      <c r="AU7" s="160">
        <f t="shared" si="7"/>
        <v>969515834</v>
      </c>
      <c r="AV7" s="160">
        <f t="shared" si="7"/>
        <v>660862167</v>
      </c>
      <c r="AW7" s="160">
        <f t="shared" si="7"/>
        <v>316223048</v>
      </c>
      <c r="AX7" s="157">
        <f>SUM(AR7:AW7)</f>
        <v>4114590898</v>
      </c>
      <c r="AY7" s="160">
        <f aca="true" t="shared" si="8" ref="AY7:BD7">SUM(,AY31,AY58,AY63,AY73)</f>
        <v>26054195</v>
      </c>
      <c r="AZ7" s="160">
        <f t="shared" si="8"/>
        <v>252256344</v>
      </c>
      <c r="BA7" s="160">
        <f t="shared" si="8"/>
        <v>204184514</v>
      </c>
      <c r="BB7" s="160">
        <f t="shared" si="8"/>
        <v>220560767</v>
      </c>
      <c r="BC7" s="160">
        <f t="shared" si="8"/>
        <v>155407920</v>
      </c>
      <c r="BD7" s="160">
        <f t="shared" si="8"/>
        <v>61230221</v>
      </c>
      <c r="BE7" s="157">
        <f>SUM(AY7:BD7)</f>
        <v>919693961</v>
      </c>
      <c r="BF7" s="160">
        <f aca="true" t="shared" si="9" ref="BF7:BK7">SUM(,BF31,BF58,BF63,BF73)</f>
        <v>79165514</v>
      </c>
      <c r="BG7" s="160">
        <f t="shared" si="9"/>
        <v>386598083</v>
      </c>
      <c r="BH7" s="160">
        <f t="shared" si="9"/>
        <v>274740711</v>
      </c>
      <c r="BI7" s="160">
        <f t="shared" si="9"/>
        <v>273360637</v>
      </c>
      <c r="BJ7" s="160">
        <f t="shared" si="9"/>
        <v>274696110</v>
      </c>
      <c r="BK7" s="160">
        <f t="shared" si="9"/>
        <v>263593904</v>
      </c>
      <c r="BL7" s="158">
        <f>SUM(BF7:BK7)</f>
        <v>1552154959</v>
      </c>
      <c r="BM7" s="161">
        <f aca="true" t="shared" si="10" ref="BM7:BR7">SUM(,BM31,BM58,BM63,BM73)</f>
        <v>3913237</v>
      </c>
      <c r="BN7" s="157">
        <f t="shared" si="10"/>
        <v>106116994</v>
      </c>
      <c r="BO7" s="157">
        <f t="shared" si="10"/>
        <v>162006946</v>
      </c>
      <c r="BP7" s="157">
        <f t="shared" si="10"/>
        <v>267623584</v>
      </c>
      <c r="BQ7" s="157">
        <f t="shared" si="10"/>
        <v>305646287</v>
      </c>
      <c r="BR7" s="157">
        <f t="shared" si="10"/>
        <v>232697022</v>
      </c>
      <c r="BS7" s="157">
        <f>SUM(BM7:BR7)</f>
        <v>1078004070</v>
      </c>
      <c r="BT7" s="160">
        <f aca="true" t="shared" si="11" ref="BT7:BY7">SUM(,BT31,BT58,BT63,BT73)</f>
        <v>3226918</v>
      </c>
      <c r="BU7" s="160">
        <f t="shared" si="11"/>
        <v>84526704</v>
      </c>
      <c r="BV7" s="160">
        <f t="shared" si="11"/>
        <v>127026117</v>
      </c>
      <c r="BW7" s="160">
        <f t="shared" si="11"/>
        <v>210896173</v>
      </c>
      <c r="BX7" s="160">
        <f t="shared" si="11"/>
        <v>240780533</v>
      </c>
      <c r="BY7" s="160">
        <f t="shared" si="11"/>
        <v>181029731</v>
      </c>
      <c r="BZ7" s="157">
        <f>SUM(BT7:BY7)</f>
        <v>847486176</v>
      </c>
      <c r="CA7" s="160">
        <f aca="true" t="shared" si="12" ref="CA7:CF7">SUM(,CA31,CA58,CA63,CA73)</f>
        <v>686319</v>
      </c>
      <c r="CB7" s="160">
        <f t="shared" si="12"/>
        <v>21112180</v>
      </c>
      <c r="CC7" s="160">
        <f t="shared" si="12"/>
        <v>33683399</v>
      </c>
      <c r="CD7" s="160">
        <f t="shared" si="12"/>
        <v>54356539</v>
      </c>
      <c r="CE7" s="160">
        <f t="shared" si="12"/>
        <v>59638725</v>
      </c>
      <c r="CF7" s="160">
        <f t="shared" si="12"/>
        <v>44863459</v>
      </c>
      <c r="CG7" s="157">
        <f>SUM(CA7:CF7)</f>
        <v>214340621</v>
      </c>
      <c r="CH7" s="160">
        <f aca="true" t="shared" si="13" ref="CH7:CM7">SUM(,CH31,CH58,CH63,CH73)</f>
        <v>0</v>
      </c>
      <c r="CI7" s="160">
        <f t="shared" si="13"/>
        <v>478110</v>
      </c>
      <c r="CJ7" s="160">
        <f t="shared" si="13"/>
        <v>1297430</v>
      </c>
      <c r="CK7" s="160">
        <f t="shared" si="13"/>
        <v>2370872</v>
      </c>
      <c r="CL7" s="160">
        <f t="shared" si="13"/>
        <v>5227029</v>
      </c>
      <c r="CM7" s="160">
        <f t="shared" si="13"/>
        <v>6803832</v>
      </c>
      <c r="CN7" s="162">
        <f>SUM(CH7:CM7)</f>
        <v>16177273</v>
      </c>
      <c r="CO7" s="161">
        <f aca="true" t="shared" si="14" ref="CO7:CT7">SUM(,CO31,CO58,CO63,CO73)</f>
        <v>396369669</v>
      </c>
      <c r="CP7" s="157">
        <f t="shared" si="14"/>
        <v>1510439178</v>
      </c>
      <c r="CQ7" s="157">
        <f t="shared" si="14"/>
        <v>1090427626</v>
      </c>
      <c r="CR7" s="157">
        <f t="shared" si="14"/>
        <v>1118602085</v>
      </c>
      <c r="CS7" s="157">
        <f t="shared" si="14"/>
        <v>980064962</v>
      </c>
      <c r="CT7" s="157">
        <f t="shared" si="14"/>
        <v>647186577</v>
      </c>
      <c r="CU7" s="157">
        <f>SUM(CO7:CT7)</f>
        <v>5743090097</v>
      </c>
      <c r="CV7" s="160">
        <f aca="true" t="shared" si="15" ref="CV7:DA7">SUM(,CV31,CV58,CV63,CV73)</f>
        <v>9911430</v>
      </c>
      <c r="CW7" s="160">
        <f t="shared" si="15"/>
        <v>59935010</v>
      </c>
      <c r="CX7" s="160">
        <f t="shared" si="15"/>
        <v>52348060</v>
      </c>
      <c r="CY7" s="160">
        <f t="shared" si="15"/>
        <v>61086240</v>
      </c>
      <c r="CZ7" s="160">
        <f t="shared" si="15"/>
        <v>64715530</v>
      </c>
      <c r="DA7" s="160">
        <f t="shared" si="15"/>
        <v>74927700</v>
      </c>
      <c r="DB7" s="157">
        <f>SUM(CV7:DA7)</f>
        <v>322923970</v>
      </c>
      <c r="DC7" s="160">
        <f>SUM(,DC31,DC58,DC63,DC73)</f>
        <v>219351502</v>
      </c>
      <c r="DD7" s="160">
        <f>SUM(,DD31,DD58,DD63,DD73)</f>
        <v>332116646</v>
      </c>
      <c r="DE7" s="160">
        <f>SUM(,DE31,DE58,DE63,DE73)</f>
        <v>332043899</v>
      </c>
      <c r="DF7" s="160">
        <f>SUM(,DF31,DF58,DF63,DF73)</f>
        <v>186617110</v>
      </c>
      <c r="DG7" s="160">
        <f>SUM(,DG31,DG58,DG63,DG73)</f>
        <v>42479508</v>
      </c>
      <c r="DH7" s="157">
        <f>SUM(DC7:DG7)</f>
        <v>1112608665</v>
      </c>
      <c r="DI7" s="160">
        <f aca="true" t="shared" si="16" ref="DI7:DN7">SUM(,DI31,DI58,DI63,DI73)</f>
        <v>59272520</v>
      </c>
      <c r="DJ7" s="160">
        <f t="shared" si="16"/>
        <v>482293425</v>
      </c>
      <c r="DK7" s="160">
        <f t="shared" si="16"/>
        <v>367349260</v>
      </c>
      <c r="DL7" s="160">
        <f t="shared" si="16"/>
        <v>479681926</v>
      </c>
      <c r="DM7" s="160">
        <f t="shared" si="16"/>
        <v>549946091</v>
      </c>
      <c r="DN7" s="160">
        <f t="shared" si="16"/>
        <v>395310386</v>
      </c>
      <c r="DO7" s="157">
        <f>SUM(DI7:DN7)</f>
        <v>2333853608</v>
      </c>
      <c r="DP7" s="160">
        <f aca="true" t="shared" si="17" ref="DP7:DU7">SUM(,DP31,DP58,DP63,DP73)</f>
        <v>327185719</v>
      </c>
      <c r="DQ7" s="160">
        <f t="shared" si="17"/>
        <v>748859241</v>
      </c>
      <c r="DR7" s="160">
        <f t="shared" si="17"/>
        <v>338613660</v>
      </c>
      <c r="DS7" s="160">
        <f t="shared" si="17"/>
        <v>245790020</v>
      </c>
      <c r="DT7" s="160">
        <f t="shared" si="17"/>
        <v>178786231</v>
      </c>
      <c r="DU7" s="160">
        <f t="shared" si="17"/>
        <v>134468983</v>
      </c>
      <c r="DV7" s="158">
        <f>SUM(DP7:DU7)</f>
        <v>1973703854</v>
      </c>
      <c r="DW7" s="163">
        <f aca="true" t="shared" si="18" ref="DW7:EB7">SUM(,DW31,DW58,DW63,DW73)</f>
        <v>8836241</v>
      </c>
      <c r="DX7" s="157">
        <f t="shared" si="18"/>
        <v>27187700</v>
      </c>
      <c r="DY7" s="157">
        <f t="shared" si="18"/>
        <v>19124396</v>
      </c>
      <c r="DZ7" s="157">
        <f t="shared" si="18"/>
        <v>17410516</v>
      </c>
      <c r="EA7" s="157">
        <f t="shared" si="18"/>
        <v>14194605</v>
      </c>
      <c r="EB7" s="157">
        <f t="shared" si="18"/>
        <v>6485386</v>
      </c>
      <c r="EC7" s="158">
        <f>SUM(DW7:EB7)</f>
        <v>93238844</v>
      </c>
      <c r="ED7" s="161">
        <f aca="true" t="shared" si="19" ref="ED7:EI7">SUM(,ED31,ED58,ED63,ED73)</f>
        <v>51381782</v>
      </c>
      <c r="EE7" s="157">
        <f t="shared" si="19"/>
        <v>96387521</v>
      </c>
      <c r="EF7" s="157">
        <f t="shared" si="19"/>
        <v>43432531</v>
      </c>
      <c r="EG7" s="157">
        <f t="shared" si="19"/>
        <v>39200916</v>
      </c>
      <c r="EH7" s="157">
        <f t="shared" si="19"/>
        <v>22716408</v>
      </c>
      <c r="EI7" s="157">
        <f t="shared" si="19"/>
        <v>9753834</v>
      </c>
      <c r="EJ7" s="164">
        <f>SUM(ED7:EI7)</f>
        <v>262872992</v>
      </c>
      <c r="EK7" s="161">
        <f aca="true" t="shared" si="20" ref="EK7:EY7">SUM(,EK31,EK58,EK63,EK73)</f>
        <v>0</v>
      </c>
      <c r="EL7" s="157">
        <f t="shared" si="20"/>
        <v>0</v>
      </c>
      <c r="EM7" s="157">
        <f t="shared" si="20"/>
        <v>839509681</v>
      </c>
      <c r="EN7" s="157">
        <f t="shared" si="20"/>
        <v>1546818789</v>
      </c>
      <c r="EO7" s="157">
        <f t="shared" si="20"/>
        <v>2966653909</v>
      </c>
      <c r="EP7" s="157">
        <f t="shared" si="20"/>
        <v>5102179944</v>
      </c>
      <c r="EQ7" s="157">
        <f t="shared" si="20"/>
        <v>5386148792</v>
      </c>
      <c r="ER7" s="165">
        <f>SUM(EK7:EQ7)</f>
        <v>15841311115</v>
      </c>
      <c r="ES7" s="166">
        <f t="shared" si="20"/>
        <v>0</v>
      </c>
      <c r="ET7" s="157">
        <f t="shared" si="20"/>
        <v>0</v>
      </c>
      <c r="EU7" s="157">
        <f t="shared" si="20"/>
        <v>364576853</v>
      </c>
      <c r="EV7" s="157">
        <f t="shared" si="20"/>
        <v>709175121</v>
      </c>
      <c r="EW7" s="157">
        <f t="shared" si="20"/>
        <v>1506705881</v>
      </c>
      <c r="EX7" s="157">
        <f t="shared" si="20"/>
        <v>2875493889</v>
      </c>
      <c r="EY7" s="157">
        <f t="shared" si="20"/>
        <v>2744516418</v>
      </c>
      <c r="EZ7" s="157">
        <f>SUM(ES7:EY7)</f>
        <v>8200468162</v>
      </c>
      <c r="FA7" s="157">
        <f>SUM(,FA31,FA58,FA63,FA73)</f>
        <v>444328159</v>
      </c>
      <c r="FB7" s="157">
        <f>SUM(,FB31,FB58,FB63,FB73)</f>
        <v>752754480</v>
      </c>
      <c r="FC7" s="157">
        <f>SUM(,FC31,FC58,FC63,FC73)</f>
        <v>1174329662</v>
      </c>
      <c r="FD7" s="157">
        <f>SUM(,FD31,FD58,FD63,FD73)</f>
        <v>1294318493</v>
      </c>
      <c r="FE7" s="157">
        <f>SUM(,FE31,FE58,FE63,FE73)</f>
        <v>592222980</v>
      </c>
      <c r="FF7" s="157">
        <f>SUM(FA7:FE7)</f>
        <v>4257953774</v>
      </c>
      <c r="FG7" s="157">
        <f>SUM(,FG31,FG58,FG63,FG73)</f>
        <v>30604669</v>
      </c>
      <c r="FH7" s="157">
        <f>SUM(,FH31,FH58,FH63,FH73)</f>
        <v>84889188</v>
      </c>
      <c r="FI7" s="157">
        <f>SUM(,FI31,FI58,FI63,FI73)</f>
        <v>285618366</v>
      </c>
      <c r="FJ7" s="157">
        <f>SUM(,FJ31,FJ58,FJ63,FJ73)</f>
        <v>932367562</v>
      </c>
      <c r="FK7" s="157">
        <f>SUM(,FK31,FK58,FK63,FK73)</f>
        <v>2049409394</v>
      </c>
      <c r="FL7" s="164">
        <f>SUM(FG7:FK7)</f>
        <v>3382889179</v>
      </c>
      <c r="FM7" s="161">
        <f aca="true" t="shared" si="21" ref="FM7:FS7">SUM(,FM31,FM58,FM63,FM73)</f>
        <v>0</v>
      </c>
      <c r="FN7" s="157">
        <f t="shared" si="21"/>
        <v>1297800254</v>
      </c>
      <c r="FO7" s="157">
        <f t="shared" si="21"/>
        <v>6537415476</v>
      </c>
      <c r="FP7" s="157">
        <f t="shared" si="21"/>
        <v>5640952453</v>
      </c>
      <c r="FQ7" s="157">
        <f t="shared" si="21"/>
        <v>7362331138</v>
      </c>
      <c r="FR7" s="157">
        <f t="shared" si="21"/>
        <v>9098520037</v>
      </c>
      <c r="FS7" s="157">
        <f t="shared" si="21"/>
        <v>8909964522</v>
      </c>
      <c r="FT7" s="162">
        <f>SUM(FM7:FS7)</f>
        <v>38846983880</v>
      </c>
    </row>
    <row r="8" spans="1:176" s="167" customFormat="1" ht="18" customHeight="1">
      <c r="A8" s="48" t="s">
        <v>17</v>
      </c>
      <c r="B8" s="168">
        <v>6740353</v>
      </c>
      <c r="C8" s="168">
        <v>24998822</v>
      </c>
      <c r="D8" s="168">
        <v>21366794</v>
      </c>
      <c r="E8" s="168">
        <v>26932734</v>
      </c>
      <c r="F8" s="168">
        <v>23252475</v>
      </c>
      <c r="G8" s="168">
        <v>22293719</v>
      </c>
      <c r="H8" s="169">
        <f t="shared" si="1"/>
        <v>125584897</v>
      </c>
      <c r="I8" s="170">
        <v>4471196</v>
      </c>
      <c r="J8" s="168">
        <v>18166050</v>
      </c>
      <c r="K8" s="168">
        <v>13584990</v>
      </c>
      <c r="L8" s="168">
        <v>18131062</v>
      </c>
      <c r="M8" s="168">
        <v>15085201</v>
      </c>
      <c r="N8" s="168">
        <v>16987698</v>
      </c>
      <c r="O8" s="171">
        <v>86426197</v>
      </c>
      <c r="P8" s="168">
        <v>2832546</v>
      </c>
      <c r="Q8" s="168">
        <v>9727835</v>
      </c>
      <c r="R8" s="168">
        <v>6715277</v>
      </c>
      <c r="S8" s="168">
        <v>8615067</v>
      </c>
      <c r="T8" s="168">
        <v>7940045</v>
      </c>
      <c r="U8" s="168">
        <v>10474352</v>
      </c>
      <c r="V8" s="171">
        <v>46305122</v>
      </c>
      <c r="W8" s="168">
        <v>45846</v>
      </c>
      <c r="X8" s="168">
        <v>81990</v>
      </c>
      <c r="Y8" s="168">
        <v>108540</v>
      </c>
      <c r="Z8" s="168">
        <v>358560</v>
      </c>
      <c r="AA8" s="168">
        <v>783900</v>
      </c>
      <c r="AB8" s="168">
        <v>1950102</v>
      </c>
      <c r="AC8" s="171">
        <v>3328938</v>
      </c>
      <c r="AD8" s="168">
        <v>146002</v>
      </c>
      <c r="AE8" s="168">
        <v>1127541</v>
      </c>
      <c r="AF8" s="168">
        <v>683805</v>
      </c>
      <c r="AG8" s="168">
        <v>1509586</v>
      </c>
      <c r="AH8" s="168">
        <v>1169737</v>
      </c>
      <c r="AI8" s="168">
        <v>1840394</v>
      </c>
      <c r="AJ8" s="171">
        <v>6477065</v>
      </c>
      <c r="AK8" s="168">
        <v>51875</v>
      </c>
      <c r="AL8" s="168">
        <v>91487</v>
      </c>
      <c r="AM8" s="168">
        <v>0</v>
      </c>
      <c r="AN8" s="168">
        <v>41499</v>
      </c>
      <c r="AO8" s="168">
        <v>22636</v>
      </c>
      <c r="AP8" s="168">
        <v>88658</v>
      </c>
      <c r="AQ8" s="171">
        <v>296155</v>
      </c>
      <c r="AR8" s="168">
        <v>874862</v>
      </c>
      <c r="AS8" s="168">
        <v>5315839</v>
      </c>
      <c r="AT8" s="168">
        <v>4808407</v>
      </c>
      <c r="AU8" s="168">
        <v>5888290</v>
      </c>
      <c r="AV8" s="168">
        <v>3636790</v>
      </c>
      <c r="AW8" s="168">
        <v>1267047</v>
      </c>
      <c r="AX8" s="171">
        <v>21791235</v>
      </c>
      <c r="AY8" s="168">
        <v>0</v>
      </c>
      <c r="AZ8" s="168">
        <v>73927</v>
      </c>
      <c r="BA8" s="168">
        <v>54609</v>
      </c>
      <c r="BB8" s="168">
        <v>43952</v>
      </c>
      <c r="BC8" s="168">
        <v>145157</v>
      </c>
      <c r="BD8" s="168">
        <v>0</v>
      </c>
      <c r="BE8" s="171">
        <v>317645</v>
      </c>
      <c r="BF8" s="168">
        <v>520065</v>
      </c>
      <c r="BG8" s="168">
        <v>1747431</v>
      </c>
      <c r="BH8" s="168">
        <v>1214352</v>
      </c>
      <c r="BI8" s="168">
        <v>1674108</v>
      </c>
      <c r="BJ8" s="168">
        <v>1386936</v>
      </c>
      <c r="BK8" s="168">
        <v>1367145</v>
      </c>
      <c r="BL8" s="169">
        <v>7910037</v>
      </c>
      <c r="BM8" s="170">
        <v>0</v>
      </c>
      <c r="BN8" s="168">
        <v>911866</v>
      </c>
      <c r="BO8" s="168">
        <v>1527150</v>
      </c>
      <c r="BP8" s="168">
        <v>2377175</v>
      </c>
      <c r="BQ8" s="168">
        <v>3492661</v>
      </c>
      <c r="BR8" s="168">
        <v>1430566</v>
      </c>
      <c r="BS8" s="172">
        <v>9739418</v>
      </c>
      <c r="BT8" s="168">
        <v>0</v>
      </c>
      <c r="BU8" s="168">
        <v>890334</v>
      </c>
      <c r="BV8" s="168">
        <v>1527150</v>
      </c>
      <c r="BW8" s="168">
        <v>2309341</v>
      </c>
      <c r="BX8" s="168">
        <v>3433628</v>
      </c>
      <c r="BY8" s="168">
        <v>1430566</v>
      </c>
      <c r="BZ8" s="172">
        <v>9591019</v>
      </c>
      <c r="CA8" s="168">
        <v>0</v>
      </c>
      <c r="CB8" s="168">
        <v>21532</v>
      </c>
      <c r="CC8" s="168">
        <v>0</v>
      </c>
      <c r="CD8" s="168">
        <v>67834</v>
      </c>
      <c r="CE8" s="168">
        <v>59033</v>
      </c>
      <c r="CF8" s="168">
        <v>0</v>
      </c>
      <c r="CG8" s="172">
        <v>148399</v>
      </c>
      <c r="CH8" s="168">
        <v>0</v>
      </c>
      <c r="CI8" s="168">
        <v>0</v>
      </c>
      <c r="CJ8" s="168">
        <v>0</v>
      </c>
      <c r="CK8" s="168">
        <v>0</v>
      </c>
      <c r="CL8" s="168">
        <v>0</v>
      </c>
      <c r="CM8" s="168">
        <v>0</v>
      </c>
      <c r="CN8" s="169">
        <v>0</v>
      </c>
      <c r="CO8" s="170">
        <v>1873386</v>
      </c>
      <c r="CP8" s="168">
        <v>5286616</v>
      </c>
      <c r="CQ8" s="168">
        <v>5855648</v>
      </c>
      <c r="CR8" s="168">
        <v>6396290</v>
      </c>
      <c r="CS8" s="168">
        <v>4508707</v>
      </c>
      <c r="CT8" s="168">
        <v>3828709</v>
      </c>
      <c r="CU8" s="172">
        <v>27749356</v>
      </c>
      <c r="CV8" s="168">
        <v>14220</v>
      </c>
      <c r="CW8" s="168">
        <v>188280</v>
      </c>
      <c r="CX8" s="168">
        <v>155520</v>
      </c>
      <c r="CY8" s="168">
        <v>396720</v>
      </c>
      <c r="CZ8" s="168">
        <v>326880</v>
      </c>
      <c r="DA8" s="168">
        <v>394650</v>
      </c>
      <c r="DB8" s="172">
        <v>1476270</v>
      </c>
      <c r="DC8" s="168">
        <v>479966</v>
      </c>
      <c r="DD8" s="168">
        <v>2485983</v>
      </c>
      <c r="DE8" s="168">
        <v>1847744</v>
      </c>
      <c r="DF8" s="168">
        <v>526094</v>
      </c>
      <c r="DG8" s="168">
        <v>517542</v>
      </c>
      <c r="DH8" s="172">
        <v>5857329</v>
      </c>
      <c r="DI8" s="168">
        <v>137457</v>
      </c>
      <c r="DJ8" s="168">
        <v>1510824</v>
      </c>
      <c r="DK8" s="168">
        <v>1646179</v>
      </c>
      <c r="DL8" s="168">
        <v>2833764</v>
      </c>
      <c r="DM8" s="168">
        <v>2657077</v>
      </c>
      <c r="DN8" s="168">
        <v>2150961</v>
      </c>
      <c r="DO8" s="172">
        <v>10936262</v>
      </c>
      <c r="DP8" s="168">
        <v>1721709</v>
      </c>
      <c r="DQ8" s="168">
        <v>3107546</v>
      </c>
      <c r="DR8" s="168">
        <v>1567966</v>
      </c>
      <c r="DS8" s="168">
        <v>1318062</v>
      </c>
      <c r="DT8" s="168">
        <v>998656</v>
      </c>
      <c r="DU8" s="168">
        <v>765556</v>
      </c>
      <c r="DV8" s="169">
        <v>9479495</v>
      </c>
      <c r="DW8" s="170">
        <v>73571</v>
      </c>
      <c r="DX8" s="168">
        <v>94378</v>
      </c>
      <c r="DY8" s="168">
        <v>96246</v>
      </c>
      <c r="DZ8" s="168">
        <v>28207</v>
      </c>
      <c r="EA8" s="168">
        <v>42336</v>
      </c>
      <c r="EB8" s="168">
        <v>46746</v>
      </c>
      <c r="EC8" s="169">
        <v>381484</v>
      </c>
      <c r="ED8" s="170">
        <v>322200</v>
      </c>
      <c r="EE8" s="168">
        <v>539912</v>
      </c>
      <c r="EF8" s="168">
        <v>302760</v>
      </c>
      <c r="EG8" s="168">
        <v>0</v>
      </c>
      <c r="EH8" s="168">
        <v>123570</v>
      </c>
      <c r="EI8" s="168">
        <v>0</v>
      </c>
      <c r="EJ8" s="173">
        <v>1288442</v>
      </c>
      <c r="EK8" s="170">
        <v>0</v>
      </c>
      <c r="EL8" s="168">
        <v>0</v>
      </c>
      <c r="EM8" s="168">
        <v>2148725</v>
      </c>
      <c r="EN8" s="168">
        <v>4355055</v>
      </c>
      <c r="EO8" s="168">
        <v>8047086</v>
      </c>
      <c r="EP8" s="168">
        <v>20849693</v>
      </c>
      <c r="EQ8" s="168">
        <v>26537570</v>
      </c>
      <c r="ER8" s="169">
        <v>61938129</v>
      </c>
      <c r="ES8" s="170">
        <v>0</v>
      </c>
      <c r="ET8" s="168">
        <v>0</v>
      </c>
      <c r="EU8" s="168">
        <v>201165</v>
      </c>
      <c r="EV8" s="168">
        <v>2956320</v>
      </c>
      <c r="EW8" s="168">
        <v>5092554</v>
      </c>
      <c r="EX8" s="168">
        <v>15231089</v>
      </c>
      <c r="EY8" s="168">
        <v>18354804</v>
      </c>
      <c r="EZ8" s="172">
        <v>41835932</v>
      </c>
      <c r="FA8" s="168">
        <v>1407020</v>
      </c>
      <c r="FB8" s="168">
        <v>821384</v>
      </c>
      <c r="FC8" s="168">
        <v>2590648</v>
      </c>
      <c r="FD8" s="168">
        <v>3353422</v>
      </c>
      <c r="FE8" s="168">
        <v>1251192</v>
      </c>
      <c r="FF8" s="172">
        <v>9423666</v>
      </c>
      <c r="FG8" s="168">
        <v>540540</v>
      </c>
      <c r="FH8" s="168">
        <v>577351</v>
      </c>
      <c r="FI8" s="168">
        <v>363884</v>
      </c>
      <c r="FJ8" s="168">
        <v>2265182</v>
      </c>
      <c r="FK8" s="168">
        <v>6931574</v>
      </c>
      <c r="FL8" s="173">
        <v>10678531</v>
      </c>
      <c r="FM8" s="170">
        <v>0</v>
      </c>
      <c r="FN8" s="168">
        <v>6740353</v>
      </c>
      <c r="FO8" s="168">
        <v>27147547</v>
      </c>
      <c r="FP8" s="168">
        <v>25721849</v>
      </c>
      <c r="FQ8" s="168">
        <v>34979820</v>
      </c>
      <c r="FR8" s="168">
        <v>44102168</v>
      </c>
      <c r="FS8" s="168">
        <v>48831289</v>
      </c>
      <c r="FT8" s="169">
        <v>187523026</v>
      </c>
    </row>
    <row r="9" spans="1:188" s="167" customFormat="1" ht="18" customHeight="1">
      <c r="A9" s="54" t="s">
        <v>18</v>
      </c>
      <c r="B9" s="168">
        <v>14329457</v>
      </c>
      <c r="C9" s="168">
        <v>44892151</v>
      </c>
      <c r="D9" s="168">
        <v>34204157</v>
      </c>
      <c r="E9" s="168">
        <v>42009439</v>
      </c>
      <c r="F9" s="168">
        <v>33343977</v>
      </c>
      <c r="G9" s="168">
        <v>31630138</v>
      </c>
      <c r="H9" s="169">
        <f t="shared" si="1"/>
        <v>200409319</v>
      </c>
      <c r="I9" s="170">
        <v>9100614</v>
      </c>
      <c r="J9" s="168">
        <v>29600445</v>
      </c>
      <c r="K9" s="168">
        <v>21838546</v>
      </c>
      <c r="L9" s="168">
        <v>26508860</v>
      </c>
      <c r="M9" s="168">
        <v>20862319</v>
      </c>
      <c r="N9" s="168">
        <v>25464012</v>
      </c>
      <c r="O9" s="171">
        <v>133374796</v>
      </c>
      <c r="P9" s="168">
        <v>6413216</v>
      </c>
      <c r="Q9" s="168">
        <v>15625806</v>
      </c>
      <c r="R9" s="168">
        <v>10158551</v>
      </c>
      <c r="S9" s="168">
        <v>12921382</v>
      </c>
      <c r="T9" s="168">
        <v>10571053</v>
      </c>
      <c r="U9" s="168">
        <v>13359282</v>
      </c>
      <c r="V9" s="171">
        <v>69049290</v>
      </c>
      <c r="W9" s="168">
        <v>0</v>
      </c>
      <c r="X9" s="168">
        <v>325620</v>
      </c>
      <c r="Y9" s="168">
        <v>407628</v>
      </c>
      <c r="Z9" s="168">
        <v>1326600</v>
      </c>
      <c r="AA9" s="168">
        <v>1758348</v>
      </c>
      <c r="AB9" s="168">
        <v>3354138</v>
      </c>
      <c r="AC9" s="171">
        <v>7172334</v>
      </c>
      <c r="AD9" s="168">
        <v>218275</v>
      </c>
      <c r="AE9" s="168">
        <v>1860645</v>
      </c>
      <c r="AF9" s="168">
        <v>2109217</v>
      </c>
      <c r="AG9" s="168">
        <v>2020351</v>
      </c>
      <c r="AH9" s="168">
        <v>2657826</v>
      </c>
      <c r="AI9" s="168">
        <v>4044623</v>
      </c>
      <c r="AJ9" s="171">
        <v>12910937</v>
      </c>
      <c r="AK9" s="168">
        <v>0</v>
      </c>
      <c r="AL9" s="168">
        <v>10296</v>
      </c>
      <c r="AM9" s="168">
        <v>0</v>
      </c>
      <c r="AN9" s="168">
        <v>22636</v>
      </c>
      <c r="AO9" s="168">
        <v>5659</v>
      </c>
      <c r="AP9" s="168">
        <v>0</v>
      </c>
      <c r="AQ9" s="171">
        <v>38591</v>
      </c>
      <c r="AR9" s="168">
        <v>1200941</v>
      </c>
      <c r="AS9" s="168">
        <v>6812611</v>
      </c>
      <c r="AT9" s="168">
        <v>4953902</v>
      </c>
      <c r="AU9" s="168">
        <v>6458971</v>
      </c>
      <c r="AV9" s="168">
        <v>3113901</v>
      </c>
      <c r="AW9" s="168">
        <v>1570621</v>
      </c>
      <c r="AX9" s="171">
        <v>24110947</v>
      </c>
      <c r="AY9" s="168">
        <v>266131</v>
      </c>
      <c r="AZ9" s="168">
        <v>1475096</v>
      </c>
      <c r="BA9" s="168">
        <v>1838477</v>
      </c>
      <c r="BB9" s="168">
        <v>964186</v>
      </c>
      <c r="BC9" s="168">
        <v>508574</v>
      </c>
      <c r="BD9" s="168">
        <v>239814</v>
      </c>
      <c r="BE9" s="171">
        <v>5292278</v>
      </c>
      <c r="BF9" s="168">
        <v>1002051</v>
      </c>
      <c r="BG9" s="168">
        <v>3490371</v>
      </c>
      <c r="BH9" s="168">
        <v>2370771</v>
      </c>
      <c r="BI9" s="168">
        <v>2794734</v>
      </c>
      <c r="BJ9" s="168">
        <v>2246958</v>
      </c>
      <c r="BK9" s="168">
        <v>2895534</v>
      </c>
      <c r="BL9" s="169">
        <v>14800419</v>
      </c>
      <c r="BM9" s="170">
        <v>242585</v>
      </c>
      <c r="BN9" s="168">
        <v>1198450</v>
      </c>
      <c r="BO9" s="168">
        <v>1715286</v>
      </c>
      <c r="BP9" s="168">
        <v>2860427</v>
      </c>
      <c r="BQ9" s="168">
        <v>2877590</v>
      </c>
      <c r="BR9" s="168">
        <v>1424872</v>
      </c>
      <c r="BS9" s="172">
        <v>10319210</v>
      </c>
      <c r="BT9" s="168">
        <v>142420</v>
      </c>
      <c r="BU9" s="168">
        <v>778006</v>
      </c>
      <c r="BV9" s="168">
        <v>736249</v>
      </c>
      <c r="BW9" s="168">
        <v>1515860</v>
      </c>
      <c r="BX9" s="168">
        <v>1802653</v>
      </c>
      <c r="BY9" s="168">
        <v>1173003</v>
      </c>
      <c r="BZ9" s="172">
        <v>6148191</v>
      </c>
      <c r="CA9" s="168">
        <v>100165</v>
      </c>
      <c r="CB9" s="168">
        <v>420444</v>
      </c>
      <c r="CC9" s="168">
        <v>979037</v>
      </c>
      <c r="CD9" s="168">
        <v>1344567</v>
      </c>
      <c r="CE9" s="168">
        <v>1074937</v>
      </c>
      <c r="CF9" s="168">
        <v>251869</v>
      </c>
      <c r="CG9" s="172">
        <v>4171019</v>
      </c>
      <c r="CH9" s="168">
        <v>0</v>
      </c>
      <c r="CI9" s="168">
        <v>0</v>
      </c>
      <c r="CJ9" s="168">
        <v>0</v>
      </c>
      <c r="CK9" s="168">
        <v>0</v>
      </c>
      <c r="CL9" s="168">
        <v>0</v>
      </c>
      <c r="CM9" s="168">
        <v>0</v>
      </c>
      <c r="CN9" s="169">
        <v>0</v>
      </c>
      <c r="CO9" s="170">
        <v>4436691</v>
      </c>
      <c r="CP9" s="168">
        <v>12899563</v>
      </c>
      <c r="CQ9" s="168">
        <v>10496479</v>
      </c>
      <c r="CR9" s="168">
        <v>12428334</v>
      </c>
      <c r="CS9" s="168">
        <v>9293231</v>
      </c>
      <c r="CT9" s="168">
        <v>4727664</v>
      </c>
      <c r="CU9" s="172">
        <v>54281962</v>
      </c>
      <c r="CV9" s="168">
        <v>202230</v>
      </c>
      <c r="CW9" s="168">
        <v>619020</v>
      </c>
      <c r="CX9" s="168">
        <v>383490</v>
      </c>
      <c r="CY9" s="168">
        <v>770220</v>
      </c>
      <c r="CZ9" s="168">
        <v>597060</v>
      </c>
      <c r="DA9" s="168">
        <v>584820</v>
      </c>
      <c r="DB9" s="172">
        <v>3156840</v>
      </c>
      <c r="DC9" s="168">
        <v>3113415</v>
      </c>
      <c r="DD9" s="168">
        <v>3072279</v>
      </c>
      <c r="DE9" s="168">
        <v>4140909</v>
      </c>
      <c r="DF9" s="168">
        <v>849824</v>
      </c>
      <c r="DG9" s="168">
        <v>0</v>
      </c>
      <c r="DH9" s="172">
        <v>11176427</v>
      </c>
      <c r="DI9" s="168">
        <v>1052106</v>
      </c>
      <c r="DJ9" s="168">
        <v>3969614</v>
      </c>
      <c r="DK9" s="168">
        <v>4573483</v>
      </c>
      <c r="DL9" s="168">
        <v>5380728</v>
      </c>
      <c r="DM9" s="168">
        <v>6461325</v>
      </c>
      <c r="DN9" s="168">
        <v>2987072</v>
      </c>
      <c r="DO9" s="172">
        <v>24424328</v>
      </c>
      <c r="DP9" s="168">
        <v>3182355</v>
      </c>
      <c r="DQ9" s="168">
        <v>5197514</v>
      </c>
      <c r="DR9" s="168">
        <v>2467227</v>
      </c>
      <c r="DS9" s="168">
        <v>2136477</v>
      </c>
      <c r="DT9" s="168">
        <v>1385022</v>
      </c>
      <c r="DU9" s="168">
        <v>1155772</v>
      </c>
      <c r="DV9" s="169">
        <v>15524367</v>
      </c>
      <c r="DW9" s="170">
        <v>47142</v>
      </c>
      <c r="DX9" s="168">
        <v>171698</v>
      </c>
      <c r="DY9" s="168">
        <v>55566</v>
      </c>
      <c r="DZ9" s="168">
        <v>211818</v>
      </c>
      <c r="EA9" s="168">
        <v>195547</v>
      </c>
      <c r="EB9" s="168">
        <v>13590</v>
      </c>
      <c r="EC9" s="169">
        <v>695361</v>
      </c>
      <c r="ED9" s="170">
        <v>502425</v>
      </c>
      <c r="EE9" s="168">
        <v>1021995</v>
      </c>
      <c r="EF9" s="168">
        <v>98280</v>
      </c>
      <c r="EG9" s="168">
        <v>0</v>
      </c>
      <c r="EH9" s="168">
        <v>115290</v>
      </c>
      <c r="EI9" s="168">
        <v>0</v>
      </c>
      <c r="EJ9" s="173">
        <v>1737990</v>
      </c>
      <c r="EK9" s="170">
        <v>0</v>
      </c>
      <c r="EL9" s="168">
        <v>0</v>
      </c>
      <c r="EM9" s="168">
        <v>5758360</v>
      </c>
      <c r="EN9" s="168">
        <v>9489025</v>
      </c>
      <c r="EO9" s="168">
        <v>28754454</v>
      </c>
      <c r="EP9" s="168">
        <v>42595778</v>
      </c>
      <c r="EQ9" s="168">
        <v>38210984</v>
      </c>
      <c r="ER9" s="169">
        <v>124808601</v>
      </c>
      <c r="ES9" s="170">
        <v>0</v>
      </c>
      <c r="ET9" s="168">
        <v>0</v>
      </c>
      <c r="EU9" s="168">
        <v>1607838</v>
      </c>
      <c r="EV9" s="168">
        <v>3403967</v>
      </c>
      <c r="EW9" s="168">
        <v>16043250</v>
      </c>
      <c r="EX9" s="168">
        <v>25816922</v>
      </c>
      <c r="EY9" s="168">
        <v>24890242</v>
      </c>
      <c r="EZ9" s="172">
        <v>71762219</v>
      </c>
      <c r="FA9" s="168">
        <v>4150522</v>
      </c>
      <c r="FB9" s="168">
        <v>5563357</v>
      </c>
      <c r="FC9" s="168">
        <v>9522102</v>
      </c>
      <c r="FD9" s="168">
        <v>8526991</v>
      </c>
      <c r="FE9" s="168">
        <v>3604074</v>
      </c>
      <c r="FF9" s="172">
        <v>31367046</v>
      </c>
      <c r="FG9" s="168">
        <v>0</v>
      </c>
      <c r="FH9" s="168">
        <v>521701</v>
      </c>
      <c r="FI9" s="168">
        <v>3189102</v>
      </c>
      <c r="FJ9" s="168">
        <v>8251865</v>
      </c>
      <c r="FK9" s="168">
        <v>9716668</v>
      </c>
      <c r="FL9" s="173">
        <v>21679336</v>
      </c>
      <c r="FM9" s="170">
        <v>0</v>
      </c>
      <c r="FN9" s="168">
        <v>14329457</v>
      </c>
      <c r="FO9" s="168">
        <v>50650511</v>
      </c>
      <c r="FP9" s="168">
        <v>43693182</v>
      </c>
      <c r="FQ9" s="168">
        <v>70763893</v>
      </c>
      <c r="FR9" s="168">
        <v>75939755</v>
      </c>
      <c r="FS9" s="168">
        <v>69841122</v>
      </c>
      <c r="FT9" s="169">
        <v>325217920</v>
      </c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</row>
    <row r="10" spans="1:188" s="167" customFormat="1" ht="18" customHeight="1">
      <c r="A10" s="54" t="s">
        <v>19</v>
      </c>
      <c r="B10" s="168">
        <v>21250249</v>
      </c>
      <c r="C10" s="168">
        <v>80810201</v>
      </c>
      <c r="D10" s="168">
        <v>69440858</v>
      </c>
      <c r="E10" s="168">
        <v>80844056</v>
      </c>
      <c r="F10" s="168">
        <v>79354389</v>
      </c>
      <c r="G10" s="168">
        <v>72988835</v>
      </c>
      <c r="H10" s="169">
        <f t="shared" si="1"/>
        <v>404688588</v>
      </c>
      <c r="I10" s="170">
        <v>14454299</v>
      </c>
      <c r="J10" s="168">
        <v>55542016</v>
      </c>
      <c r="K10" s="168">
        <v>43014685</v>
      </c>
      <c r="L10" s="168">
        <v>52551587</v>
      </c>
      <c r="M10" s="168">
        <v>53109193</v>
      </c>
      <c r="N10" s="168">
        <v>57993312</v>
      </c>
      <c r="O10" s="171">
        <v>276665092</v>
      </c>
      <c r="P10" s="168">
        <v>11156687</v>
      </c>
      <c r="Q10" s="168">
        <v>35079329</v>
      </c>
      <c r="R10" s="168">
        <v>24980162</v>
      </c>
      <c r="S10" s="168">
        <v>27792195</v>
      </c>
      <c r="T10" s="168">
        <v>31924997</v>
      </c>
      <c r="U10" s="168">
        <v>36758279</v>
      </c>
      <c r="V10" s="171">
        <v>167691649</v>
      </c>
      <c r="W10" s="168">
        <v>0</v>
      </c>
      <c r="X10" s="168">
        <v>385920</v>
      </c>
      <c r="Y10" s="168">
        <v>582894</v>
      </c>
      <c r="Z10" s="168">
        <v>1198764</v>
      </c>
      <c r="AA10" s="168">
        <v>3340620</v>
      </c>
      <c r="AB10" s="168">
        <v>7253122</v>
      </c>
      <c r="AC10" s="171">
        <v>12761320</v>
      </c>
      <c r="AD10" s="168">
        <v>223199</v>
      </c>
      <c r="AE10" s="168">
        <v>2862966</v>
      </c>
      <c r="AF10" s="168">
        <v>3651409</v>
      </c>
      <c r="AG10" s="168">
        <v>3623903</v>
      </c>
      <c r="AH10" s="168">
        <v>4344895</v>
      </c>
      <c r="AI10" s="168">
        <v>5972806</v>
      </c>
      <c r="AJ10" s="171">
        <v>20679178</v>
      </c>
      <c r="AK10" s="168">
        <v>0</v>
      </c>
      <c r="AL10" s="168">
        <v>225419</v>
      </c>
      <c r="AM10" s="168">
        <v>264563</v>
      </c>
      <c r="AN10" s="168">
        <v>410043</v>
      </c>
      <c r="AO10" s="168">
        <v>149023</v>
      </c>
      <c r="AP10" s="168">
        <v>170237</v>
      </c>
      <c r="AQ10" s="171">
        <v>1219285</v>
      </c>
      <c r="AR10" s="168">
        <v>1954883</v>
      </c>
      <c r="AS10" s="168">
        <v>11243087</v>
      </c>
      <c r="AT10" s="168">
        <v>8986192</v>
      </c>
      <c r="AU10" s="168">
        <v>12732817</v>
      </c>
      <c r="AV10" s="168">
        <v>7188560</v>
      </c>
      <c r="AW10" s="168">
        <v>2887951</v>
      </c>
      <c r="AX10" s="171">
        <v>44993490</v>
      </c>
      <c r="AY10" s="168">
        <v>60590</v>
      </c>
      <c r="AZ10" s="168">
        <v>652996</v>
      </c>
      <c r="BA10" s="168">
        <v>701758</v>
      </c>
      <c r="BB10" s="168">
        <v>1560536</v>
      </c>
      <c r="BC10" s="168">
        <v>972013</v>
      </c>
      <c r="BD10" s="168">
        <v>285020</v>
      </c>
      <c r="BE10" s="171">
        <v>4232913</v>
      </c>
      <c r="BF10" s="168">
        <v>1058940</v>
      </c>
      <c r="BG10" s="168">
        <v>5092299</v>
      </c>
      <c r="BH10" s="168">
        <v>3847707</v>
      </c>
      <c r="BI10" s="168">
        <v>5233329</v>
      </c>
      <c r="BJ10" s="168">
        <v>5189085</v>
      </c>
      <c r="BK10" s="168">
        <v>4665897</v>
      </c>
      <c r="BL10" s="169">
        <v>25087257</v>
      </c>
      <c r="BM10" s="170">
        <v>51988</v>
      </c>
      <c r="BN10" s="168">
        <v>1134771</v>
      </c>
      <c r="BO10" s="168">
        <v>2269837</v>
      </c>
      <c r="BP10" s="168">
        <v>6146594</v>
      </c>
      <c r="BQ10" s="168">
        <v>6113416</v>
      </c>
      <c r="BR10" s="168">
        <v>3091295</v>
      </c>
      <c r="BS10" s="172">
        <v>18807901</v>
      </c>
      <c r="BT10" s="168">
        <v>51988</v>
      </c>
      <c r="BU10" s="168">
        <v>993208</v>
      </c>
      <c r="BV10" s="168">
        <v>1770092</v>
      </c>
      <c r="BW10" s="168">
        <v>5592278</v>
      </c>
      <c r="BX10" s="168">
        <v>5814839</v>
      </c>
      <c r="BY10" s="168">
        <v>3091295</v>
      </c>
      <c r="BZ10" s="172">
        <v>17313700</v>
      </c>
      <c r="CA10" s="168">
        <v>0</v>
      </c>
      <c r="CB10" s="168">
        <v>141563</v>
      </c>
      <c r="CC10" s="168">
        <v>499745</v>
      </c>
      <c r="CD10" s="168">
        <v>554316</v>
      </c>
      <c r="CE10" s="168">
        <v>298577</v>
      </c>
      <c r="CF10" s="168">
        <v>0</v>
      </c>
      <c r="CG10" s="172">
        <v>1494201</v>
      </c>
      <c r="CH10" s="168">
        <v>0</v>
      </c>
      <c r="CI10" s="168">
        <v>0</v>
      </c>
      <c r="CJ10" s="168">
        <v>0</v>
      </c>
      <c r="CK10" s="168">
        <v>0</v>
      </c>
      <c r="CL10" s="168">
        <v>0</v>
      </c>
      <c r="CM10" s="168">
        <v>0</v>
      </c>
      <c r="CN10" s="169">
        <v>0</v>
      </c>
      <c r="CO10" s="170">
        <v>6433166</v>
      </c>
      <c r="CP10" s="168">
        <v>22731430</v>
      </c>
      <c r="CQ10" s="168">
        <v>23180002</v>
      </c>
      <c r="CR10" s="168">
        <v>21586192</v>
      </c>
      <c r="CS10" s="168">
        <v>19613876</v>
      </c>
      <c r="CT10" s="168">
        <v>11758838</v>
      </c>
      <c r="CU10" s="172">
        <v>105303504</v>
      </c>
      <c r="CV10" s="168">
        <v>237240</v>
      </c>
      <c r="CW10" s="168">
        <v>1306890</v>
      </c>
      <c r="CX10" s="168">
        <v>1278720</v>
      </c>
      <c r="CY10" s="168">
        <v>1354140</v>
      </c>
      <c r="CZ10" s="168">
        <v>1541340</v>
      </c>
      <c r="DA10" s="168">
        <v>1654920</v>
      </c>
      <c r="DB10" s="172">
        <v>7373250</v>
      </c>
      <c r="DC10" s="168">
        <v>1856331</v>
      </c>
      <c r="DD10" s="168">
        <v>7875565</v>
      </c>
      <c r="DE10" s="168">
        <v>5923025</v>
      </c>
      <c r="DF10" s="168">
        <v>2950727</v>
      </c>
      <c r="DG10" s="168">
        <v>278749</v>
      </c>
      <c r="DH10" s="172">
        <v>18884397</v>
      </c>
      <c r="DI10" s="168">
        <v>625290</v>
      </c>
      <c r="DJ10" s="168">
        <v>9385652</v>
      </c>
      <c r="DK10" s="168">
        <v>8619389</v>
      </c>
      <c r="DL10" s="168">
        <v>10022797</v>
      </c>
      <c r="DM10" s="168">
        <v>11735905</v>
      </c>
      <c r="DN10" s="168">
        <v>7352490</v>
      </c>
      <c r="DO10" s="172">
        <v>47741523</v>
      </c>
      <c r="DP10" s="168">
        <v>5570636</v>
      </c>
      <c r="DQ10" s="168">
        <v>10182557</v>
      </c>
      <c r="DR10" s="168">
        <v>5406328</v>
      </c>
      <c r="DS10" s="168">
        <v>4286230</v>
      </c>
      <c r="DT10" s="168">
        <v>3385904</v>
      </c>
      <c r="DU10" s="168">
        <v>2472679</v>
      </c>
      <c r="DV10" s="169">
        <v>31304334</v>
      </c>
      <c r="DW10" s="170">
        <v>49366</v>
      </c>
      <c r="DX10" s="168">
        <v>437336</v>
      </c>
      <c r="DY10" s="168">
        <v>336754</v>
      </c>
      <c r="DZ10" s="168">
        <v>84033</v>
      </c>
      <c r="EA10" s="168">
        <v>275827</v>
      </c>
      <c r="EB10" s="168">
        <v>30006</v>
      </c>
      <c r="EC10" s="169">
        <v>1213322</v>
      </c>
      <c r="ED10" s="170">
        <v>261430</v>
      </c>
      <c r="EE10" s="168">
        <v>964648</v>
      </c>
      <c r="EF10" s="168">
        <v>639580</v>
      </c>
      <c r="EG10" s="168">
        <v>475650</v>
      </c>
      <c r="EH10" s="168">
        <v>242077</v>
      </c>
      <c r="EI10" s="168">
        <v>115384</v>
      </c>
      <c r="EJ10" s="173">
        <v>2698769</v>
      </c>
      <c r="EK10" s="170">
        <v>0</v>
      </c>
      <c r="EL10" s="168">
        <v>0</v>
      </c>
      <c r="EM10" s="168">
        <v>9369455</v>
      </c>
      <c r="EN10" s="168">
        <v>22894502</v>
      </c>
      <c r="EO10" s="168">
        <v>53503893</v>
      </c>
      <c r="EP10" s="168">
        <v>118755484</v>
      </c>
      <c r="EQ10" s="168">
        <v>108665431</v>
      </c>
      <c r="ER10" s="169">
        <v>313188765</v>
      </c>
      <c r="ES10" s="170">
        <v>0</v>
      </c>
      <c r="ET10" s="168">
        <v>0</v>
      </c>
      <c r="EU10" s="168">
        <v>6532914</v>
      </c>
      <c r="EV10" s="168">
        <v>11576555</v>
      </c>
      <c r="EW10" s="168">
        <v>34653631</v>
      </c>
      <c r="EX10" s="168">
        <v>61420034</v>
      </c>
      <c r="EY10" s="168">
        <v>55340169</v>
      </c>
      <c r="EZ10" s="172">
        <v>169523303</v>
      </c>
      <c r="FA10" s="168">
        <v>2399848</v>
      </c>
      <c r="FB10" s="168">
        <v>10264137</v>
      </c>
      <c r="FC10" s="168">
        <v>15855884</v>
      </c>
      <c r="FD10" s="168">
        <v>21098722</v>
      </c>
      <c r="FE10" s="168">
        <v>8417078</v>
      </c>
      <c r="FF10" s="172">
        <v>58035669</v>
      </c>
      <c r="FG10" s="168">
        <v>436693</v>
      </c>
      <c r="FH10" s="168">
        <v>1053810</v>
      </c>
      <c r="FI10" s="168">
        <v>2994378</v>
      </c>
      <c r="FJ10" s="168">
        <v>36236728</v>
      </c>
      <c r="FK10" s="168">
        <v>44908184</v>
      </c>
      <c r="FL10" s="173">
        <v>85629793</v>
      </c>
      <c r="FM10" s="170">
        <v>0</v>
      </c>
      <c r="FN10" s="168">
        <v>21250249</v>
      </c>
      <c r="FO10" s="168">
        <v>90179656</v>
      </c>
      <c r="FP10" s="168">
        <v>92335360</v>
      </c>
      <c r="FQ10" s="168">
        <v>134347949</v>
      </c>
      <c r="FR10" s="168">
        <v>198109873</v>
      </c>
      <c r="FS10" s="168">
        <v>181654266</v>
      </c>
      <c r="FT10" s="169">
        <v>717877353</v>
      </c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</row>
    <row r="11" spans="1:188" s="167" customFormat="1" ht="18" customHeight="1">
      <c r="A11" s="54" t="s">
        <v>20</v>
      </c>
      <c r="B11" s="168">
        <v>34868940</v>
      </c>
      <c r="C11" s="168">
        <v>149890940</v>
      </c>
      <c r="D11" s="168">
        <v>109515918</v>
      </c>
      <c r="E11" s="168">
        <v>135095418</v>
      </c>
      <c r="F11" s="168">
        <v>122391686</v>
      </c>
      <c r="G11" s="168">
        <v>106252564</v>
      </c>
      <c r="H11" s="169">
        <f t="shared" si="1"/>
        <v>658015466</v>
      </c>
      <c r="I11" s="170">
        <v>21153210</v>
      </c>
      <c r="J11" s="168">
        <v>109080258</v>
      </c>
      <c r="K11" s="168">
        <v>77434201</v>
      </c>
      <c r="L11" s="168">
        <v>95283196</v>
      </c>
      <c r="M11" s="168">
        <v>87472681</v>
      </c>
      <c r="N11" s="168">
        <v>82708462</v>
      </c>
      <c r="O11" s="171">
        <v>473132008</v>
      </c>
      <c r="P11" s="168">
        <v>15022981</v>
      </c>
      <c r="Q11" s="168">
        <v>62303429</v>
      </c>
      <c r="R11" s="168">
        <v>40701748</v>
      </c>
      <c r="S11" s="168">
        <v>46098918</v>
      </c>
      <c r="T11" s="168">
        <v>39660399</v>
      </c>
      <c r="U11" s="168">
        <v>44512825</v>
      </c>
      <c r="V11" s="171">
        <v>248300300</v>
      </c>
      <c r="W11" s="168">
        <v>0</v>
      </c>
      <c r="X11" s="168">
        <v>422100</v>
      </c>
      <c r="Y11" s="168">
        <v>639180</v>
      </c>
      <c r="Z11" s="168">
        <v>1986282</v>
      </c>
      <c r="AA11" s="168">
        <v>3267391</v>
      </c>
      <c r="AB11" s="168">
        <v>9649131</v>
      </c>
      <c r="AC11" s="171">
        <v>15964084</v>
      </c>
      <c r="AD11" s="168">
        <v>393408</v>
      </c>
      <c r="AE11" s="168">
        <v>5327223</v>
      </c>
      <c r="AF11" s="168">
        <v>5602920</v>
      </c>
      <c r="AG11" s="168">
        <v>5720667</v>
      </c>
      <c r="AH11" s="168">
        <v>5850648</v>
      </c>
      <c r="AI11" s="168">
        <v>8694325</v>
      </c>
      <c r="AJ11" s="171">
        <v>31589191</v>
      </c>
      <c r="AK11" s="168">
        <v>38198</v>
      </c>
      <c r="AL11" s="168">
        <v>300516</v>
      </c>
      <c r="AM11" s="168">
        <v>429145</v>
      </c>
      <c r="AN11" s="168">
        <v>605991</v>
      </c>
      <c r="AO11" s="168">
        <v>460733</v>
      </c>
      <c r="AP11" s="168">
        <v>340712</v>
      </c>
      <c r="AQ11" s="171">
        <v>2175295</v>
      </c>
      <c r="AR11" s="168">
        <v>3266076</v>
      </c>
      <c r="AS11" s="168">
        <v>25471060</v>
      </c>
      <c r="AT11" s="168">
        <v>19586313</v>
      </c>
      <c r="AU11" s="168">
        <v>29482943</v>
      </c>
      <c r="AV11" s="168">
        <v>27543691</v>
      </c>
      <c r="AW11" s="168">
        <v>11302835</v>
      </c>
      <c r="AX11" s="171">
        <v>116652918</v>
      </c>
      <c r="AY11" s="168">
        <v>650052</v>
      </c>
      <c r="AZ11" s="168">
        <v>5333583</v>
      </c>
      <c r="BA11" s="168">
        <v>4019204</v>
      </c>
      <c r="BB11" s="168">
        <v>4256165</v>
      </c>
      <c r="BC11" s="168">
        <v>3298443</v>
      </c>
      <c r="BD11" s="168">
        <v>876595</v>
      </c>
      <c r="BE11" s="171">
        <v>18434042</v>
      </c>
      <c r="BF11" s="168">
        <v>1782495</v>
      </c>
      <c r="BG11" s="168">
        <v>9922347</v>
      </c>
      <c r="BH11" s="168">
        <v>6455691</v>
      </c>
      <c r="BI11" s="168">
        <v>7132230</v>
      </c>
      <c r="BJ11" s="168">
        <v>7391376</v>
      </c>
      <c r="BK11" s="168">
        <v>7332039</v>
      </c>
      <c r="BL11" s="169">
        <v>40016178</v>
      </c>
      <c r="BM11" s="170">
        <v>116012</v>
      </c>
      <c r="BN11" s="168">
        <v>1922846</v>
      </c>
      <c r="BO11" s="168">
        <v>2590546</v>
      </c>
      <c r="BP11" s="168">
        <v>5211246</v>
      </c>
      <c r="BQ11" s="168">
        <v>7355842</v>
      </c>
      <c r="BR11" s="168">
        <v>5821849</v>
      </c>
      <c r="BS11" s="172">
        <v>23018341</v>
      </c>
      <c r="BT11" s="168">
        <v>0</v>
      </c>
      <c r="BU11" s="168">
        <v>839697</v>
      </c>
      <c r="BV11" s="168">
        <v>1549305</v>
      </c>
      <c r="BW11" s="168">
        <v>2876243</v>
      </c>
      <c r="BX11" s="168">
        <v>4016993</v>
      </c>
      <c r="BY11" s="168">
        <v>3060720</v>
      </c>
      <c r="BZ11" s="172">
        <v>12342958</v>
      </c>
      <c r="CA11" s="168">
        <v>116012</v>
      </c>
      <c r="CB11" s="168">
        <v>1083149</v>
      </c>
      <c r="CC11" s="168">
        <v>1041241</v>
      </c>
      <c r="CD11" s="168">
        <v>2335003</v>
      </c>
      <c r="CE11" s="168">
        <v>3275960</v>
      </c>
      <c r="CF11" s="168">
        <v>2710243</v>
      </c>
      <c r="CG11" s="172">
        <v>10561608</v>
      </c>
      <c r="CH11" s="168">
        <v>0</v>
      </c>
      <c r="CI11" s="168">
        <v>0</v>
      </c>
      <c r="CJ11" s="168">
        <v>0</v>
      </c>
      <c r="CK11" s="168">
        <v>0</v>
      </c>
      <c r="CL11" s="168">
        <v>62889</v>
      </c>
      <c r="CM11" s="168">
        <v>50886</v>
      </c>
      <c r="CN11" s="169">
        <v>113775</v>
      </c>
      <c r="CO11" s="170">
        <v>11143710</v>
      </c>
      <c r="CP11" s="168">
        <v>36507140</v>
      </c>
      <c r="CQ11" s="168">
        <v>27620709</v>
      </c>
      <c r="CR11" s="168">
        <v>33360076</v>
      </c>
      <c r="CS11" s="168">
        <v>26231019</v>
      </c>
      <c r="CT11" s="168">
        <v>17241887</v>
      </c>
      <c r="CU11" s="172">
        <v>152104541</v>
      </c>
      <c r="CV11" s="168">
        <v>299250</v>
      </c>
      <c r="CW11" s="168">
        <v>1369710</v>
      </c>
      <c r="CX11" s="168">
        <v>1224900</v>
      </c>
      <c r="CY11" s="168">
        <v>1776870</v>
      </c>
      <c r="CZ11" s="168">
        <v>1659150</v>
      </c>
      <c r="DA11" s="168">
        <v>1913130</v>
      </c>
      <c r="DB11" s="172">
        <v>8243010</v>
      </c>
      <c r="DC11" s="168">
        <v>3762981</v>
      </c>
      <c r="DD11" s="168">
        <v>6910050</v>
      </c>
      <c r="DE11" s="168">
        <v>12349644</v>
      </c>
      <c r="DF11" s="168">
        <v>5808834</v>
      </c>
      <c r="DG11" s="168">
        <v>500247</v>
      </c>
      <c r="DH11" s="172">
        <v>29331756</v>
      </c>
      <c r="DI11" s="168">
        <v>1663056</v>
      </c>
      <c r="DJ11" s="168">
        <v>9406280</v>
      </c>
      <c r="DK11" s="168">
        <v>10026003</v>
      </c>
      <c r="DL11" s="168">
        <v>11798101</v>
      </c>
      <c r="DM11" s="168">
        <v>13315979</v>
      </c>
      <c r="DN11" s="168">
        <v>10767254</v>
      </c>
      <c r="DO11" s="172">
        <v>56976673</v>
      </c>
      <c r="DP11" s="168">
        <v>9181404</v>
      </c>
      <c r="DQ11" s="168">
        <v>21968169</v>
      </c>
      <c r="DR11" s="168">
        <v>9459756</v>
      </c>
      <c r="DS11" s="168">
        <v>7435461</v>
      </c>
      <c r="DT11" s="168">
        <v>5447056</v>
      </c>
      <c r="DU11" s="168">
        <v>4061256</v>
      </c>
      <c r="DV11" s="169">
        <v>57553102</v>
      </c>
      <c r="DW11" s="170">
        <v>192164</v>
      </c>
      <c r="DX11" s="168">
        <v>460979</v>
      </c>
      <c r="DY11" s="168">
        <v>516925</v>
      </c>
      <c r="DZ11" s="168">
        <v>436407</v>
      </c>
      <c r="EA11" s="168">
        <v>602964</v>
      </c>
      <c r="EB11" s="168">
        <v>120366</v>
      </c>
      <c r="EC11" s="169">
        <v>2329805</v>
      </c>
      <c r="ED11" s="170">
        <v>2263844</v>
      </c>
      <c r="EE11" s="168">
        <v>1919717</v>
      </c>
      <c r="EF11" s="168">
        <v>1353537</v>
      </c>
      <c r="EG11" s="168">
        <v>804493</v>
      </c>
      <c r="EH11" s="168">
        <v>729180</v>
      </c>
      <c r="EI11" s="168">
        <v>360000</v>
      </c>
      <c r="EJ11" s="173">
        <v>7430771</v>
      </c>
      <c r="EK11" s="170">
        <v>0</v>
      </c>
      <c r="EL11" s="168">
        <v>0</v>
      </c>
      <c r="EM11" s="168">
        <v>20557511</v>
      </c>
      <c r="EN11" s="168">
        <v>39154950</v>
      </c>
      <c r="EO11" s="168">
        <v>61690222</v>
      </c>
      <c r="EP11" s="168">
        <v>131821101</v>
      </c>
      <c r="EQ11" s="168">
        <v>134393133</v>
      </c>
      <c r="ER11" s="169">
        <v>387616917</v>
      </c>
      <c r="ES11" s="170">
        <v>0</v>
      </c>
      <c r="ET11" s="168">
        <v>0</v>
      </c>
      <c r="EU11" s="168">
        <v>10483902</v>
      </c>
      <c r="EV11" s="168">
        <v>17132958</v>
      </c>
      <c r="EW11" s="168">
        <v>30357340</v>
      </c>
      <c r="EX11" s="168">
        <v>77565965</v>
      </c>
      <c r="EY11" s="168">
        <v>81886842</v>
      </c>
      <c r="EZ11" s="172">
        <v>217427007</v>
      </c>
      <c r="FA11" s="168">
        <v>9624681</v>
      </c>
      <c r="FB11" s="168">
        <v>20381505</v>
      </c>
      <c r="FC11" s="168">
        <v>23100030</v>
      </c>
      <c r="FD11" s="168">
        <v>34040694</v>
      </c>
      <c r="FE11" s="168">
        <v>13089553</v>
      </c>
      <c r="FF11" s="172">
        <v>100236463</v>
      </c>
      <c r="FG11" s="168">
        <v>448928</v>
      </c>
      <c r="FH11" s="168">
        <v>1640487</v>
      </c>
      <c r="FI11" s="168">
        <v>8232852</v>
      </c>
      <c r="FJ11" s="168">
        <v>20214442</v>
      </c>
      <c r="FK11" s="168">
        <v>39416738</v>
      </c>
      <c r="FL11" s="173">
        <v>69953447</v>
      </c>
      <c r="FM11" s="170">
        <v>0</v>
      </c>
      <c r="FN11" s="168">
        <v>34868940</v>
      </c>
      <c r="FO11" s="168">
        <v>170448451</v>
      </c>
      <c r="FP11" s="168">
        <v>148670868</v>
      </c>
      <c r="FQ11" s="168">
        <v>196785640</v>
      </c>
      <c r="FR11" s="168">
        <v>254212787</v>
      </c>
      <c r="FS11" s="168">
        <v>240645697</v>
      </c>
      <c r="FT11" s="169">
        <v>1045632383</v>
      </c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</row>
    <row r="12" spans="1:188" s="167" customFormat="1" ht="18" customHeight="1">
      <c r="A12" s="54" t="s">
        <v>21</v>
      </c>
      <c r="B12" s="168">
        <v>36903403</v>
      </c>
      <c r="C12" s="168">
        <v>91688641</v>
      </c>
      <c r="D12" s="168">
        <v>82841019</v>
      </c>
      <c r="E12" s="168">
        <v>89793339</v>
      </c>
      <c r="F12" s="168">
        <v>86634376</v>
      </c>
      <c r="G12" s="168">
        <v>67749763</v>
      </c>
      <c r="H12" s="169">
        <f t="shared" si="1"/>
        <v>455610541</v>
      </c>
      <c r="I12" s="170">
        <v>24918585</v>
      </c>
      <c r="J12" s="168">
        <v>63029135</v>
      </c>
      <c r="K12" s="168">
        <v>55512606</v>
      </c>
      <c r="L12" s="168">
        <v>56838109</v>
      </c>
      <c r="M12" s="168">
        <v>56516322</v>
      </c>
      <c r="N12" s="168">
        <v>51820988</v>
      </c>
      <c r="O12" s="171">
        <v>308635745</v>
      </c>
      <c r="P12" s="168">
        <v>16086097</v>
      </c>
      <c r="Q12" s="168">
        <v>34701723</v>
      </c>
      <c r="R12" s="168">
        <v>27410050</v>
      </c>
      <c r="S12" s="168">
        <v>28911763</v>
      </c>
      <c r="T12" s="168">
        <v>30966096</v>
      </c>
      <c r="U12" s="168">
        <v>29844580</v>
      </c>
      <c r="V12" s="171">
        <v>167920309</v>
      </c>
      <c r="W12" s="168">
        <v>0</v>
      </c>
      <c r="X12" s="168">
        <v>282204</v>
      </c>
      <c r="Y12" s="168">
        <v>928620</v>
      </c>
      <c r="Z12" s="168">
        <v>1495440</v>
      </c>
      <c r="AA12" s="168">
        <v>3268342</v>
      </c>
      <c r="AB12" s="168">
        <v>5836426</v>
      </c>
      <c r="AC12" s="171">
        <v>11811032</v>
      </c>
      <c r="AD12" s="168">
        <v>606961</v>
      </c>
      <c r="AE12" s="168">
        <v>3163631</v>
      </c>
      <c r="AF12" s="168">
        <v>4045951</v>
      </c>
      <c r="AG12" s="168">
        <v>4525838</v>
      </c>
      <c r="AH12" s="168">
        <v>4537958</v>
      </c>
      <c r="AI12" s="168">
        <v>6026361</v>
      </c>
      <c r="AJ12" s="171">
        <v>22906700</v>
      </c>
      <c r="AK12" s="168">
        <v>0</v>
      </c>
      <c r="AL12" s="168">
        <v>15562</v>
      </c>
      <c r="AM12" s="168">
        <v>98562</v>
      </c>
      <c r="AN12" s="168">
        <v>36313</v>
      </c>
      <c r="AO12" s="168">
        <v>105635</v>
      </c>
      <c r="AP12" s="168">
        <v>103749</v>
      </c>
      <c r="AQ12" s="171">
        <v>359821</v>
      </c>
      <c r="AR12" s="168">
        <v>5696485</v>
      </c>
      <c r="AS12" s="168">
        <v>15540994</v>
      </c>
      <c r="AT12" s="168">
        <v>14180128</v>
      </c>
      <c r="AU12" s="168">
        <v>14047434</v>
      </c>
      <c r="AV12" s="168">
        <v>10633749</v>
      </c>
      <c r="AW12" s="168">
        <v>4505770</v>
      </c>
      <c r="AX12" s="171">
        <v>64604560</v>
      </c>
      <c r="AY12" s="168">
        <v>494277</v>
      </c>
      <c r="AZ12" s="168">
        <v>2945812</v>
      </c>
      <c r="BA12" s="168">
        <v>3177117</v>
      </c>
      <c r="BB12" s="168">
        <v>3118911</v>
      </c>
      <c r="BC12" s="168">
        <v>1799473</v>
      </c>
      <c r="BD12" s="168">
        <v>556028</v>
      </c>
      <c r="BE12" s="171">
        <v>12091618</v>
      </c>
      <c r="BF12" s="168">
        <v>2034765</v>
      </c>
      <c r="BG12" s="168">
        <v>6379209</v>
      </c>
      <c r="BH12" s="168">
        <v>5672178</v>
      </c>
      <c r="BI12" s="168">
        <v>4702410</v>
      </c>
      <c r="BJ12" s="168">
        <v>5205069</v>
      </c>
      <c r="BK12" s="168">
        <v>4948074</v>
      </c>
      <c r="BL12" s="169">
        <v>28941705</v>
      </c>
      <c r="BM12" s="170">
        <v>61626</v>
      </c>
      <c r="BN12" s="168">
        <v>1908129</v>
      </c>
      <c r="BO12" s="168">
        <v>3802244</v>
      </c>
      <c r="BP12" s="168">
        <v>5823242</v>
      </c>
      <c r="BQ12" s="168">
        <v>6841125</v>
      </c>
      <c r="BR12" s="168">
        <v>3953230</v>
      </c>
      <c r="BS12" s="172">
        <v>22389596</v>
      </c>
      <c r="BT12" s="168">
        <v>22060</v>
      </c>
      <c r="BU12" s="168">
        <v>1101194</v>
      </c>
      <c r="BV12" s="168">
        <v>2078608</v>
      </c>
      <c r="BW12" s="168">
        <v>3358963</v>
      </c>
      <c r="BX12" s="168">
        <v>4555880</v>
      </c>
      <c r="BY12" s="168">
        <v>1820239</v>
      </c>
      <c r="BZ12" s="172">
        <v>12936944</v>
      </c>
      <c r="CA12" s="168">
        <v>39566</v>
      </c>
      <c r="CB12" s="168">
        <v>806935</v>
      </c>
      <c r="CC12" s="168">
        <v>1723636</v>
      </c>
      <c r="CD12" s="168">
        <v>2464279</v>
      </c>
      <c r="CE12" s="168">
        <v>2285245</v>
      </c>
      <c r="CF12" s="168">
        <v>2132991</v>
      </c>
      <c r="CG12" s="172">
        <v>9452652</v>
      </c>
      <c r="CH12" s="168">
        <v>0</v>
      </c>
      <c r="CI12" s="168">
        <v>0</v>
      </c>
      <c r="CJ12" s="168">
        <v>0</v>
      </c>
      <c r="CK12" s="168">
        <v>0</v>
      </c>
      <c r="CL12" s="168">
        <v>0</v>
      </c>
      <c r="CM12" s="168">
        <v>0</v>
      </c>
      <c r="CN12" s="169">
        <v>0</v>
      </c>
      <c r="CO12" s="170">
        <v>10563811</v>
      </c>
      <c r="CP12" s="168">
        <v>24756801</v>
      </c>
      <c r="CQ12" s="168">
        <v>22418541</v>
      </c>
      <c r="CR12" s="168">
        <v>26123123</v>
      </c>
      <c r="CS12" s="168">
        <v>22807534</v>
      </c>
      <c r="CT12" s="168">
        <v>11810728</v>
      </c>
      <c r="CU12" s="172">
        <v>118480538</v>
      </c>
      <c r="CV12" s="168">
        <v>197280</v>
      </c>
      <c r="CW12" s="168">
        <v>911070</v>
      </c>
      <c r="CX12" s="168">
        <v>836280</v>
      </c>
      <c r="CY12" s="168">
        <v>1226070</v>
      </c>
      <c r="CZ12" s="168">
        <v>1275480</v>
      </c>
      <c r="DA12" s="168">
        <v>1092960</v>
      </c>
      <c r="DB12" s="172">
        <v>5539140</v>
      </c>
      <c r="DC12" s="168">
        <v>5191870</v>
      </c>
      <c r="DD12" s="168">
        <v>7894909</v>
      </c>
      <c r="DE12" s="168">
        <v>9793279</v>
      </c>
      <c r="DF12" s="168">
        <v>4609628</v>
      </c>
      <c r="DG12" s="168">
        <v>1311290</v>
      </c>
      <c r="DH12" s="172">
        <v>28800976</v>
      </c>
      <c r="DI12" s="168">
        <v>1233750</v>
      </c>
      <c r="DJ12" s="168">
        <v>8048709</v>
      </c>
      <c r="DK12" s="168">
        <v>7565124</v>
      </c>
      <c r="DL12" s="168">
        <v>10920085</v>
      </c>
      <c r="DM12" s="168">
        <v>13627117</v>
      </c>
      <c r="DN12" s="168">
        <v>7106753</v>
      </c>
      <c r="DO12" s="172">
        <v>48501538</v>
      </c>
      <c r="DP12" s="168">
        <v>9132781</v>
      </c>
      <c r="DQ12" s="168">
        <v>10605152</v>
      </c>
      <c r="DR12" s="168">
        <v>6122228</v>
      </c>
      <c r="DS12" s="168">
        <v>4183689</v>
      </c>
      <c r="DT12" s="168">
        <v>3295309</v>
      </c>
      <c r="DU12" s="168">
        <v>2299725</v>
      </c>
      <c r="DV12" s="169">
        <v>35638884</v>
      </c>
      <c r="DW12" s="170">
        <v>167471</v>
      </c>
      <c r="DX12" s="168">
        <v>357300</v>
      </c>
      <c r="DY12" s="168">
        <v>258249</v>
      </c>
      <c r="DZ12" s="168">
        <v>389407</v>
      </c>
      <c r="EA12" s="168">
        <v>314415</v>
      </c>
      <c r="EB12" s="168">
        <v>61200</v>
      </c>
      <c r="EC12" s="169">
        <v>1548042</v>
      </c>
      <c r="ED12" s="170">
        <v>1191910</v>
      </c>
      <c r="EE12" s="168">
        <v>1637276</v>
      </c>
      <c r="EF12" s="168">
        <v>849379</v>
      </c>
      <c r="EG12" s="168">
        <v>619458</v>
      </c>
      <c r="EH12" s="168">
        <v>154980</v>
      </c>
      <c r="EI12" s="168">
        <v>103617</v>
      </c>
      <c r="EJ12" s="173">
        <v>4556620</v>
      </c>
      <c r="EK12" s="170">
        <v>0</v>
      </c>
      <c r="EL12" s="168">
        <v>0</v>
      </c>
      <c r="EM12" s="168">
        <v>11215247</v>
      </c>
      <c r="EN12" s="168">
        <v>25807064</v>
      </c>
      <c r="EO12" s="168">
        <v>46791279</v>
      </c>
      <c r="EP12" s="168">
        <v>87686502</v>
      </c>
      <c r="EQ12" s="168">
        <v>85266109</v>
      </c>
      <c r="ER12" s="169">
        <v>256766201</v>
      </c>
      <c r="ES12" s="170">
        <v>0</v>
      </c>
      <c r="ET12" s="168">
        <v>0</v>
      </c>
      <c r="EU12" s="168">
        <v>4650822</v>
      </c>
      <c r="EV12" s="168">
        <v>11011185</v>
      </c>
      <c r="EW12" s="168">
        <v>27026562</v>
      </c>
      <c r="EX12" s="168">
        <v>55706636</v>
      </c>
      <c r="EY12" s="168">
        <v>48684447</v>
      </c>
      <c r="EZ12" s="172">
        <v>147079652</v>
      </c>
      <c r="FA12" s="168">
        <v>6366516</v>
      </c>
      <c r="FB12" s="168">
        <v>12161639</v>
      </c>
      <c r="FC12" s="168">
        <v>15500047</v>
      </c>
      <c r="FD12" s="168">
        <v>15902527</v>
      </c>
      <c r="FE12" s="168">
        <v>6783793</v>
      </c>
      <c r="FF12" s="172">
        <v>56714522</v>
      </c>
      <c r="FG12" s="168">
        <v>197909</v>
      </c>
      <c r="FH12" s="168">
        <v>2634240</v>
      </c>
      <c r="FI12" s="168">
        <v>4264670</v>
      </c>
      <c r="FJ12" s="168">
        <v>16077339</v>
      </c>
      <c r="FK12" s="168">
        <v>29797869</v>
      </c>
      <c r="FL12" s="173">
        <v>52972027</v>
      </c>
      <c r="FM12" s="170">
        <v>0</v>
      </c>
      <c r="FN12" s="168">
        <v>36903403</v>
      </c>
      <c r="FO12" s="168">
        <v>102903888</v>
      </c>
      <c r="FP12" s="168">
        <v>108648083</v>
      </c>
      <c r="FQ12" s="168">
        <v>136584618</v>
      </c>
      <c r="FR12" s="168">
        <v>174320878</v>
      </c>
      <c r="FS12" s="168">
        <v>153015872</v>
      </c>
      <c r="FT12" s="169">
        <v>712376742</v>
      </c>
      <c r="FV12" s="174"/>
      <c r="FW12" s="174"/>
      <c r="FX12" s="174"/>
      <c r="FY12" s="175"/>
      <c r="FZ12" s="175"/>
      <c r="GA12" s="175"/>
      <c r="GB12" s="175"/>
      <c r="GC12" s="175"/>
      <c r="GD12" s="175"/>
      <c r="GE12" s="175"/>
      <c r="GF12" s="175"/>
    </row>
    <row r="13" spans="1:188" s="167" customFormat="1" ht="18" customHeight="1">
      <c r="A13" s="54" t="s">
        <v>22</v>
      </c>
      <c r="B13" s="168">
        <v>18177450</v>
      </c>
      <c r="C13" s="168">
        <v>92779337</v>
      </c>
      <c r="D13" s="168">
        <v>82250836</v>
      </c>
      <c r="E13" s="168">
        <v>79859460</v>
      </c>
      <c r="F13" s="168">
        <v>69868646</v>
      </c>
      <c r="G13" s="168">
        <v>60943378</v>
      </c>
      <c r="H13" s="169">
        <f t="shared" si="1"/>
        <v>403879107</v>
      </c>
      <c r="I13" s="170">
        <v>11296761</v>
      </c>
      <c r="J13" s="168">
        <v>67780898</v>
      </c>
      <c r="K13" s="168">
        <v>54426285</v>
      </c>
      <c r="L13" s="168">
        <v>53361654</v>
      </c>
      <c r="M13" s="168">
        <v>41709352</v>
      </c>
      <c r="N13" s="168">
        <v>42322487</v>
      </c>
      <c r="O13" s="171">
        <v>270897437</v>
      </c>
      <c r="P13" s="168">
        <v>6600407</v>
      </c>
      <c r="Q13" s="168">
        <v>30919940</v>
      </c>
      <c r="R13" s="168">
        <v>24283866</v>
      </c>
      <c r="S13" s="168">
        <v>23461402</v>
      </c>
      <c r="T13" s="168">
        <v>17677252</v>
      </c>
      <c r="U13" s="168">
        <v>24576590</v>
      </c>
      <c r="V13" s="171">
        <v>127519457</v>
      </c>
      <c r="W13" s="168">
        <v>0</v>
      </c>
      <c r="X13" s="168">
        <v>313560</v>
      </c>
      <c r="Y13" s="168">
        <v>952740</v>
      </c>
      <c r="Z13" s="168">
        <v>1435140</v>
      </c>
      <c r="AA13" s="168">
        <v>3509460</v>
      </c>
      <c r="AB13" s="168">
        <v>4481572</v>
      </c>
      <c r="AC13" s="171">
        <v>10692472</v>
      </c>
      <c r="AD13" s="168">
        <v>225989</v>
      </c>
      <c r="AE13" s="168">
        <v>2876687</v>
      </c>
      <c r="AF13" s="168">
        <v>3590337</v>
      </c>
      <c r="AG13" s="168">
        <v>3097270</v>
      </c>
      <c r="AH13" s="168">
        <v>3506719</v>
      </c>
      <c r="AI13" s="168">
        <v>5013344</v>
      </c>
      <c r="AJ13" s="171">
        <v>18310346</v>
      </c>
      <c r="AK13" s="168">
        <v>21222</v>
      </c>
      <c r="AL13" s="168">
        <v>141725</v>
      </c>
      <c r="AM13" s="168">
        <v>51278</v>
      </c>
      <c r="AN13" s="168">
        <v>174017</v>
      </c>
      <c r="AO13" s="168">
        <v>42914</v>
      </c>
      <c r="AP13" s="168">
        <v>118369</v>
      </c>
      <c r="AQ13" s="171">
        <v>549525</v>
      </c>
      <c r="AR13" s="168">
        <v>2901503</v>
      </c>
      <c r="AS13" s="168">
        <v>21394936</v>
      </c>
      <c r="AT13" s="168">
        <v>16427175</v>
      </c>
      <c r="AU13" s="168">
        <v>15558377</v>
      </c>
      <c r="AV13" s="168">
        <v>9488649</v>
      </c>
      <c r="AW13" s="168">
        <v>2665495</v>
      </c>
      <c r="AX13" s="171">
        <v>68436135</v>
      </c>
      <c r="AY13" s="168">
        <v>225909</v>
      </c>
      <c r="AZ13" s="168">
        <v>4705612</v>
      </c>
      <c r="BA13" s="168">
        <v>3517291</v>
      </c>
      <c r="BB13" s="168">
        <v>4190943</v>
      </c>
      <c r="BC13" s="168">
        <v>2239806</v>
      </c>
      <c r="BD13" s="168">
        <v>1151707</v>
      </c>
      <c r="BE13" s="171">
        <v>16031268</v>
      </c>
      <c r="BF13" s="168">
        <v>1321731</v>
      </c>
      <c r="BG13" s="168">
        <v>7428438</v>
      </c>
      <c r="BH13" s="168">
        <v>5603598</v>
      </c>
      <c r="BI13" s="168">
        <v>5444505</v>
      </c>
      <c r="BJ13" s="168">
        <v>5244552</v>
      </c>
      <c r="BK13" s="168">
        <v>4315410</v>
      </c>
      <c r="BL13" s="169">
        <v>29358234</v>
      </c>
      <c r="BM13" s="170">
        <v>86791</v>
      </c>
      <c r="BN13" s="168">
        <v>2106806</v>
      </c>
      <c r="BO13" s="168">
        <v>4405612</v>
      </c>
      <c r="BP13" s="168">
        <v>6427158</v>
      </c>
      <c r="BQ13" s="168">
        <v>5263980</v>
      </c>
      <c r="BR13" s="168">
        <v>4021753</v>
      </c>
      <c r="BS13" s="172">
        <v>22312100</v>
      </c>
      <c r="BT13" s="168">
        <v>47225</v>
      </c>
      <c r="BU13" s="168">
        <v>1087926</v>
      </c>
      <c r="BV13" s="168">
        <v>2199694</v>
      </c>
      <c r="BW13" s="168">
        <v>2828187</v>
      </c>
      <c r="BX13" s="168">
        <v>2089774</v>
      </c>
      <c r="BY13" s="168">
        <v>1891555</v>
      </c>
      <c r="BZ13" s="172">
        <v>10144361</v>
      </c>
      <c r="CA13" s="168">
        <v>39566</v>
      </c>
      <c r="CB13" s="168">
        <v>1018880</v>
      </c>
      <c r="CC13" s="168">
        <v>2205918</v>
      </c>
      <c r="CD13" s="168">
        <v>3598971</v>
      </c>
      <c r="CE13" s="168">
        <v>3051931</v>
      </c>
      <c r="CF13" s="168">
        <v>2130198</v>
      </c>
      <c r="CG13" s="172">
        <v>12045464</v>
      </c>
      <c r="CH13" s="168">
        <v>0</v>
      </c>
      <c r="CI13" s="168">
        <v>0</v>
      </c>
      <c r="CJ13" s="168">
        <v>0</v>
      </c>
      <c r="CK13" s="168">
        <v>0</v>
      </c>
      <c r="CL13" s="168">
        <v>122275</v>
      </c>
      <c r="CM13" s="168">
        <v>0</v>
      </c>
      <c r="CN13" s="169">
        <v>122275</v>
      </c>
      <c r="CO13" s="170">
        <v>5147751</v>
      </c>
      <c r="CP13" s="168">
        <v>21340914</v>
      </c>
      <c r="CQ13" s="168">
        <v>21924911</v>
      </c>
      <c r="CR13" s="168">
        <v>19412577</v>
      </c>
      <c r="CS13" s="168">
        <v>22158875</v>
      </c>
      <c r="CT13" s="168">
        <v>14368333</v>
      </c>
      <c r="CU13" s="172">
        <v>104353361</v>
      </c>
      <c r="CV13" s="168">
        <v>172710</v>
      </c>
      <c r="CW13" s="168">
        <v>1199430</v>
      </c>
      <c r="CX13" s="168">
        <v>1128330</v>
      </c>
      <c r="CY13" s="168">
        <v>1232820</v>
      </c>
      <c r="CZ13" s="168">
        <v>1223280</v>
      </c>
      <c r="DA13" s="168">
        <v>1391220</v>
      </c>
      <c r="DB13" s="172">
        <v>6347790</v>
      </c>
      <c r="DC13" s="168">
        <v>2104731</v>
      </c>
      <c r="DD13" s="168">
        <v>5446836</v>
      </c>
      <c r="DE13" s="168">
        <v>4906045</v>
      </c>
      <c r="DF13" s="168">
        <v>4375964</v>
      </c>
      <c r="DG13" s="168">
        <v>507915</v>
      </c>
      <c r="DH13" s="172">
        <v>17341491</v>
      </c>
      <c r="DI13" s="168">
        <v>331114</v>
      </c>
      <c r="DJ13" s="168">
        <v>5103410</v>
      </c>
      <c r="DK13" s="168">
        <v>8622758</v>
      </c>
      <c r="DL13" s="168">
        <v>8856836</v>
      </c>
      <c r="DM13" s="168">
        <v>13635515</v>
      </c>
      <c r="DN13" s="168">
        <v>10324049</v>
      </c>
      <c r="DO13" s="172">
        <v>46873682</v>
      </c>
      <c r="DP13" s="168">
        <v>4643927</v>
      </c>
      <c r="DQ13" s="168">
        <v>12933343</v>
      </c>
      <c r="DR13" s="168">
        <v>6726987</v>
      </c>
      <c r="DS13" s="168">
        <v>4416876</v>
      </c>
      <c r="DT13" s="168">
        <v>2924116</v>
      </c>
      <c r="DU13" s="168">
        <v>2145149</v>
      </c>
      <c r="DV13" s="169">
        <v>33790398</v>
      </c>
      <c r="DW13" s="170">
        <v>333589</v>
      </c>
      <c r="DX13" s="168">
        <v>348879</v>
      </c>
      <c r="DY13" s="168">
        <v>65898</v>
      </c>
      <c r="DZ13" s="168">
        <v>135874</v>
      </c>
      <c r="EA13" s="168">
        <v>105319</v>
      </c>
      <c r="EB13" s="168">
        <v>89055</v>
      </c>
      <c r="EC13" s="169">
        <v>1078614</v>
      </c>
      <c r="ED13" s="170">
        <v>1312558</v>
      </c>
      <c r="EE13" s="168">
        <v>1201840</v>
      </c>
      <c r="EF13" s="168">
        <v>1428130</v>
      </c>
      <c r="EG13" s="168">
        <v>522197</v>
      </c>
      <c r="EH13" s="168">
        <v>631120</v>
      </c>
      <c r="EI13" s="168">
        <v>141750</v>
      </c>
      <c r="EJ13" s="173">
        <v>5237595</v>
      </c>
      <c r="EK13" s="170">
        <v>0</v>
      </c>
      <c r="EL13" s="168">
        <v>0</v>
      </c>
      <c r="EM13" s="168">
        <v>11603309</v>
      </c>
      <c r="EN13" s="168">
        <v>29576918</v>
      </c>
      <c r="EO13" s="168">
        <v>54544358</v>
      </c>
      <c r="EP13" s="168">
        <v>82870265</v>
      </c>
      <c r="EQ13" s="168">
        <v>84217336</v>
      </c>
      <c r="ER13" s="169">
        <v>262812186</v>
      </c>
      <c r="ES13" s="170">
        <v>0</v>
      </c>
      <c r="ET13" s="168">
        <v>0</v>
      </c>
      <c r="EU13" s="168">
        <v>5147809</v>
      </c>
      <c r="EV13" s="168">
        <v>10550480</v>
      </c>
      <c r="EW13" s="168">
        <v>26044435</v>
      </c>
      <c r="EX13" s="168">
        <v>46352373</v>
      </c>
      <c r="EY13" s="168">
        <v>42931973</v>
      </c>
      <c r="EZ13" s="172">
        <v>131027070</v>
      </c>
      <c r="FA13" s="168">
        <v>5951837</v>
      </c>
      <c r="FB13" s="168">
        <v>17099612</v>
      </c>
      <c r="FC13" s="168">
        <v>22420228</v>
      </c>
      <c r="FD13" s="168">
        <v>25629164</v>
      </c>
      <c r="FE13" s="168">
        <v>13202347</v>
      </c>
      <c r="FF13" s="172">
        <v>84303188</v>
      </c>
      <c r="FG13" s="168">
        <v>503663</v>
      </c>
      <c r="FH13" s="168">
        <v>1926826</v>
      </c>
      <c r="FI13" s="168">
        <v>6079695</v>
      </c>
      <c r="FJ13" s="168">
        <v>10888728</v>
      </c>
      <c r="FK13" s="168">
        <v>28083016</v>
      </c>
      <c r="FL13" s="173">
        <v>47481928</v>
      </c>
      <c r="FM13" s="170">
        <v>0</v>
      </c>
      <c r="FN13" s="168">
        <v>18177450</v>
      </c>
      <c r="FO13" s="168">
        <v>104382646</v>
      </c>
      <c r="FP13" s="168">
        <v>111827754</v>
      </c>
      <c r="FQ13" s="168">
        <v>134403818</v>
      </c>
      <c r="FR13" s="168">
        <v>152738911</v>
      </c>
      <c r="FS13" s="168">
        <v>145160714</v>
      </c>
      <c r="FT13" s="169">
        <v>666691293</v>
      </c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</row>
    <row r="14" spans="1:188" s="167" customFormat="1" ht="18" customHeight="1">
      <c r="A14" s="54" t="s">
        <v>23</v>
      </c>
      <c r="B14" s="168">
        <v>52331548</v>
      </c>
      <c r="C14" s="168">
        <v>111938925</v>
      </c>
      <c r="D14" s="168">
        <v>73370471</v>
      </c>
      <c r="E14" s="168">
        <v>77289333</v>
      </c>
      <c r="F14" s="168">
        <v>74490420</v>
      </c>
      <c r="G14" s="168">
        <v>60425212</v>
      </c>
      <c r="H14" s="169">
        <f t="shared" si="1"/>
        <v>449845909</v>
      </c>
      <c r="I14" s="170">
        <v>35668383</v>
      </c>
      <c r="J14" s="168">
        <v>78725969</v>
      </c>
      <c r="K14" s="168">
        <v>44617920</v>
      </c>
      <c r="L14" s="168">
        <v>49791770</v>
      </c>
      <c r="M14" s="168">
        <v>49252972</v>
      </c>
      <c r="N14" s="168">
        <v>46741340</v>
      </c>
      <c r="O14" s="171">
        <v>304798354</v>
      </c>
      <c r="P14" s="168">
        <v>21871827</v>
      </c>
      <c r="Q14" s="168">
        <v>38894631</v>
      </c>
      <c r="R14" s="168">
        <v>21230021</v>
      </c>
      <c r="S14" s="168">
        <v>21064194</v>
      </c>
      <c r="T14" s="168">
        <v>21853438</v>
      </c>
      <c r="U14" s="168">
        <v>23316471</v>
      </c>
      <c r="V14" s="171">
        <v>148230582</v>
      </c>
      <c r="W14" s="168">
        <v>44380</v>
      </c>
      <c r="X14" s="168">
        <v>964800</v>
      </c>
      <c r="Y14" s="168">
        <v>1676340</v>
      </c>
      <c r="Z14" s="168">
        <v>1946484</v>
      </c>
      <c r="AA14" s="168">
        <v>4761666</v>
      </c>
      <c r="AB14" s="168">
        <v>8452026</v>
      </c>
      <c r="AC14" s="171">
        <v>17845696</v>
      </c>
      <c r="AD14" s="168">
        <v>733446</v>
      </c>
      <c r="AE14" s="168">
        <v>3167890</v>
      </c>
      <c r="AF14" s="168">
        <v>1618721</v>
      </c>
      <c r="AG14" s="168">
        <v>2806076</v>
      </c>
      <c r="AH14" s="168">
        <v>4170259</v>
      </c>
      <c r="AI14" s="168">
        <v>5464971</v>
      </c>
      <c r="AJ14" s="171">
        <v>17961363</v>
      </c>
      <c r="AK14" s="168">
        <v>5187</v>
      </c>
      <c r="AL14" s="168">
        <v>5187</v>
      </c>
      <c r="AM14" s="168">
        <v>10846</v>
      </c>
      <c r="AN14" s="168">
        <v>0</v>
      </c>
      <c r="AO14" s="168">
        <v>83052</v>
      </c>
      <c r="AP14" s="168">
        <v>72625</v>
      </c>
      <c r="AQ14" s="171">
        <v>176897</v>
      </c>
      <c r="AR14" s="168">
        <v>7057258</v>
      </c>
      <c r="AS14" s="168">
        <v>22282330</v>
      </c>
      <c r="AT14" s="168">
        <v>11953627</v>
      </c>
      <c r="AU14" s="168">
        <v>14030695</v>
      </c>
      <c r="AV14" s="168">
        <v>9937002</v>
      </c>
      <c r="AW14" s="168">
        <v>3656982</v>
      </c>
      <c r="AX14" s="171">
        <v>68917894</v>
      </c>
      <c r="AY14" s="168">
        <v>1060798</v>
      </c>
      <c r="AZ14" s="168">
        <v>4020885</v>
      </c>
      <c r="BA14" s="168">
        <v>2771907</v>
      </c>
      <c r="BB14" s="168">
        <v>4009694</v>
      </c>
      <c r="BC14" s="168">
        <v>2389736</v>
      </c>
      <c r="BD14" s="168">
        <v>363406</v>
      </c>
      <c r="BE14" s="171">
        <v>14616426</v>
      </c>
      <c r="BF14" s="168">
        <v>4895487</v>
      </c>
      <c r="BG14" s="168">
        <v>9390246</v>
      </c>
      <c r="BH14" s="168">
        <v>5356458</v>
      </c>
      <c r="BI14" s="168">
        <v>5934627</v>
      </c>
      <c r="BJ14" s="168">
        <v>6057819</v>
      </c>
      <c r="BK14" s="168">
        <v>5414859</v>
      </c>
      <c r="BL14" s="169">
        <v>37049496</v>
      </c>
      <c r="BM14" s="170">
        <v>166549</v>
      </c>
      <c r="BN14" s="168">
        <v>2353589</v>
      </c>
      <c r="BO14" s="168">
        <v>3221980</v>
      </c>
      <c r="BP14" s="168">
        <v>5320827</v>
      </c>
      <c r="BQ14" s="168">
        <v>6270840</v>
      </c>
      <c r="BR14" s="168">
        <v>3695111</v>
      </c>
      <c r="BS14" s="172">
        <v>21028896</v>
      </c>
      <c r="BT14" s="168">
        <v>75792</v>
      </c>
      <c r="BU14" s="168">
        <v>1402093</v>
      </c>
      <c r="BV14" s="168">
        <v>1858037</v>
      </c>
      <c r="BW14" s="168">
        <v>3709848</v>
      </c>
      <c r="BX14" s="168">
        <v>4606577</v>
      </c>
      <c r="BY14" s="168">
        <v>2682031</v>
      </c>
      <c r="BZ14" s="172">
        <v>14334378</v>
      </c>
      <c r="CA14" s="168">
        <v>90757</v>
      </c>
      <c r="CB14" s="168">
        <v>951496</v>
      </c>
      <c r="CC14" s="168">
        <v>1363943</v>
      </c>
      <c r="CD14" s="168">
        <v>1610979</v>
      </c>
      <c r="CE14" s="168">
        <v>1664263</v>
      </c>
      <c r="CF14" s="168">
        <v>1013080</v>
      </c>
      <c r="CG14" s="172">
        <v>6694518</v>
      </c>
      <c r="CH14" s="168">
        <v>0</v>
      </c>
      <c r="CI14" s="168">
        <v>0</v>
      </c>
      <c r="CJ14" s="168">
        <v>0</v>
      </c>
      <c r="CK14" s="168">
        <v>0</v>
      </c>
      <c r="CL14" s="168">
        <v>0</v>
      </c>
      <c r="CM14" s="168">
        <v>0</v>
      </c>
      <c r="CN14" s="169">
        <v>0</v>
      </c>
      <c r="CO14" s="170">
        <v>13916880</v>
      </c>
      <c r="CP14" s="168">
        <v>28642481</v>
      </c>
      <c r="CQ14" s="168">
        <v>24831811</v>
      </c>
      <c r="CR14" s="168">
        <v>20792514</v>
      </c>
      <c r="CS14" s="168">
        <v>18404698</v>
      </c>
      <c r="CT14" s="168">
        <v>9786166</v>
      </c>
      <c r="CU14" s="172">
        <v>116374550</v>
      </c>
      <c r="CV14" s="168">
        <v>332280</v>
      </c>
      <c r="CW14" s="168">
        <v>1004940</v>
      </c>
      <c r="CX14" s="168">
        <v>780840</v>
      </c>
      <c r="CY14" s="168">
        <v>781110</v>
      </c>
      <c r="CZ14" s="168">
        <v>1015650</v>
      </c>
      <c r="DA14" s="168">
        <v>918810</v>
      </c>
      <c r="DB14" s="172">
        <v>4833630</v>
      </c>
      <c r="DC14" s="168">
        <v>9049032</v>
      </c>
      <c r="DD14" s="168">
        <v>13650396</v>
      </c>
      <c r="DE14" s="168">
        <v>9715869</v>
      </c>
      <c r="DF14" s="168">
        <v>5727394</v>
      </c>
      <c r="DG14" s="168">
        <v>1645301</v>
      </c>
      <c r="DH14" s="172">
        <v>39787992</v>
      </c>
      <c r="DI14" s="168">
        <v>1097535</v>
      </c>
      <c r="DJ14" s="168">
        <v>5823979</v>
      </c>
      <c r="DK14" s="168">
        <v>5362713</v>
      </c>
      <c r="DL14" s="168">
        <v>5948129</v>
      </c>
      <c r="DM14" s="168">
        <v>8369979</v>
      </c>
      <c r="DN14" s="168">
        <v>4674701</v>
      </c>
      <c r="DO14" s="172">
        <v>31277036</v>
      </c>
      <c r="DP14" s="168">
        <v>12487065</v>
      </c>
      <c r="DQ14" s="168">
        <v>12764530</v>
      </c>
      <c r="DR14" s="168">
        <v>5037862</v>
      </c>
      <c r="DS14" s="168">
        <v>4347406</v>
      </c>
      <c r="DT14" s="168">
        <v>3291675</v>
      </c>
      <c r="DU14" s="168">
        <v>2547354</v>
      </c>
      <c r="DV14" s="169">
        <v>40475892</v>
      </c>
      <c r="DW14" s="170">
        <v>395000</v>
      </c>
      <c r="DX14" s="168">
        <v>793747</v>
      </c>
      <c r="DY14" s="168">
        <v>458955</v>
      </c>
      <c r="DZ14" s="168">
        <v>496052</v>
      </c>
      <c r="EA14" s="168">
        <v>194368</v>
      </c>
      <c r="EB14" s="168">
        <v>-35680</v>
      </c>
      <c r="EC14" s="169">
        <v>2302442</v>
      </c>
      <c r="ED14" s="170">
        <v>2184736</v>
      </c>
      <c r="EE14" s="168">
        <v>1423139</v>
      </c>
      <c r="EF14" s="168">
        <v>239805</v>
      </c>
      <c r="EG14" s="168">
        <v>888170</v>
      </c>
      <c r="EH14" s="168">
        <v>367542</v>
      </c>
      <c r="EI14" s="168">
        <v>238275</v>
      </c>
      <c r="EJ14" s="173">
        <v>5341667</v>
      </c>
      <c r="EK14" s="170">
        <v>0</v>
      </c>
      <c r="EL14" s="168">
        <v>0</v>
      </c>
      <c r="EM14" s="168">
        <v>28513930</v>
      </c>
      <c r="EN14" s="168">
        <v>37671958</v>
      </c>
      <c r="EO14" s="168">
        <v>62554574</v>
      </c>
      <c r="EP14" s="168">
        <v>106544275</v>
      </c>
      <c r="EQ14" s="168">
        <v>88496990</v>
      </c>
      <c r="ER14" s="169">
        <v>323781727</v>
      </c>
      <c r="ES14" s="170">
        <v>0</v>
      </c>
      <c r="ET14" s="168">
        <v>0</v>
      </c>
      <c r="EU14" s="168">
        <v>10008987</v>
      </c>
      <c r="EV14" s="168">
        <v>13162858</v>
      </c>
      <c r="EW14" s="168">
        <v>25997700</v>
      </c>
      <c r="EX14" s="168">
        <v>52758817</v>
      </c>
      <c r="EY14" s="168">
        <v>54164084</v>
      </c>
      <c r="EZ14" s="172">
        <v>156092446</v>
      </c>
      <c r="FA14" s="168">
        <v>17795377</v>
      </c>
      <c r="FB14" s="168">
        <v>22787203</v>
      </c>
      <c r="FC14" s="168">
        <v>33443366</v>
      </c>
      <c r="FD14" s="168">
        <v>38354657</v>
      </c>
      <c r="FE14" s="168">
        <v>16555022</v>
      </c>
      <c r="FF14" s="172">
        <v>128935625</v>
      </c>
      <c r="FG14" s="168">
        <v>709566</v>
      </c>
      <c r="FH14" s="168">
        <v>1721897</v>
      </c>
      <c r="FI14" s="168">
        <v>3113508</v>
      </c>
      <c r="FJ14" s="168">
        <v>15430801</v>
      </c>
      <c r="FK14" s="168">
        <v>17777884</v>
      </c>
      <c r="FL14" s="173">
        <v>38753656</v>
      </c>
      <c r="FM14" s="170">
        <v>0</v>
      </c>
      <c r="FN14" s="168">
        <v>52331548</v>
      </c>
      <c r="FO14" s="168">
        <v>140452855</v>
      </c>
      <c r="FP14" s="168">
        <v>111042429</v>
      </c>
      <c r="FQ14" s="168">
        <v>139843907</v>
      </c>
      <c r="FR14" s="168">
        <v>181034695</v>
      </c>
      <c r="FS14" s="168">
        <v>148922202</v>
      </c>
      <c r="FT14" s="169">
        <v>773627636</v>
      </c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</row>
    <row r="15" spans="1:188" s="167" customFormat="1" ht="18" customHeight="1">
      <c r="A15" s="54" t="s">
        <v>24</v>
      </c>
      <c r="B15" s="168">
        <v>51662775</v>
      </c>
      <c r="C15" s="168">
        <v>159957492</v>
      </c>
      <c r="D15" s="168">
        <v>126748383</v>
      </c>
      <c r="E15" s="168">
        <v>133989171</v>
      </c>
      <c r="F15" s="168">
        <v>117699764</v>
      </c>
      <c r="G15" s="168">
        <v>88112759</v>
      </c>
      <c r="H15" s="169">
        <f t="shared" si="1"/>
        <v>678170344</v>
      </c>
      <c r="I15" s="170">
        <v>34321183</v>
      </c>
      <c r="J15" s="168">
        <v>120487306</v>
      </c>
      <c r="K15" s="168">
        <v>87286212</v>
      </c>
      <c r="L15" s="168">
        <v>92498728</v>
      </c>
      <c r="M15" s="168">
        <v>77479884</v>
      </c>
      <c r="N15" s="168">
        <v>67044540</v>
      </c>
      <c r="O15" s="171">
        <v>479117853</v>
      </c>
      <c r="P15" s="168">
        <v>22137836</v>
      </c>
      <c r="Q15" s="168">
        <v>58581032</v>
      </c>
      <c r="R15" s="168">
        <v>39023797</v>
      </c>
      <c r="S15" s="168">
        <v>38149831</v>
      </c>
      <c r="T15" s="168">
        <v>34727685</v>
      </c>
      <c r="U15" s="168">
        <v>32649590</v>
      </c>
      <c r="V15" s="171">
        <v>225269771</v>
      </c>
      <c r="W15" s="168">
        <v>0</v>
      </c>
      <c r="X15" s="168">
        <v>904500</v>
      </c>
      <c r="Y15" s="168">
        <v>880380</v>
      </c>
      <c r="Z15" s="168">
        <v>3492576</v>
      </c>
      <c r="AA15" s="168">
        <v>5610975</v>
      </c>
      <c r="AB15" s="168">
        <v>10460902</v>
      </c>
      <c r="AC15" s="171">
        <v>21349333</v>
      </c>
      <c r="AD15" s="168">
        <v>649781</v>
      </c>
      <c r="AE15" s="168">
        <v>4939476</v>
      </c>
      <c r="AF15" s="168">
        <v>3914855</v>
      </c>
      <c r="AG15" s="168">
        <v>4288370</v>
      </c>
      <c r="AH15" s="168">
        <v>5911269</v>
      </c>
      <c r="AI15" s="168">
        <v>9620096</v>
      </c>
      <c r="AJ15" s="171">
        <v>29323847</v>
      </c>
      <c r="AK15" s="168">
        <v>0</v>
      </c>
      <c r="AL15" s="168">
        <v>0</v>
      </c>
      <c r="AM15" s="168">
        <v>25937</v>
      </c>
      <c r="AN15" s="168">
        <v>72625</v>
      </c>
      <c r="AO15" s="168">
        <v>15562</v>
      </c>
      <c r="AP15" s="168">
        <v>159397</v>
      </c>
      <c r="AQ15" s="171">
        <v>273521</v>
      </c>
      <c r="AR15" s="168">
        <v>7922662</v>
      </c>
      <c r="AS15" s="168">
        <v>39224289</v>
      </c>
      <c r="AT15" s="168">
        <v>29120097</v>
      </c>
      <c r="AU15" s="168">
        <v>32280042</v>
      </c>
      <c r="AV15" s="168">
        <v>20680067</v>
      </c>
      <c r="AW15" s="168">
        <v>7663254</v>
      </c>
      <c r="AX15" s="171">
        <v>136890411</v>
      </c>
      <c r="AY15" s="168">
        <v>671783</v>
      </c>
      <c r="AZ15" s="168">
        <v>6147305</v>
      </c>
      <c r="BA15" s="168">
        <v>5973610</v>
      </c>
      <c r="BB15" s="168">
        <v>6136605</v>
      </c>
      <c r="BC15" s="168">
        <v>2578812</v>
      </c>
      <c r="BD15" s="168">
        <v>482784</v>
      </c>
      <c r="BE15" s="171">
        <v>21990899</v>
      </c>
      <c r="BF15" s="168">
        <v>2939121</v>
      </c>
      <c r="BG15" s="168">
        <v>10690704</v>
      </c>
      <c r="BH15" s="168">
        <v>8347536</v>
      </c>
      <c r="BI15" s="168">
        <v>8078679</v>
      </c>
      <c r="BJ15" s="168">
        <v>7955514</v>
      </c>
      <c r="BK15" s="168">
        <v>6008517</v>
      </c>
      <c r="BL15" s="169">
        <v>44020071</v>
      </c>
      <c r="BM15" s="170">
        <v>86826</v>
      </c>
      <c r="BN15" s="168">
        <v>2652521</v>
      </c>
      <c r="BO15" s="168">
        <v>5967967</v>
      </c>
      <c r="BP15" s="168">
        <v>8499890</v>
      </c>
      <c r="BQ15" s="168">
        <v>9126409</v>
      </c>
      <c r="BR15" s="168">
        <v>7510319</v>
      </c>
      <c r="BS15" s="172">
        <v>33843932</v>
      </c>
      <c r="BT15" s="168">
        <v>86826</v>
      </c>
      <c r="BU15" s="168">
        <v>2233191</v>
      </c>
      <c r="BV15" s="168">
        <v>4856211</v>
      </c>
      <c r="BW15" s="168">
        <v>7389552</v>
      </c>
      <c r="BX15" s="168">
        <v>7967834</v>
      </c>
      <c r="BY15" s="168">
        <v>5894862</v>
      </c>
      <c r="BZ15" s="172">
        <v>28428476</v>
      </c>
      <c r="CA15" s="168">
        <v>0</v>
      </c>
      <c r="CB15" s="168">
        <v>419330</v>
      </c>
      <c r="CC15" s="168">
        <v>1111756</v>
      </c>
      <c r="CD15" s="168">
        <v>1045592</v>
      </c>
      <c r="CE15" s="168">
        <v>1001897</v>
      </c>
      <c r="CF15" s="168">
        <v>1341072</v>
      </c>
      <c r="CG15" s="172">
        <v>4919647</v>
      </c>
      <c r="CH15" s="168">
        <v>0</v>
      </c>
      <c r="CI15" s="168">
        <v>0</v>
      </c>
      <c r="CJ15" s="168">
        <v>0</v>
      </c>
      <c r="CK15" s="168">
        <v>64746</v>
      </c>
      <c r="CL15" s="168">
        <v>156678</v>
      </c>
      <c r="CM15" s="168">
        <v>274385</v>
      </c>
      <c r="CN15" s="169">
        <v>495809</v>
      </c>
      <c r="CO15" s="170">
        <v>14493905</v>
      </c>
      <c r="CP15" s="168">
        <v>32498485</v>
      </c>
      <c r="CQ15" s="168">
        <v>31332224</v>
      </c>
      <c r="CR15" s="168">
        <v>31379788</v>
      </c>
      <c r="CS15" s="168">
        <v>29795890</v>
      </c>
      <c r="CT15" s="168">
        <v>13269698</v>
      </c>
      <c r="CU15" s="172">
        <v>152769990</v>
      </c>
      <c r="CV15" s="168">
        <v>397890</v>
      </c>
      <c r="CW15" s="168">
        <v>1459620</v>
      </c>
      <c r="CX15" s="168">
        <v>1316880</v>
      </c>
      <c r="CY15" s="168">
        <v>1508400</v>
      </c>
      <c r="CZ15" s="168">
        <v>1563480</v>
      </c>
      <c r="DA15" s="168">
        <v>1663200</v>
      </c>
      <c r="DB15" s="172">
        <v>7909470</v>
      </c>
      <c r="DC15" s="168">
        <v>4634694</v>
      </c>
      <c r="DD15" s="168">
        <v>12299177</v>
      </c>
      <c r="DE15" s="168">
        <v>10553687</v>
      </c>
      <c r="DF15" s="168">
        <v>8941035</v>
      </c>
      <c r="DG15" s="168">
        <v>278749</v>
      </c>
      <c r="DH15" s="172">
        <v>36707342</v>
      </c>
      <c r="DI15" s="168">
        <v>1153934</v>
      </c>
      <c r="DJ15" s="168">
        <v>6030813</v>
      </c>
      <c r="DK15" s="168">
        <v>8020614</v>
      </c>
      <c r="DL15" s="168">
        <v>11830015</v>
      </c>
      <c r="DM15" s="168">
        <v>14036962</v>
      </c>
      <c r="DN15" s="168">
        <v>7735542</v>
      </c>
      <c r="DO15" s="172">
        <v>48807880</v>
      </c>
      <c r="DP15" s="168">
        <v>12942081</v>
      </c>
      <c r="DQ15" s="168">
        <v>20373358</v>
      </c>
      <c r="DR15" s="168">
        <v>9695553</v>
      </c>
      <c r="DS15" s="168">
        <v>7487686</v>
      </c>
      <c r="DT15" s="168">
        <v>5254413</v>
      </c>
      <c r="DU15" s="168">
        <v>3592207</v>
      </c>
      <c r="DV15" s="169">
        <v>59345298</v>
      </c>
      <c r="DW15" s="170">
        <v>478504</v>
      </c>
      <c r="DX15" s="168">
        <v>771445</v>
      </c>
      <c r="DY15" s="168">
        <v>835731</v>
      </c>
      <c r="DZ15" s="168">
        <v>609656</v>
      </c>
      <c r="EA15" s="168">
        <v>367345</v>
      </c>
      <c r="EB15" s="168">
        <v>288202</v>
      </c>
      <c r="EC15" s="169">
        <v>3350883</v>
      </c>
      <c r="ED15" s="170">
        <v>2282357</v>
      </c>
      <c r="EE15" s="168">
        <v>3547735</v>
      </c>
      <c r="EF15" s="168">
        <v>1326249</v>
      </c>
      <c r="EG15" s="168">
        <v>1001109</v>
      </c>
      <c r="EH15" s="168">
        <v>930236</v>
      </c>
      <c r="EI15" s="168">
        <v>0</v>
      </c>
      <c r="EJ15" s="173">
        <v>9087686</v>
      </c>
      <c r="EK15" s="170">
        <v>0</v>
      </c>
      <c r="EL15" s="168">
        <v>0</v>
      </c>
      <c r="EM15" s="168">
        <v>13947092</v>
      </c>
      <c r="EN15" s="168">
        <v>42534933</v>
      </c>
      <c r="EO15" s="168">
        <v>95196138</v>
      </c>
      <c r="EP15" s="168">
        <v>181940408</v>
      </c>
      <c r="EQ15" s="168">
        <v>140046835</v>
      </c>
      <c r="ER15" s="169">
        <v>473665406</v>
      </c>
      <c r="ES15" s="170">
        <v>0</v>
      </c>
      <c r="ET15" s="168">
        <v>0</v>
      </c>
      <c r="EU15" s="168">
        <v>2800604</v>
      </c>
      <c r="EV15" s="168">
        <v>14083724</v>
      </c>
      <c r="EW15" s="168">
        <v>50240280</v>
      </c>
      <c r="EX15" s="168">
        <v>108424567</v>
      </c>
      <c r="EY15" s="168">
        <v>79702462</v>
      </c>
      <c r="EZ15" s="172">
        <v>255251637</v>
      </c>
      <c r="FA15" s="168">
        <v>11146488</v>
      </c>
      <c r="FB15" s="168">
        <v>27231081</v>
      </c>
      <c r="FC15" s="168">
        <v>39355775</v>
      </c>
      <c r="FD15" s="168">
        <v>53620601</v>
      </c>
      <c r="FE15" s="168">
        <v>22563622</v>
      </c>
      <c r="FF15" s="172">
        <v>153917567</v>
      </c>
      <c r="FG15" s="168">
        <v>0</v>
      </c>
      <c r="FH15" s="168">
        <v>1220128</v>
      </c>
      <c r="FI15" s="168">
        <v>5600083</v>
      </c>
      <c r="FJ15" s="168">
        <v>19895240</v>
      </c>
      <c r="FK15" s="168">
        <v>37780751</v>
      </c>
      <c r="FL15" s="173">
        <v>64496202</v>
      </c>
      <c r="FM15" s="170">
        <v>0</v>
      </c>
      <c r="FN15" s="168">
        <v>51662775</v>
      </c>
      <c r="FO15" s="168">
        <v>173904584</v>
      </c>
      <c r="FP15" s="168">
        <v>169283316</v>
      </c>
      <c r="FQ15" s="168">
        <v>229185309</v>
      </c>
      <c r="FR15" s="168">
        <v>299640172</v>
      </c>
      <c r="FS15" s="168">
        <v>228159594</v>
      </c>
      <c r="FT15" s="169">
        <v>1151835750</v>
      </c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</row>
    <row r="16" spans="1:188" s="167" customFormat="1" ht="18" customHeight="1">
      <c r="A16" s="54" t="s">
        <v>25</v>
      </c>
      <c r="B16" s="168">
        <v>59415954</v>
      </c>
      <c r="C16" s="168">
        <v>187862996</v>
      </c>
      <c r="D16" s="168">
        <v>97007594</v>
      </c>
      <c r="E16" s="168">
        <v>118021252</v>
      </c>
      <c r="F16" s="168">
        <v>82029199</v>
      </c>
      <c r="G16" s="168">
        <v>77199970</v>
      </c>
      <c r="H16" s="169">
        <f t="shared" si="1"/>
        <v>621536965</v>
      </c>
      <c r="I16" s="170">
        <v>39526654</v>
      </c>
      <c r="J16" s="168">
        <v>127191974</v>
      </c>
      <c r="K16" s="168">
        <v>62944466</v>
      </c>
      <c r="L16" s="168">
        <v>76345443</v>
      </c>
      <c r="M16" s="168">
        <v>50507353</v>
      </c>
      <c r="N16" s="168">
        <v>54102690</v>
      </c>
      <c r="O16" s="171">
        <v>410618580</v>
      </c>
      <c r="P16" s="168">
        <v>24355227</v>
      </c>
      <c r="Q16" s="168">
        <v>58163528</v>
      </c>
      <c r="R16" s="168">
        <v>27234677</v>
      </c>
      <c r="S16" s="168">
        <v>30497533</v>
      </c>
      <c r="T16" s="168">
        <v>24565413</v>
      </c>
      <c r="U16" s="168">
        <v>28601073</v>
      </c>
      <c r="V16" s="171">
        <v>193417451</v>
      </c>
      <c r="W16" s="168">
        <v>0</v>
      </c>
      <c r="X16" s="168">
        <v>490842</v>
      </c>
      <c r="Y16" s="168">
        <v>675360</v>
      </c>
      <c r="Z16" s="168">
        <v>2308284</v>
      </c>
      <c r="AA16" s="168">
        <v>4162339</v>
      </c>
      <c r="AB16" s="168">
        <v>7931718</v>
      </c>
      <c r="AC16" s="171">
        <v>15568543</v>
      </c>
      <c r="AD16" s="168">
        <v>1189975</v>
      </c>
      <c r="AE16" s="168">
        <v>7613468</v>
      </c>
      <c r="AF16" s="168">
        <v>4124065</v>
      </c>
      <c r="AG16" s="168">
        <v>6509364</v>
      </c>
      <c r="AH16" s="168">
        <v>4332422</v>
      </c>
      <c r="AI16" s="168">
        <v>6925672</v>
      </c>
      <c r="AJ16" s="171">
        <v>30694966</v>
      </c>
      <c r="AK16" s="168">
        <v>15562</v>
      </c>
      <c r="AL16" s="168">
        <v>88148</v>
      </c>
      <c r="AM16" s="168">
        <v>180614</v>
      </c>
      <c r="AN16" s="168">
        <v>42875</v>
      </c>
      <c r="AO16" s="168">
        <v>114047</v>
      </c>
      <c r="AP16" s="168">
        <v>44330</v>
      </c>
      <c r="AQ16" s="171">
        <v>485576</v>
      </c>
      <c r="AR16" s="168">
        <v>9501684</v>
      </c>
      <c r="AS16" s="168">
        <v>43459237</v>
      </c>
      <c r="AT16" s="168">
        <v>22873809</v>
      </c>
      <c r="AU16" s="168">
        <v>25413876</v>
      </c>
      <c r="AV16" s="168">
        <v>11331201</v>
      </c>
      <c r="AW16" s="168">
        <v>4286496</v>
      </c>
      <c r="AX16" s="171">
        <v>116866303</v>
      </c>
      <c r="AY16" s="168">
        <v>613124</v>
      </c>
      <c r="AZ16" s="168">
        <v>3575323</v>
      </c>
      <c r="BA16" s="168">
        <v>1379037</v>
      </c>
      <c r="BB16" s="168">
        <v>2417127</v>
      </c>
      <c r="BC16" s="168">
        <v>790220</v>
      </c>
      <c r="BD16" s="168">
        <v>203130</v>
      </c>
      <c r="BE16" s="171">
        <v>8977961</v>
      </c>
      <c r="BF16" s="168">
        <v>3851082</v>
      </c>
      <c r="BG16" s="168">
        <v>13801428</v>
      </c>
      <c r="BH16" s="168">
        <v>6476904</v>
      </c>
      <c r="BI16" s="168">
        <v>9156384</v>
      </c>
      <c r="BJ16" s="168">
        <v>5211711</v>
      </c>
      <c r="BK16" s="168">
        <v>6110271</v>
      </c>
      <c r="BL16" s="169">
        <v>44607780</v>
      </c>
      <c r="BM16" s="170">
        <v>90015</v>
      </c>
      <c r="BN16" s="168">
        <v>5602035</v>
      </c>
      <c r="BO16" s="168">
        <v>4556093</v>
      </c>
      <c r="BP16" s="168">
        <v>6486349</v>
      </c>
      <c r="BQ16" s="168">
        <v>4419177</v>
      </c>
      <c r="BR16" s="168">
        <v>3753951</v>
      </c>
      <c r="BS16" s="172">
        <v>24907620</v>
      </c>
      <c r="BT16" s="168">
        <v>90015</v>
      </c>
      <c r="BU16" s="168">
        <v>5117308</v>
      </c>
      <c r="BV16" s="168">
        <v>3936627</v>
      </c>
      <c r="BW16" s="168">
        <v>4882152</v>
      </c>
      <c r="BX16" s="168">
        <v>3710734</v>
      </c>
      <c r="BY16" s="168">
        <v>2758917</v>
      </c>
      <c r="BZ16" s="172">
        <v>20495753</v>
      </c>
      <c r="CA16" s="168">
        <v>0</v>
      </c>
      <c r="CB16" s="168">
        <v>469434</v>
      </c>
      <c r="CC16" s="168">
        <v>619466</v>
      </c>
      <c r="CD16" s="168">
        <v>1530295</v>
      </c>
      <c r="CE16" s="168">
        <v>708443</v>
      </c>
      <c r="CF16" s="168">
        <v>995034</v>
      </c>
      <c r="CG16" s="172">
        <v>4322672</v>
      </c>
      <c r="CH16" s="168">
        <v>0</v>
      </c>
      <c r="CI16" s="168">
        <v>15293</v>
      </c>
      <c r="CJ16" s="168">
        <v>0</v>
      </c>
      <c r="CK16" s="168">
        <v>73902</v>
      </c>
      <c r="CL16" s="168">
        <v>0</v>
      </c>
      <c r="CM16" s="168">
        <v>0</v>
      </c>
      <c r="CN16" s="169">
        <v>89195</v>
      </c>
      <c r="CO16" s="170">
        <v>17329158</v>
      </c>
      <c r="CP16" s="168">
        <v>51240833</v>
      </c>
      <c r="CQ16" s="168">
        <v>28468558</v>
      </c>
      <c r="CR16" s="168">
        <v>33868552</v>
      </c>
      <c r="CS16" s="168">
        <v>26496652</v>
      </c>
      <c r="CT16" s="168">
        <v>19061495</v>
      </c>
      <c r="CU16" s="172">
        <v>176465248</v>
      </c>
      <c r="CV16" s="168">
        <v>386010</v>
      </c>
      <c r="CW16" s="168">
        <v>2726010</v>
      </c>
      <c r="CX16" s="168">
        <v>1508400</v>
      </c>
      <c r="CY16" s="168">
        <v>2362140</v>
      </c>
      <c r="CZ16" s="168">
        <v>1724670</v>
      </c>
      <c r="DA16" s="168">
        <v>1896210</v>
      </c>
      <c r="DB16" s="172">
        <v>10603440</v>
      </c>
      <c r="DC16" s="168">
        <v>7213661</v>
      </c>
      <c r="DD16" s="168">
        <v>5613422</v>
      </c>
      <c r="DE16" s="168">
        <v>5678109</v>
      </c>
      <c r="DF16" s="168">
        <v>1772048</v>
      </c>
      <c r="DG16" s="168">
        <v>1181176</v>
      </c>
      <c r="DH16" s="172">
        <v>21458416</v>
      </c>
      <c r="DI16" s="168">
        <v>1316356</v>
      </c>
      <c r="DJ16" s="168">
        <v>20179282</v>
      </c>
      <c r="DK16" s="168">
        <v>14009564</v>
      </c>
      <c r="DL16" s="168">
        <v>19476223</v>
      </c>
      <c r="DM16" s="168">
        <v>19745559</v>
      </c>
      <c r="DN16" s="168">
        <v>13291039</v>
      </c>
      <c r="DO16" s="172">
        <v>88018023</v>
      </c>
      <c r="DP16" s="168">
        <v>15626792</v>
      </c>
      <c r="DQ16" s="168">
        <v>21121880</v>
      </c>
      <c r="DR16" s="168">
        <v>7337172</v>
      </c>
      <c r="DS16" s="168">
        <v>6352080</v>
      </c>
      <c r="DT16" s="168">
        <v>3254375</v>
      </c>
      <c r="DU16" s="168">
        <v>2693070</v>
      </c>
      <c r="DV16" s="169">
        <v>56385369</v>
      </c>
      <c r="DW16" s="170">
        <v>361242</v>
      </c>
      <c r="DX16" s="168">
        <v>902031</v>
      </c>
      <c r="DY16" s="168">
        <v>252127</v>
      </c>
      <c r="DZ16" s="168">
        <v>421250</v>
      </c>
      <c r="EA16" s="168">
        <v>284834</v>
      </c>
      <c r="EB16" s="168">
        <v>101834</v>
      </c>
      <c r="EC16" s="169">
        <v>2323318</v>
      </c>
      <c r="ED16" s="170">
        <v>2108885</v>
      </c>
      <c r="EE16" s="168">
        <v>2926123</v>
      </c>
      <c r="EF16" s="168">
        <v>786350</v>
      </c>
      <c r="EG16" s="168">
        <v>899658</v>
      </c>
      <c r="EH16" s="168">
        <v>321183</v>
      </c>
      <c r="EI16" s="168">
        <v>180000</v>
      </c>
      <c r="EJ16" s="173">
        <v>7222199</v>
      </c>
      <c r="EK16" s="170">
        <v>0</v>
      </c>
      <c r="EL16" s="168">
        <v>0</v>
      </c>
      <c r="EM16" s="168">
        <v>30684231</v>
      </c>
      <c r="EN16" s="168">
        <v>45266609</v>
      </c>
      <c r="EO16" s="168">
        <v>110084429</v>
      </c>
      <c r="EP16" s="168">
        <v>136036707</v>
      </c>
      <c r="EQ16" s="168">
        <v>132754051</v>
      </c>
      <c r="ER16" s="169">
        <v>454826027</v>
      </c>
      <c r="ES16" s="170">
        <v>0</v>
      </c>
      <c r="ET16" s="168">
        <v>0</v>
      </c>
      <c r="EU16" s="168">
        <v>10931305</v>
      </c>
      <c r="EV16" s="168">
        <v>16001200</v>
      </c>
      <c r="EW16" s="168">
        <v>56682588</v>
      </c>
      <c r="EX16" s="168">
        <v>84379357</v>
      </c>
      <c r="EY16" s="168">
        <v>70339833</v>
      </c>
      <c r="EZ16" s="172">
        <v>238334283</v>
      </c>
      <c r="FA16" s="168">
        <v>18747071</v>
      </c>
      <c r="FB16" s="168">
        <v>27306758</v>
      </c>
      <c r="FC16" s="168">
        <v>43980546</v>
      </c>
      <c r="FD16" s="168">
        <v>24318159</v>
      </c>
      <c r="FE16" s="168">
        <v>11587879</v>
      </c>
      <c r="FF16" s="172">
        <v>125940413</v>
      </c>
      <c r="FG16" s="168">
        <v>1005855</v>
      </c>
      <c r="FH16" s="168">
        <v>1958651</v>
      </c>
      <c r="FI16" s="168">
        <v>9421295</v>
      </c>
      <c r="FJ16" s="168">
        <v>27339191</v>
      </c>
      <c r="FK16" s="168">
        <v>50826339</v>
      </c>
      <c r="FL16" s="173">
        <v>90551331</v>
      </c>
      <c r="FM16" s="170">
        <v>0</v>
      </c>
      <c r="FN16" s="168">
        <v>59415954</v>
      </c>
      <c r="FO16" s="168">
        <v>218547227</v>
      </c>
      <c r="FP16" s="168">
        <v>142274203</v>
      </c>
      <c r="FQ16" s="168">
        <v>228105681</v>
      </c>
      <c r="FR16" s="168">
        <v>218065906</v>
      </c>
      <c r="FS16" s="168">
        <v>209954021</v>
      </c>
      <c r="FT16" s="169">
        <v>1076362992</v>
      </c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</row>
    <row r="17" spans="1:188" s="167" customFormat="1" ht="18" customHeight="1">
      <c r="A17" s="54" t="s">
        <v>26</v>
      </c>
      <c r="B17" s="168">
        <v>29875259</v>
      </c>
      <c r="C17" s="168">
        <v>125073570</v>
      </c>
      <c r="D17" s="168">
        <v>94499718</v>
      </c>
      <c r="E17" s="168">
        <v>93113411</v>
      </c>
      <c r="F17" s="168">
        <v>110631224</v>
      </c>
      <c r="G17" s="168">
        <v>92804888</v>
      </c>
      <c r="H17" s="169">
        <f t="shared" si="1"/>
        <v>545998070</v>
      </c>
      <c r="I17" s="170">
        <v>18750467</v>
      </c>
      <c r="J17" s="168">
        <v>86833217</v>
      </c>
      <c r="K17" s="168">
        <v>61942754</v>
      </c>
      <c r="L17" s="168">
        <v>60169200</v>
      </c>
      <c r="M17" s="168">
        <v>67087979</v>
      </c>
      <c r="N17" s="168">
        <v>67171059</v>
      </c>
      <c r="O17" s="171">
        <v>361954676</v>
      </c>
      <c r="P17" s="168">
        <v>13549881</v>
      </c>
      <c r="Q17" s="168">
        <v>47990359</v>
      </c>
      <c r="R17" s="168">
        <v>30797360</v>
      </c>
      <c r="S17" s="168">
        <v>25554620</v>
      </c>
      <c r="T17" s="168">
        <v>32731544</v>
      </c>
      <c r="U17" s="168">
        <v>36121458</v>
      </c>
      <c r="V17" s="171">
        <v>186745222</v>
      </c>
      <c r="W17" s="168">
        <v>36180</v>
      </c>
      <c r="X17" s="168">
        <v>253260</v>
      </c>
      <c r="Y17" s="168">
        <v>314766</v>
      </c>
      <c r="Z17" s="168">
        <v>1953720</v>
      </c>
      <c r="AA17" s="168">
        <v>4264416</v>
      </c>
      <c r="AB17" s="168">
        <v>8174419</v>
      </c>
      <c r="AC17" s="171">
        <v>14996761</v>
      </c>
      <c r="AD17" s="168">
        <v>1012794</v>
      </c>
      <c r="AE17" s="168">
        <v>8286621</v>
      </c>
      <c r="AF17" s="168">
        <v>5922238</v>
      </c>
      <c r="AG17" s="168">
        <v>5268139</v>
      </c>
      <c r="AH17" s="168">
        <v>7441083</v>
      </c>
      <c r="AI17" s="168">
        <v>9904108</v>
      </c>
      <c r="AJ17" s="171">
        <v>37834983</v>
      </c>
      <c r="AK17" s="168">
        <v>10375</v>
      </c>
      <c r="AL17" s="168">
        <v>381043</v>
      </c>
      <c r="AM17" s="168">
        <v>272578</v>
      </c>
      <c r="AN17" s="168">
        <v>244962</v>
      </c>
      <c r="AO17" s="168">
        <v>352631</v>
      </c>
      <c r="AP17" s="168">
        <v>247112</v>
      </c>
      <c r="AQ17" s="171">
        <v>1508701</v>
      </c>
      <c r="AR17" s="168">
        <v>2443034</v>
      </c>
      <c r="AS17" s="168">
        <v>18150911</v>
      </c>
      <c r="AT17" s="168">
        <v>16141308</v>
      </c>
      <c r="AU17" s="168">
        <v>19347185</v>
      </c>
      <c r="AV17" s="168">
        <v>13860641</v>
      </c>
      <c r="AW17" s="168">
        <v>6333761</v>
      </c>
      <c r="AX17" s="171">
        <v>76276840</v>
      </c>
      <c r="AY17" s="168">
        <v>470225</v>
      </c>
      <c r="AZ17" s="168">
        <v>3818677</v>
      </c>
      <c r="BA17" s="168">
        <v>2819725</v>
      </c>
      <c r="BB17" s="168">
        <v>2524657</v>
      </c>
      <c r="BC17" s="168">
        <v>2055026</v>
      </c>
      <c r="BD17" s="168">
        <v>534549</v>
      </c>
      <c r="BE17" s="171">
        <v>12222859</v>
      </c>
      <c r="BF17" s="168">
        <v>1227978</v>
      </c>
      <c r="BG17" s="168">
        <v>7952346</v>
      </c>
      <c r="BH17" s="168">
        <v>5674779</v>
      </c>
      <c r="BI17" s="168">
        <v>5275917</v>
      </c>
      <c r="BJ17" s="168">
        <v>6382638</v>
      </c>
      <c r="BK17" s="168">
        <v>5855652</v>
      </c>
      <c r="BL17" s="169">
        <v>32369310</v>
      </c>
      <c r="BM17" s="170">
        <v>103908</v>
      </c>
      <c r="BN17" s="168">
        <v>2345207</v>
      </c>
      <c r="BO17" s="168">
        <v>2878822</v>
      </c>
      <c r="BP17" s="168">
        <v>6714328</v>
      </c>
      <c r="BQ17" s="168">
        <v>6845578</v>
      </c>
      <c r="BR17" s="168">
        <v>5777520</v>
      </c>
      <c r="BS17" s="172">
        <v>24665363</v>
      </c>
      <c r="BT17" s="168">
        <v>103908</v>
      </c>
      <c r="BU17" s="168">
        <v>1832046</v>
      </c>
      <c r="BV17" s="168">
        <v>2462330</v>
      </c>
      <c r="BW17" s="168">
        <v>5816798</v>
      </c>
      <c r="BX17" s="168">
        <v>6477253</v>
      </c>
      <c r="BY17" s="168">
        <v>5246563</v>
      </c>
      <c r="BZ17" s="172">
        <v>21938898</v>
      </c>
      <c r="CA17" s="168">
        <v>0</v>
      </c>
      <c r="CB17" s="168">
        <v>513161</v>
      </c>
      <c r="CC17" s="168">
        <v>416492</v>
      </c>
      <c r="CD17" s="168">
        <v>897530</v>
      </c>
      <c r="CE17" s="168">
        <v>368325</v>
      </c>
      <c r="CF17" s="168">
        <v>530957</v>
      </c>
      <c r="CG17" s="172">
        <v>2726465</v>
      </c>
      <c r="CH17" s="168">
        <v>0</v>
      </c>
      <c r="CI17" s="168">
        <v>0</v>
      </c>
      <c r="CJ17" s="168">
        <v>0</v>
      </c>
      <c r="CK17" s="168">
        <v>0</v>
      </c>
      <c r="CL17" s="168">
        <v>0</v>
      </c>
      <c r="CM17" s="168">
        <v>0</v>
      </c>
      <c r="CN17" s="169">
        <v>0</v>
      </c>
      <c r="CO17" s="170">
        <v>9223749</v>
      </c>
      <c r="CP17" s="168">
        <v>32907053</v>
      </c>
      <c r="CQ17" s="168">
        <v>27804268</v>
      </c>
      <c r="CR17" s="168">
        <v>25232424</v>
      </c>
      <c r="CS17" s="168">
        <v>35882491</v>
      </c>
      <c r="CT17" s="168">
        <v>19032755</v>
      </c>
      <c r="CU17" s="172">
        <v>150082740</v>
      </c>
      <c r="CV17" s="168">
        <v>355860</v>
      </c>
      <c r="CW17" s="168">
        <v>1757340</v>
      </c>
      <c r="CX17" s="168">
        <v>1446390</v>
      </c>
      <c r="CY17" s="168">
        <v>1628280</v>
      </c>
      <c r="CZ17" s="168">
        <v>2193120</v>
      </c>
      <c r="DA17" s="168">
        <v>2068830</v>
      </c>
      <c r="DB17" s="172">
        <v>9449820</v>
      </c>
      <c r="DC17" s="168">
        <v>4340691</v>
      </c>
      <c r="DD17" s="168">
        <v>7386114</v>
      </c>
      <c r="DE17" s="168">
        <v>5835816</v>
      </c>
      <c r="DF17" s="168">
        <v>6429286</v>
      </c>
      <c r="DG17" s="168">
        <v>522965</v>
      </c>
      <c r="DH17" s="172">
        <v>24514872</v>
      </c>
      <c r="DI17" s="168">
        <v>1633227</v>
      </c>
      <c r="DJ17" s="168">
        <v>11233798</v>
      </c>
      <c r="DK17" s="168">
        <v>11939994</v>
      </c>
      <c r="DL17" s="168">
        <v>12812002</v>
      </c>
      <c r="DM17" s="168">
        <v>23345894</v>
      </c>
      <c r="DN17" s="168">
        <v>13407850</v>
      </c>
      <c r="DO17" s="172">
        <v>74372765</v>
      </c>
      <c r="DP17" s="168">
        <v>7234662</v>
      </c>
      <c r="DQ17" s="168">
        <v>15575224</v>
      </c>
      <c r="DR17" s="168">
        <v>7031770</v>
      </c>
      <c r="DS17" s="168">
        <v>4956326</v>
      </c>
      <c r="DT17" s="168">
        <v>3914191</v>
      </c>
      <c r="DU17" s="168">
        <v>3033110</v>
      </c>
      <c r="DV17" s="169">
        <v>41745283</v>
      </c>
      <c r="DW17" s="170">
        <v>167042</v>
      </c>
      <c r="DX17" s="168">
        <v>712152</v>
      </c>
      <c r="DY17" s="168">
        <v>492173</v>
      </c>
      <c r="DZ17" s="168">
        <v>300836</v>
      </c>
      <c r="EA17" s="168">
        <v>153852</v>
      </c>
      <c r="EB17" s="168">
        <v>310554</v>
      </c>
      <c r="EC17" s="169">
        <v>2136609</v>
      </c>
      <c r="ED17" s="170">
        <v>1630093</v>
      </c>
      <c r="EE17" s="168">
        <v>2275941</v>
      </c>
      <c r="EF17" s="168">
        <v>1381701</v>
      </c>
      <c r="EG17" s="168">
        <v>696623</v>
      </c>
      <c r="EH17" s="168">
        <v>661324</v>
      </c>
      <c r="EI17" s="168">
        <v>513000</v>
      </c>
      <c r="EJ17" s="173">
        <v>7158682</v>
      </c>
      <c r="EK17" s="170">
        <v>0</v>
      </c>
      <c r="EL17" s="168">
        <v>0</v>
      </c>
      <c r="EM17" s="168">
        <v>18659730</v>
      </c>
      <c r="EN17" s="168">
        <v>31066574</v>
      </c>
      <c r="EO17" s="168">
        <v>70888267</v>
      </c>
      <c r="EP17" s="168">
        <v>114539071</v>
      </c>
      <c r="EQ17" s="168">
        <v>118261774</v>
      </c>
      <c r="ER17" s="169">
        <v>353415416</v>
      </c>
      <c r="ES17" s="170">
        <v>0</v>
      </c>
      <c r="ET17" s="168">
        <v>0</v>
      </c>
      <c r="EU17" s="168">
        <v>10922526</v>
      </c>
      <c r="EV17" s="168">
        <v>16339069</v>
      </c>
      <c r="EW17" s="168">
        <v>38849898</v>
      </c>
      <c r="EX17" s="168">
        <v>77678543</v>
      </c>
      <c r="EY17" s="168">
        <v>73688602</v>
      </c>
      <c r="EZ17" s="172">
        <v>217478638</v>
      </c>
      <c r="FA17" s="168">
        <v>7737204</v>
      </c>
      <c r="FB17" s="168">
        <v>12912467</v>
      </c>
      <c r="FC17" s="168">
        <v>24435205</v>
      </c>
      <c r="FD17" s="168">
        <v>22638561</v>
      </c>
      <c r="FE17" s="168">
        <v>6929784</v>
      </c>
      <c r="FF17" s="172">
        <v>74653221</v>
      </c>
      <c r="FG17" s="168">
        <v>0</v>
      </c>
      <c r="FH17" s="168">
        <v>1815038</v>
      </c>
      <c r="FI17" s="168">
        <v>7603164</v>
      </c>
      <c r="FJ17" s="168">
        <v>14221967</v>
      </c>
      <c r="FK17" s="168">
        <v>37643388</v>
      </c>
      <c r="FL17" s="173">
        <v>61283557</v>
      </c>
      <c r="FM17" s="170">
        <v>0</v>
      </c>
      <c r="FN17" s="168">
        <v>29875259</v>
      </c>
      <c r="FO17" s="168">
        <v>143733300</v>
      </c>
      <c r="FP17" s="168">
        <v>125566292</v>
      </c>
      <c r="FQ17" s="168">
        <v>164001678</v>
      </c>
      <c r="FR17" s="168">
        <v>225170295</v>
      </c>
      <c r="FS17" s="168">
        <v>211066662</v>
      </c>
      <c r="FT17" s="169">
        <v>899413486</v>
      </c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</row>
    <row r="18" spans="1:188" s="167" customFormat="1" ht="18" customHeight="1">
      <c r="A18" s="54" t="s">
        <v>27</v>
      </c>
      <c r="B18" s="168">
        <v>67560251</v>
      </c>
      <c r="C18" s="168">
        <v>316803635</v>
      </c>
      <c r="D18" s="168">
        <v>204061985</v>
      </c>
      <c r="E18" s="168">
        <v>278672570</v>
      </c>
      <c r="F18" s="168">
        <v>249439256</v>
      </c>
      <c r="G18" s="168">
        <v>239624969</v>
      </c>
      <c r="H18" s="169">
        <f t="shared" si="1"/>
        <v>1356162666</v>
      </c>
      <c r="I18" s="170">
        <v>44293035</v>
      </c>
      <c r="J18" s="168">
        <v>219402052</v>
      </c>
      <c r="K18" s="168">
        <v>136855468</v>
      </c>
      <c r="L18" s="168">
        <v>179024473</v>
      </c>
      <c r="M18" s="168">
        <v>166113542</v>
      </c>
      <c r="N18" s="168">
        <v>183108900</v>
      </c>
      <c r="O18" s="171">
        <v>928797470</v>
      </c>
      <c r="P18" s="168">
        <v>29032060</v>
      </c>
      <c r="Q18" s="168">
        <v>102970005</v>
      </c>
      <c r="R18" s="168">
        <v>54284320</v>
      </c>
      <c r="S18" s="168">
        <v>67399255</v>
      </c>
      <c r="T18" s="168">
        <v>67676065</v>
      </c>
      <c r="U18" s="168">
        <v>82641319</v>
      </c>
      <c r="V18" s="171">
        <v>404003024</v>
      </c>
      <c r="W18" s="168">
        <v>72360</v>
      </c>
      <c r="X18" s="168">
        <v>864702</v>
      </c>
      <c r="Y18" s="168">
        <v>2063466</v>
      </c>
      <c r="Z18" s="168">
        <v>4529870</v>
      </c>
      <c r="AA18" s="168">
        <v>9209268</v>
      </c>
      <c r="AB18" s="168">
        <v>26626643</v>
      </c>
      <c r="AC18" s="171">
        <v>43366309</v>
      </c>
      <c r="AD18" s="168">
        <v>1118069</v>
      </c>
      <c r="AE18" s="168">
        <v>7579106</v>
      </c>
      <c r="AF18" s="168">
        <v>6555614</v>
      </c>
      <c r="AG18" s="168">
        <v>8778965</v>
      </c>
      <c r="AH18" s="168">
        <v>11102265</v>
      </c>
      <c r="AI18" s="168">
        <v>22905116</v>
      </c>
      <c r="AJ18" s="171">
        <v>58039135</v>
      </c>
      <c r="AK18" s="168">
        <v>103749</v>
      </c>
      <c r="AL18" s="168">
        <v>359311</v>
      </c>
      <c r="AM18" s="168">
        <v>559304</v>
      </c>
      <c r="AN18" s="168">
        <v>677679</v>
      </c>
      <c r="AO18" s="168">
        <v>505542</v>
      </c>
      <c r="AP18" s="168">
        <v>590662</v>
      </c>
      <c r="AQ18" s="171">
        <v>2796247</v>
      </c>
      <c r="AR18" s="168">
        <v>10062820</v>
      </c>
      <c r="AS18" s="168">
        <v>78191821</v>
      </c>
      <c r="AT18" s="168">
        <v>54341304</v>
      </c>
      <c r="AU18" s="168">
        <v>74127048</v>
      </c>
      <c r="AV18" s="168">
        <v>54785087</v>
      </c>
      <c r="AW18" s="168">
        <v>29137502</v>
      </c>
      <c r="AX18" s="171">
        <v>300645582</v>
      </c>
      <c r="AY18" s="168">
        <v>1191098</v>
      </c>
      <c r="AZ18" s="168">
        <v>9924594</v>
      </c>
      <c r="BA18" s="168">
        <v>5229386</v>
      </c>
      <c r="BB18" s="168">
        <v>7524613</v>
      </c>
      <c r="BC18" s="168">
        <v>5255804</v>
      </c>
      <c r="BD18" s="168">
        <v>1731550</v>
      </c>
      <c r="BE18" s="171">
        <v>30857045</v>
      </c>
      <c r="BF18" s="168">
        <v>2712879</v>
      </c>
      <c r="BG18" s="168">
        <v>19512513</v>
      </c>
      <c r="BH18" s="168">
        <v>13822074</v>
      </c>
      <c r="BI18" s="168">
        <v>15987043</v>
      </c>
      <c r="BJ18" s="168">
        <v>17579511</v>
      </c>
      <c r="BK18" s="168">
        <v>19476108</v>
      </c>
      <c r="BL18" s="169">
        <v>89090128</v>
      </c>
      <c r="BM18" s="170">
        <v>86632</v>
      </c>
      <c r="BN18" s="168">
        <v>3468779</v>
      </c>
      <c r="BO18" s="168">
        <v>5205098</v>
      </c>
      <c r="BP18" s="168">
        <v>10762441</v>
      </c>
      <c r="BQ18" s="168">
        <v>13843886</v>
      </c>
      <c r="BR18" s="168">
        <v>8921442</v>
      </c>
      <c r="BS18" s="172">
        <v>42288278</v>
      </c>
      <c r="BT18" s="168">
        <v>86632</v>
      </c>
      <c r="BU18" s="168">
        <v>3435843</v>
      </c>
      <c r="BV18" s="168">
        <v>5029423</v>
      </c>
      <c r="BW18" s="168">
        <v>10193919</v>
      </c>
      <c r="BX18" s="168">
        <v>12409452</v>
      </c>
      <c r="BY18" s="168">
        <v>7821673</v>
      </c>
      <c r="BZ18" s="172">
        <v>38976942</v>
      </c>
      <c r="CA18" s="168">
        <v>0</v>
      </c>
      <c r="CB18" s="168">
        <v>32936</v>
      </c>
      <c r="CC18" s="168">
        <v>175675</v>
      </c>
      <c r="CD18" s="168">
        <v>524575</v>
      </c>
      <c r="CE18" s="168">
        <v>934475</v>
      </c>
      <c r="CF18" s="168">
        <v>708279</v>
      </c>
      <c r="CG18" s="172">
        <v>2375940</v>
      </c>
      <c r="CH18" s="168">
        <v>0</v>
      </c>
      <c r="CI18" s="168">
        <v>0</v>
      </c>
      <c r="CJ18" s="168">
        <v>0</v>
      </c>
      <c r="CK18" s="168">
        <v>43947</v>
      </c>
      <c r="CL18" s="168">
        <v>499959</v>
      </c>
      <c r="CM18" s="168">
        <v>391490</v>
      </c>
      <c r="CN18" s="169">
        <v>935396</v>
      </c>
      <c r="CO18" s="170">
        <v>20829790</v>
      </c>
      <c r="CP18" s="168">
        <v>87351383</v>
      </c>
      <c r="CQ18" s="168">
        <v>58291070</v>
      </c>
      <c r="CR18" s="168">
        <v>85718106</v>
      </c>
      <c r="CS18" s="168">
        <v>66463860</v>
      </c>
      <c r="CT18" s="168">
        <v>46218844</v>
      </c>
      <c r="CU18" s="172">
        <v>364873053</v>
      </c>
      <c r="CV18" s="168">
        <v>750240</v>
      </c>
      <c r="CW18" s="168">
        <v>3888540</v>
      </c>
      <c r="CX18" s="168">
        <v>2899890</v>
      </c>
      <c r="CY18" s="168">
        <v>4204620</v>
      </c>
      <c r="CZ18" s="168">
        <v>4560750</v>
      </c>
      <c r="DA18" s="168">
        <v>5756130</v>
      </c>
      <c r="DB18" s="172">
        <v>22060170</v>
      </c>
      <c r="DC18" s="168">
        <v>13581746</v>
      </c>
      <c r="DD18" s="168">
        <v>18283577</v>
      </c>
      <c r="DE18" s="168">
        <v>22252426</v>
      </c>
      <c r="DF18" s="168">
        <v>12124707</v>
      </c>
      <c r="DG18" s="168">
        <v>2629015</v>
      </c>
      <c r="DH18" s="172">
        <v>68871471</v>
      </c>
      <c r="DI18" s="168">
        <v>2482341</v>
      </c>
      <c r="DJ18" s="168">
        <v>29118693</v>
      </c>
      <c r="DK18" s="168">
        <v>20903870</v>
      </c>
      <c r="DL18" s="168">
        <v>44672115</v>
      </c>
      <c r="DM18" s="168">
        <v>38845796</v>
      </c>
      <c r="DN18" s="168">
        <v>28283777</v>
      </c>
      <c r="DO18" s="172">
        <v>164306592</v>
      </c>
      <c r="DP18" s="168">
        <v>17597209</v>
      </c>
      <c r="DQ18" s="168">
        <v>40762404</v>
      </c>
      <c r="DR18" s="168">
        <v>16203733</v>
      </c>
      <c r="DS18" s="168">
        <v>14588945</v>
      </c>
      <c r="DT18" s="168">
        <v>10932607</v>
      </c>
      <c r="DU18" s="168">
        <v>9549922</v>
      </c>
      <c r="DV18" s="169">
        <v>109634820</v>
      </c>
      <c r="DW18" s="170">
        <v>280457</v>
      </c>
      <c r="DX18" s="168">
        <v>2010976</v>
      </c>
      <c r="DY18" s="168">
        <v>1619833</v>
      </c>
      <c r="DZ18" s="168">
        <v>1799495</v>
      </c>
      <c r="EA18" s="168">
        <v>1563858</v>
      </c>
      <c r="EB18" s="168">
        <v>986585</v>
      </c>
      <c r="EC18" s="169">
        <v>8261204</v>
      </c>
      <c r="ED18" s="170">
        <v>2070337</v>
      </c>
      <c r="EE18" s="168">
        <v>4570445</v>
      </c>
      <c r="EF18" s="168">
        <v>2090516</v>
      </c>
      <c r="EG18" s="168">
        <v>1368055</v>
      </c>
      <c r="EH18" s="168">
        <v>1454110</v>
      </c>
      <c r="EI18" s="168">
        <v>389198</v>
      </c>
      <c r="EJ18" s="173">
        <v>11942661</v>
      </c>
      <c r="EK18" s="170">
        <v>0</v>
      </c>
      <c r="EL18" s="168">
        <v>0</v>
      </c>
      <c r="EM18" s="168">
        <v>37042675</v>
      </c>
      <c r="EN18" s="168">
        <v>63976759</v>
      </c>
      <c r="EO18" s="168">
        <v>136453220</v>
      </c>
      <c r="EP18" s="168">
        <v>232428219</v>
      </c>
      <c r="EQ18" s="168">
        <v>305002731</v>
      </c>
      <c r="ER18" s="169">
        <v>774903604</v>
      </c>
      <c r="ES18" s="170">
        <v>0</v>
      </c>
      <c r="ET18" s="168">
        <v>0</v>
      </c>
      <c r="EU18" s="168">
        <v>18041699</v>
      </c>
      <c r="EV18" s="168">
        <v>27450146</v>
      </c>
      <c r="EW18" s="168">
        <v>75719247</v>
      </c>
      <c r="EX18" s="168">
        <v>137178635</v>
      </c>
      <c r="EY18" s="168">
        <v>155734963</v>
      </c>
      <c r="EZ18" s="172">
        <v>414124690</v>
      </c>
      <c r="FA18" s="168">
        <v>18530360</v>
      </c>
      <c r="FB18" s="168">
        <v>33691080</v>
      </c>
      <c r="FC18" s="168">
        <v>48193693</v>
      </c>
      <c r="FD18" s="168">
        <v>48228504</v>
      </c>
      <c r="FE18" s="168">
        <v>20720420</v>
      </c>
      <c r="FF18" s="172">
        <v>169364057</v>
      </c>
      <c r="FG18" s="168">
        <v>470616</v>
      </c>
      <c r="FH18" s="168">
        <v>2835533</v>
      </c>
      <c r="FI18" s="168">
        <v>12540280</v>
      </c>
      <c r="FJ18" s="168">
        <v>47021080</v>
      </c>
      <c r="FK18" s="168">
        <v>128547348</v>
      </c>
      <c r="FL18" s="173">
        <v>191414857</v>
      </c>
      <c r="FM18" s="170">
        <v>0</v>
      </c>
      <c r="FN18" s="168">
        <v>67560251</v>
      </c>
      <c r="FO18" s="168">
        <v>353846310</v>
      </c>
      <c r="FP18" s="168">
        <v>268038744</v>
      </c>
      <c r="FQ18" s="168">
        <v>415125790</v>
      </c>
      <c r="FR18" s="168">
        <v>481867475</v>
      </c>
      <c r="FS18" s="168">
        <v>544627700</v>
      </c>
      <c r="FT18" s="169">
        <v>2131066270</v>
      </c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</row>
    <row r="19" spans="1:188" s="167" customFormat="1" ht="18" customHeight="1">
      <c r="A19" s="54" t="s">
        <v>28</v>
      </c>
      <c r="B19" s="168">
        <v>78073978</v>
      </c>
      <c r="C19" s="168">
        <v>368783027</v>
      </c>
      <c r="D19" s="168">
        <v>285525330</v>
      </c>
      <c r="E19" s="168">
        <v>341515962</v>
      </c>
      <c r="F19" s="168">
        <v>335490722</v>
      </c>
      <c r="G19" s="168">
        <v>305075056</v>
      </c>
      <c r="H19" s="169">
        <f t="shared" si="1"/>
        <v>1714464075</v>
      </c>
      <c r="I19" s="170">
        <v>47529532</v>
      </c>
      <c r="J19" s="168">
        <v>241165740</v>
      </c>
      <c r="K19" s="168">
        <v>193665470</v>
      </c>
      <c r="L19" s="168">
        <v>225614436</v>
      </c>
      <c r="M19" s="168">
        <v>217405724</v>
      </c>
      <c r="N19" s="168">
        <v>225530801</v>
      </c>
      <c r="O19" s="171">
        <v>1150911703</v>
      </c>
      <c r="P19" s="168">
        <v>35722864</v>
      </c>
      <c r="Q19" s="168">
        <v>133413940</v>
      </c>
      <c r="R19" s="168">
        <v>95243854</v>
      </c>
      <c r="S19" s="168">
        <v>97955881</v>
      </c>
      <c r="T19" s="168">
        <v>107365538</v>
      </c>
      <c r="U19" s="168">
        <v>116501010</v>
      </c>
      <c r="V19" s="171">
        <v>586203087</v>
      </c>
      <c r="W19" s="168">
        <v>24120</v>
      </c>
      <c r="X19" s="168">
        <v>721188</v>
      </c>
      <c r="Y19" s="168">
        <v>1657902</v>
      </c>
      <c r="Z19" s="168">
        <v>5693667</v>
      </c>
      <c r="AA19" s="168">
        <v>14380834</v>
      </c>
      <c r="AB19" s="168">
        <v>29729495</v>
      </c>
      <c r="AC19" s="171">
        <v>52207206</v>
      </c>
      <c r="AD19" s="168">
        <v>846338</v>
      </c>
      <c r="AE19" s="168">
        <v>10819599</v>
      </c>
      <c r="AF19" s="168">
        <v>11499918</v>
      </c>
      <c r="AG19" s="168">
        <v>14422180</v>
      </c>
      <c r="AH19" s="168">
        <v>18730805</v>
      </c>
      <c r="AI19" s="168">
        <v>29337844</v>
      </c>
      <c r="AJ19" s="171">
        <v>85656684</v>
      </c>
      <c r="AK19" s="168">
        <v>0</v>
      </c>
      <c r="AL19" s="168">
        <v>388118</v>
      </c>
      <c r="AM19" s="168">
        <v>772629</v>
      </c>
      <c r="AN19" s="168">
        <v>907270</v>
      </c>
      <c r="AO19" s="168">
        <v>882172</v>
      </c>
      <c r="AP19" s="168">
        <v>1021933</v>
      </c>
      <c r="AQ19" s="171">
        <v>3972122</v>
      </c>
      <c r="AR19" s="168">
        <v>7715586</v>
      </c>
      <c r="AS19" s="168">
        <v>65054597</v>
      </c>
      <c r="AT19" s="168">
        <v>55805444</v>
      </c>
      <c r="AU19" s="168">
        <v>74572418</v>
      </c>
      <c r="AV19" s="168">
        <v>46332887</v>
      </c>
      <c r="AW19" s="168">
        <v>24392919</v>
      </c>
      <c r="AX19" s="171">
        <v>273873851</v>
      </c>
      <c r="AY19" s="168">
        <v>756046</v>
      </c>
      <c r="AZ19" s="168">
        <v>9172717</v>
      </c>
      <c r="BA19" s="168">
        <v>9198239</v>
      </c>
      <c r="BB19" s="168">
        <v>11105935</v>
      </c>
      <c r="BC19" s="168">
        <v>7485387</v>
      </c>
      <c r="BD19" s="168">
        <v>3105901</v>
      </c>
      <c r="BE19" s="171">
        <v>40824225</v>
      </c>
      <c r="BF19" s="168">
        <v>2464578</v>
      </c>
      <c r="BG19" s="168">
        <v>21595581</v>
      </c>
      <c r="BH19" s="168">
        <v>19487484</v>
      </c>
      <c r="BI19" s="168">
        <v>20957085</v>
      </c>
      <c r="BJ19" s="168">
        <v>22228101</v>
      </c>
      <c r="BK19" s="168">
        <v>21441699</v>
      </c>
      <c r="BL19" s="169">
        <v>108174528</v>
      </c>
      <c r="BM19" s="170">
        <v>190117</v>
      </c>
      <c r="BN19" s="168">
        <v>3462274</v>
      </c>
      <c r="BO19" s="168">
        <v>7191444</v>
      </c>
      <c r="BP19" s="168">
        <v>15861873</v>
      </c>
      <c r="BQ19" s="168">
        <v>17070308</v>
      </c>
      <c r="BR19" s="168">
        <v>12402307</v>
      </c>
      <c r="BS19" s="172">
        <v>56178323</v>
      </c>
      <c r="BT19" s="168">
        <v>154380</v>
      </c>
      <c r="BU19" s="168">
        <v>3193060</v>
      </c>
      <c r="BV19" s="168">
        <v>5990209</v>
      </c>
      <c r="BW19" s="168">
        <v>13434309</v>
      </c>
      <c r="BX19" s="168">
        <v>15067498</v>
      </c>
      <c r="BY19" s="168">
        <v>11186728</v>
      </c>
      <c r="BZ19" s="172">
        <v>49026184</v>
      </c>
      <c r="CA19" s="168">
        <v>35737</v>
      </c>
      <c r="CB19" s="168">
        <v>269214</v>
      </c>
      <c r="CC19" s="168">
        <v>1201235</v>
      </c>
      <c r="CD19" s="168">
        <v>2427564</v>
      </c>
      <c r="CE19" s="168">
        <v>2002810</v>
      </c>
      <c r="CF19" s="168">
        <v>1099407</v>
      </c>
      <c r="CG19" s="172">
        <v>7035967</v>
      </c>
      <c r="CH19" s="168">
        <v>0</v>
      </c>
      <c r="CI19" s="168">
        <v>0</v>
      </c>
      <c r="CJ19" s="168">
        <v>0</v>
      </c>
      <c r="CK19" s="168">
        <v>0</v>
      </c>
      <c r="CL19" s="168">
        <v>0</v>
      </c>
      <c r="CM19" s="168">
        <v>116172</v>
      </c>
      <c r="CN19" s="169">
        <v>116172</v>
      </c>
      <c r="CO19" s="170">
        <v>26373899</v>
      </c>
      <c r="CP19" s="168">
        <v>115876165</v>
      </c>
      <c r="CQ19" s="168">
        <v>80251993</v>
      </c>
      <c r="CR19" s="168">
        <v>96403019</v>
      </c>
      <c r="CS19" s="168">
        <v>97856175</v>
      </c>
      <c r="CT19" s="168">
        <v>65619821</v>
      </c>
      <c r="CU19" s="172">
        <v>482381072</v>
      </c>
      <c r="CV19" s="168">
        <v>531900</v>
      </c>
      <c r="CW19" s="168">
        <v>4620150</v>
      </c>
      <c r="CX19" s="168">
        <v>4361400</v>
      </c>
      <c r="CY19" s="168">
        <v>4878540</v>
      </c>
      <c r="CZ19" s="168">
        <v>6121620</v>
      </c>
      <c r="DA19" s="168">
        <v>7138800</v>
      </c>
      <c r="DB19" s="172">
        <v>27652410</v>
      </c>
      <c r="DC19" s="168">
        <v>9481594</v>
      </c>
      <c r="DD19" s="168">
        <v>16059236</v>
      </c>
      <c r="DE19" s="168">
        <v>23881220</v>
      </c>
      <c r="DF19" s="168">
        <v>14251112</v>
      </c>
      <c r="DG19" s="168">
        <v>2844360</v>
      </c>
      <c r="DH19" s="172">
        <v>66517522</v>
      </c>
      <c r="DI19" s="168">
        <v>5620523</v>
      </c>
      <c r="DJ19" s="168">
        <v>52064334</v>
      </c>
      <c r="DK19" s="168">
        <v>35083049</v>
      </c>
      <c r="DL19" s="168">
        <v>48864649</v>
      </c>
      <c r="DM19" s="168">
        <v>63275399</v>
      </c>
      <c r="DN19" s="168">
        <v>45196599</v>
      </c>
      <c r="DO19" s="172">
        <v>250104553</v>
      </c>
      <c r="DP19" s="168">
        <v>20221476</v>
      </c>
      <c r="DQ19" s="168">
        <v>49710087</v>
      </c>
      <c r="DR19" s="168">
        <v>24748308</v>
      </c>
      <c r="DS19" s="168">
        <v>18778610</v>
      </c>
      <c r="DT19" s="168">
        <v>14208044</v>
      </c>
      <c r="DU19" s="168">
        <v>10440062</v>
      </c>
      <c r="DV19" s="169">
        <v>138106587</v>
      </c>
      <c r="DW19" s="170">
        <v>308316</v>
      </c>
      <c r="DX19" s="168">
        <v>1586401</v>
      </c>
      <c r="DY19" s="168">
        <v>1482118</v>
      </c>
      <c r="DZ19" s="168">
        <v>1236566</v>
      </c>
      <c r="EA19" s="168">
        <v>1289379</v>
      </c>
      <c r="EB19" s="168">
        <v>520262</v>
      </c>
      <c r="EC19" s="169">
        <v>6423042</v>
      </c>
      <c r="ED19" s="170">
        <v>3672114</v>
      </c>
      <c r="EE19" s="168">
        <v>6692447</v>
      </c>
      <c r="EF19" s="168">
        <v>2934305</v>
      </c>
      <c r="EG19" s="168">
        <v>2400068</v>
      </c>
      <c r="EH19" s="168">
        <v>1869136</v>
      </c>
      <c r="EI19" s="168">
        <v>1001865</v>
      </c>
      <c r="EJ19" s="173">
        <v>18569935</v>
      </c>
      <c r="EK19" s="170">
        <v>0</v>
      </c>
      <c r="EL19" s="168">
        <v>0</v>
      </c>
      <c r="EM19" s="168">
        <v>36590870</v>
      </c>
      <c r="EN19" s="168">
        <v>72689506</v>
      </c>
      <c r="EO19" s="168">
        <v>158705285</v>
      </c>
      <c r="EP19" s="168">
        <v>278686622</v>
      </c>
      <c r="EQ19" s="168">
        <v>367802930</v>
      </c>
      <c r="ER19" s="169">
        <v>914475213</v>
      </c>
      <c r="ES19" s="170">
        <v>0</v>
      </c>
      <c r="ET19" s="168">
        <v>0</v>
      </c>
      <c r="EU19" s="168">
        <v>15105871</v>
      </c>
      <c r="EV19" s="168">
        <v>31637684</v>
      </c>
      <c r="EW19" s="168">
        <v>77239705</v>
      </c>
      <c r="EX19" s="168">
        <v>155089125</v>
      </c>
      <c r="EY19" s="168">
        <v>171909476</v>
      </c>
      <c r="EZ19" s="172">
        <v>450981861</v>
      </c>
      <c r="FA19" s="168">
        <v>20642718</v>
      </c>
      <c r="FB19" s="168">
        <v>37169570</v>
      </c>
      <c r="FC19" s="168">
        <v>61160373</v>
      </c>
      <c r="FD19" s="168">
        <v>69797396</v>
      </c>
      <c r="FE19" s="168">
        <v>37183332</v>
      </c>
      <c r="FF19" s="172">
        <v>225953389</v>
      </c>
      <c r="FG19" s="168">
        <v>842281</v>
      </c>
      <c r="FH19" s="168">
        <v>3882252</v>
      </c>
      <c r="FI19" s="168">
        <v>20305207</v>
      </c>
      <c r="FJ19" s="168">
        <v>53800101</v>
      </c>
      <c r="FK19" s="168">
        <v>158710122</v>
      </c>
      <c r="FL19" s="173">
        <v>237539963</v>
      </c>
      <c r="FM19" s="170">
        <v>0</v>
      </c>
      <c r="FN19" s="168">
        <v>78073978</v>
      </c>
      <c r="FO19" s="168">
        <v>405373897</v>
      </c>
      <c r="FP19" s="168">
        <v>358214836</v>
      </c>
      <c r="FQ19" s="168">
        <v>500221247</v>
      </c>
      <c r="FR19" s="168">
        <v>614177344</v>
      </c>
      <c r="FS19" s="168">
        <v>672877986</v>
      </c>
      <c r="FT19" s="169">
        <v>2628939288</v>
      </c>
      <c r="FV19" s="174"/>
      <c r="FW19" s="175"/>
      <c r="FX19" s="175"/>
      <c r="FY19" s="175"/>
      <c r="FZ19" s="175"/>
      <c r="GA19" s="175"/>
      <c r="GB19" s="175"/>
      <c r="GC19" s="175"/>
      <c r="GD19" s="174"/>
      <c r="GE19" s="174"/>
      <c r="GF19" s="174"/>
    </row>
    <row r="20" spans="1:185" s="167" customFormat="1" ht="18" customHeight="1">
      <c r="A20" s="54" t="s">
        <v>29</v>
      </c>
      <c r="B20" s="168">
        <v>30009249</v>
      </c>
      <c r="C20" s="168">
        <v>110994065</v>
      </c>
      <c r="D20" s="168">
        <v>71777244</v>
      </c>
      <c r="E20" s="168">
        <v>80416927</v>
      </c>
      <c r="F20" s="168">
        <v>72437216</v>
      </c>
      <c r="G20" s="168">
        <v>72344763</v>
      </c>
      <c r="H20" s="169">
        <f t="shared" si="1"/>
        <v>437979464</v>
      </c>
      <c r="I20" s="170">
        <v>19312668</v>
      </c>
      <c r="J20" s="168">
        <v>76319235</v>
      </c>
      <c r="K20" s="168">
        <v>48520182</v>
      </c>
      <c r="L20" s="168">
        <v>53080210</v>
      </c>
      <c r="M20" s="168">
        <v>51654790</v>
      </c>
      <c r="N20" s="168">
        <v>56157083</v>
      </c>
      <c r="O20" s="171">
        <v>305044168</v>
      </c>
      <c r="P20" s="168">
        <v>13867003</v>
      </c>
      <c r="Q20" s="168">
        <v>44133129</v>
      </c>
      <c r="R20" s="168">
        <v>26615030</v>
      </c>
      <c r="S20" s="168">
        <v>28891740</v>
      </c>
      <c r="T20" s="168">
        <v>27753905</v>
      </c>
      <c r="U20" s="168">
        <v>32819757</v>
      </c>
      <c r="V20" s="171">
        <v>174080564</v>
      </c>
      <c r="W20" s="168">
        <v>0</v>
      </c>
      <c r="X20" s="168">
        <v>566820</v>
      </c>
      <c r="Y20" s="168">
        <v>555966</v>
      </c>
      <c r="Z20" s="168">
        <v>1578885</v>
      </c>
      <c r="AA20" s="168">
        <v>3615588</v>
      </c>
      <c r="AB20" s="168">
        <v>7083234</v>
      </c>
      <c r="AC20" s="171">
        <v>13400493</v>
      </c>
      <c r="AD20" s="168">
        <v>293137</v>
      </c>
      <c r="AE20" s="168">
        <v>4305930</v>
      </c>
      <c r="AF20" s="168">
        <v>3995785</v>
      </c>
      <c r="AG20" s="168">
        <v>4067323</v>
      </c>
      <c r="AH20" s="168">
        <v>4971968</v>
      </c>
      <c r="AI20" s="168">
        <v>6468119</v>
      </c>
      <c r="AJ20" s="171">
        <v>24102262</v>
      </c>
      <c r="AK20" s="168">
        <v>15562</v>
      </c>
      <c r="AL20" s="168">
        <v>214100</v>
      </c>
      <c r="AM20" s="168">
        <v>388120</v>
      </c>
      <c r="AN20" s="168">
        <v>365011</v>
      </c>
      <c r="AO20" s="168">
        <v>484792</v>
      </c>
      <c r="AP20" s="168">
        <v>314078</v>
      </c>
      <c r="AQ20" s="171">
        <v>1781663</v>
      </c>
      <c r="AR20" s="168">
        <v>3449423</v>
      </c>
      <c r="AS20" s="168">
        <v>16805623</v>
      </c>
      <c r="AT20" s="168">
        <v>10176837</v>
      </c>
      <c r="AU20" s="168">
        <v>11690252</v>
      </c>
      <c r="AV20" s="168">
        <v>8558034</v>
      </c>
      <c r="AW20" s="168">
        <v>3764895</v>
      </c>
      <c r="AX20" s="171">
        <v>54445064</v>
      </c>
      <c r="AY20" s="168">
        <v>231019</v>
      </c>
      <c r="AZ20" s="168">
        <v>2661552</v>
      </c>
      <c r="BA20" s="168">
        <v>1893506</v>
      </c>
      <c r="BB20" s="168">
        <v>1576779</v>
      </c>
      <c r="BC20" s="168">
        <v>1059026</v>
      </c>
      <c r="BD20" s="168">
        <v>571393</v>
      </c>
      <c r="BE20" s="171">
        <v>7993275</v>
      </c>
      <c r="BF20" s="168">
        <v>1456524</v>
      </c>
      <c r="BG20" s="168">
        <v>7632081</v>
      </c>
      <c r="BH20" s="168">
        <v>4894938</v>
      </c>
      <c r="BI20" s="168">
        <v>4910220</v>
      </c>
      <c r="BJ20" s="168">
        <v>5211477</v>
      </c>
      <c r="BK20" s="168">
        <v>5135607</v>
      </c>
      <c r="BL20" s="169">
        <v>29240847</v>
      </c>
      <c r="BM20" s="170">
        <v>78801</v>
      </c>
      <c r="BN20" s="168">
        <v>2520370</v>
      </c>
      <c r="BO20" s="168">
        <v>3298288</v>
      </c>
      <c r="BP20" s="168">
        <v>5060316</v>
      </c>
      <c r="BQ20" s="168">
        <v>4858327</v>
      </c>
      <c r="BR20" s="168">
        <v>4319188</v>
      </c>
      <c r="BS20" s="172">
        <v>20135290</v>
      </c>
      <c r="BT20" s="168">
        <v>78801</v>
      </c>
      <c r="BU20" s="168">
        <v>2093187</v>
      </c>
      <c r="BV20" s="168">
        <v>3072395</v>
      </c>
      <c r="BW20" s="168">
        <v>4767073</v>
      </c>
      <c r="BX20" s="168">
        <v>4473490</v>
      </c>
      <c r="BY20" s="168">
        <v>4308870</v>
      </c>
      <c r="BZ20" s="172">
        <v>18793816</v>
      </c>
      <c r="CA20" s="168">
        <v>0</v>
      </c>
      <c r="CB20" s="168">
        <v>427183</v>
      </c>
      <c r="CC20" s="168">
        <v>225893</v>
      </c>
      <c r="CD20" s="168">
        <v>231844</v>
      </c>
      <c r="CE20" s="168">
        <v>384837</v>
      </c>
      <c r="CF20" s="168">
        <v>10318</v>
      </c>
      <c r="CG20" s="172">
        <v>1280075</v>
      </c>
      <c r="CH20" s="168">
        <v>0</v>
      </c>
      <c r="CI20" s="168">
        <v>0</v>
      </c>
      <c r="CJ20" s="168">
        <v>0</v>
      </c>
      <c r="CK20" s="168">
        <v>61399</v>
      </c>
      <c r="CL20" s="168">
        <v>0</v>
      </c>
      <c r="CM20" s="168">
        <v>0</v>
      </c>
      <c r="CN20" s="169">
        <v>61399</v>
      </c>
      <c r="CO20" s="170">
        <v>9479708</v>
      </c>
      <c r="CP20" s="168">
        <v>29234229</v>
      </c>
      <c r="CQ20" s="168">
        <v>18933385</v>
      </c>
      <c r="CR20" s="168">
        <v>20820987</v>
      </c>
      <c r="CS20" s="168">
        <v>15452654</v>
      </c>
      <c r="CT20" s="168">
        <v>11851860</v>
      </c>
      <c r="CU20" s="172">
        <v>105772823</v>
      </c>
      <c r="CV20" s="168">
        <v>201870</v>
      </c>
      <c r="CW20" s="168">
        <v>1072620</v>
      </c>
      <c r="CX20" s="168">
        <v>991350</v>
      </c>
      <c r="CY20" s="168">
        <v>1170360</v>
      </c>
      <c r="CZ20" s="168">
        <v>1165860</v>
      </c>
      <c r="DA20" s="168">
        <v>1430100</v>
      </c>
      <c r="DB20" s="172">
        <v>6032160</v>
      </c>
      <c r="DC20" s="168">
        <v>3813095</v>
      </c>
      <c r="DD20" s="168">
        <v>5574039</v>
      </c>
      <c r="DE20" s="168">
        <v>4487586</v>
      </c>
      <c r="DF20" s="168">
        <v>2960135</v>
      </c>
      <c r="DG20" s="168">
        <v>256168</v>
      </c>
      <c r="DH20" s="172">
        <v>17091023</v>
      </c>
      <c r="DI20" s="168">
        <v>1599216</v>
      </c>
      <c r="DJ20" s="168">
        <v>10066081</v>
      </c>
      <c r="DK20" s="168">
        <v>7309887</v>
      </c>
      <c r="DL20" s="168">
        <v>11428897</v>
      </c>
      <c r="DM20" s="168">
        <v>8318870</v>
      </c>
      <c r="DN20" s="168">
        <v>7597222</v>
      </c>
      <c r="DO20" s="172">
        <v>46320173</v>
      </c>
      <c r="DP20" s="168">
        <v>7678622</v>
      </c>
      <c r="DQ20" s="168">
        <v>14282433</v>
      </c>
      <c r="DR20" s="168">
        <v>5058109</v>
      </c>
      <c r="DS20" s="168">
        <v>3734144</v>
      </c>
      <c r="DT20" s="168">
        <v>3007789</v>
      </c>
      <c r="DU20" s="168">
        <v>2568370</v>
      </c>
      <c r="DV20" s="169">
        <v>36329467</v>
      </c>
      <c r="DW20" s="170">
        <v>85869</v>
      </c>
      <c r="DX20" s="168">
        <v>415455</v>
      </c>
      <c r="DY20" s="168">
        <v>234953</v>
      </c>
      <c r="DZ20" s="168">
        <v>353724</v>
      </c>
      <c r="EA20" s="168">
        <v>144746</v>
      </c>
      <c r="EB20" s="168">
        <v>16632</v>
      </c>
      <c r="EC20" s="169">
        <v>1251379</v>
      </c>
      <c r="ED20" s="170">
        <v>1052203</v>
      </c>
      <c r="EE20" s="168">
        <v>2504776</v>
      </c>
      <c r="EF20" s="168">
        <v>790436</v>
      </c>
      <c r="EG20" s="168">
        <v>1101690</v>
      </c>
      <c r="EH20" s="168">
        <v>326699</v>
      </c>
      <c r="EI20" s="168">
        <v>0</v>
      </c>
      <c r="EJ20" s="173">
        <v>5775804</v>
      </c>
      <c r="EK20" s="170">
        <v>0</v>
      </c>
      <c r="EL20" s="168">
        <v>0</v>
      </c>
      <c r="EM20" s="168">
        <v>14602974</v>
      </c>
      <c r="EN20" s="168">
        <v>21860881</v>
      </c>
      <c r="EO20" s="168">
        <v>45697891</v>
      </c>
      <c r="EP20" s="168">
        <v>84581124</v>
      </c>
      <c r="EQ20" s="168">
        <v>85392921</v>
      </c>
      <c r="ER20" s="169">
        <v>252135791</v>
      </c>
      <c r="ES20" s="170">
        <v>0</v>
      </c>
      <c r="ET20" s="168">
        <v>0</v>
      </c>
      <c r="EU20" s="168">
        <v>6372592</v>
      </c>
      <c r="EV20" s="168">
        <v>8432370</v>
      </c>
      <c r="EW20" s="168">
        <v>22011351</v>
      </c>
      <c r="EX20" s="168">
        <v>50396433</v>
      </c>
      <c r="EY20" s="168">
        <v>47189265</v>
      </c>
      <c r="EZ20" s="172">
        <v>134402011</v>
      </c>
      <c r="FA20" s="168">
        <v>7543966</v>
      </c>
      <c r="FB20" s="168">
        <v>11341785</v>
      </c>
      <c r="FC20" s="168">
        <v>17926942</v>
      </c>
      <c r="FD20" s="168">
        <v>17159065</v>
      </c>
      <c r="FE20" s="168">
        <v>6752150</v>
      </c>
      <c r="FF20" s="172">
        <v>60723908</v>
      </c>
      <c r="FG20" s="168">
        <v>686416</v>
      </c>
      <c r="FH20" s="168">
        <v>2086726</v>
      </c>
      <c r="FI20" s="168">
        <v>5759598</v>
      </c>
      <c r="FJ20" s="168">
        <v>17025626</v>
      </c>
      <c r="FK20" s="168">
        <v>31451506</v>
      </c>
      <c r="FL20" s="173">
        <v>57009872</v>
      </c>
      <c r="FM20" s="170">
        <v>0</v>
      </c>
      <c r="FN20" s="168">
        <v>30009249</v>
      </c>
      <c r="FO20" s="168">
        <v>125597039</v>
      </c>
      <c r="FP20" s="168">
        <v>93638125</v>
      </c>
      <c r="FQ20" s="168">
        <v>126114818</v>
      </c>
      <c r="FR20" s="168">
        <v>157018340</v>
      </c>
      <c r="FS20" s="168">
        <v>157737684</v>
      </c>
      <c r="FT20" s="169">
        <v>690115255</v>
      </c>
      <c r="FV20" s="176"/>
      <c r="FW20" s="176"/>
      <c r="FX20" s="176"/>
      <c r="FY20" s="176"/>
      <c r="FZ20" s="176"/>
      <c r="GA20" s="176"/>
      <c r="GB20" s="176"/>
      <c r="GC20" s="176"/>
    </row>
    <row r="21" spans="1:185" s="167" customFormat="1" ht="18" customHeight="1">
      <c r="A21" s="54" t="s">
        <v>30</v>
      </c>
      <c r="B21" s="168">
        <v>27569899</v>
      </c>
      <c r="C21" s="168">
        <v>143865347</v>
      </c>
      <c r="D21" s="168">
        <v>132767540</v>
      </c>
      <c r="E21" s="168">
        <v>126652250</v>
      </c>
      <c r="F21" s="168">
        <v>122425676</v>
      </c>
      <c r="G21" s="168">
        <v>99204047</v>
      </c>
      <c r="H21" s="169">
        <f t="shared" si="1"/>
        <v>652484759</v>
      </c>
      <c r="I21" s="170">
        <v>17351142</v>
      </c>
      <c r="J21" s="168">
        <v>104801743</v>
      </c>
      <c r="K21" s="168">
        <v>94614894</v>
      </c>
      <c r="L21" s="168">
        <v>89041339</v>
      </c>
      <c r="M21" s="168">
        <v>82393895</v>
      </c>
      <c r="N21" s="168">
        <v>78525794</v>
      </c>
      <c r="O21" s="171">
        <v>466728807</v>
      </c>
      <c r="P21" s="168">
        <v>13273029</v>
      </c>
      <c r="Q21" s="168">
        <v>64499217</v>
      </c>
      <c r="R21" s="168">
        <v>51696050</v>
      </c>
      <c r="S21" s="168">
        <v>42897554</v>
      </c>
      <c r="T21" s="168">
        <v>41905859</v>
      </c>
      <c r="U21" s="168">
        <v>43349736</v>
      </c>
      <c r="V21" s="171">
        <v>257621445</v>
      </c>
      <c r="W21" s="168">
        <v>0</v>
      </c>
      <c r="X21" s="168">
        <v>337680</v>
      </c>
      <c r="Y21" s="168">
        <v>574691</v>
      </c>
      <c r="Z21" s="168">
        <v>2085174</v>
      </c>
      <c r="AA21" s="168">
        <v>3865710</v>
      </c>
      <c r="AB21" s="168">
        <v>8746503</v>
      </c>
      <c r="AC21" s="171">
        <v>15609758</v>
      </c>
      <c r="AD21" s="168">
        <v>315764</v>
      </c>
      <c r="AE21" s="168">
        <v>4247324</v>
      </c>
      <c r="AF21" s="168">
        <v>4897507</v>
      </c>
      <c r="AG21" s="168">
        <v>5686675</v>
      </c>
      <c r="AH21" s="168">
        <v>5048863</v>
      </c>
      <c r="AI21" s="168">
        <v>8753767</v>
      </c>
      <c r="AJ21" s="171">
        <v>28949900</v>
      </c>
      <c r="AK21" s="168">
        <v>20750</v>
      </c>
      <c r="AL21" s="168">
        <v>214100</v>
      </c>
      <c r="AM21" s="168">
        <v>99976</v>
      </c>
      <c r="AN21" s="168">
        <v>147135</v>
      </c>
      <c r="AO21" s="168">
        <v>256071</v>
      </c>
      <c r="AP21" s="168">
        <v>308889</v>
      </c>
      <c r="AQ21" s="171">
        <v>1046921</v>
      </c>
      <c r="AR21" s="168">
        <v>1693246</v>
      </c>
      <c r="AS21" s="168">
        <v>22431471</v>
      </c>
      <c r="AT21" s="168">
        <v>25998016</v>
      </c>
      <c r="AU21" s="168">
        <v>27587020</v>
      </c>
      <c r="AV21" s="168">
        <v>21103139</v>
      </c>
      <c r="AW21" s="168">
        <v>8637782</v>
      </c>
      <c r="AX21" s="171">
        <v>107450674</v>
      </c>
      <c r="AY21" s="168">
        <v>153295</v>
      </c>
      <c r="AZ21" s="168">
        <v>1929996</v>
      </c>
      <c r="BA21" s="168">
        <v>1815638</v>
      </c>
      <c r="BB21" s="168">
        <v>2053545</v>
      </c>
      <c r="BC21" s="168">
        <v>1989267</v>
      </c>
      <c r="BD21" s="168">
        <v>644129</v>
      </c>
      <c r="BE21" s="171">
        <v>8585870</v>
      </c>
      <c r="BF21" s="168">
        <v>1895058</v>
      </c>
      <c r="BG21" s="168">
        <v>11141955</v>
      </c>
      <c r="BH21" s="168">
        <v>9533016</v>
      </c>
      <c r="BI21" s="168">
        <v>8584236</v>
      </c>
      <c r="BJ21" s="168">
        <v>8224986</v>
      </c>
      <c r="BK21" s="168">
        <v>8084988</v>
      </c>
      <c r="BL21" s="169">
        <v>47464239</v>
      </c>
      <c r="BM21" s="170">
        <v>0</v>
      </c>
      <c r="BN21" s="168">
        <v>1200372</v>
      </c>
      <c r="BO21" s="168">
        <v>3476674</v>
      </c>
      <c r="BP21" s="168">
        <v>5099481</v>
      </c>
      <c r="BQ21" s="168">
        <v>5929460</v>
      </c>
      <c r="BR21" s="168">
        <v>3605327</v>
      </c>
      <c r="BS21" s="172">
        <v>19311314</v>
      </c>
      <c r="BT21" s="168">
        <v>0</v>
      </c>
      <c r="BU21" s="168">
        <v>772149</v>
      </c>
      <c r="BV21" s="168">
        <v>2808798</v>
      </c>
      <c r="BW21" s="168">
        <v>4012368</v>
      </c>
      <c r="BX21" s="168">
        <v>4447850</v>
      </c>
      <c r="BY21" s="168">
        <v>3070970</v>
      </c>
      <c r="BZ21" s="172">
        <v>15112135</v>
      </c>
      <c r="CA21" s="168">
        <v>0</v>
      </c>
      <c r="CB21" s="168">
        <v>428223</v>
      </c>
      <c r="CC21" s="168">
        <v>667876</v>
      </c>
      <c r="CD21" s="168">
        <v>1087113</v>
      </c>
      <c r="CE21" s="168">
        <v>1481610</v>
      </c>
      <c r="CF21" s="168">
        <v>289104</v>
      </c>
      <c r="CG21" s="172">
        <v>3953926</v>
      </c>
      <c r="CH21" s="168">
        <v>0</v>
      </c>
      <c r="CI21" s="168">
        <v>0</v>
      </c>
      <c r="CJ21" s="168">
        <v>0</v>
      </c>
      <c r="CK21" s="168">
        <v>0</v>
      </c>
      <c r="CL21" s="168">
        <v>0</v>
      </c>
      <c r="CM21" s="168">
        <v>245253</v>
      </c>
      <c r="CN21" s="169">
        <v>245253</v>
      </c>
      <c r="CO21" s="170">
        <v>8496845</v>
      </c>
      <c r="CP21" s="168">
        <v>34878550</v>
      </c>
      <c r="CQ21" s="168">
        <v>32656481</v>
      </c>
      <c r="CR21" s="168">
        <v>30228283</v>
      </c>
      <c r="CS21" s="168">
        <v>33360365</v>
      </c>
      <c r="CT21" s="168">
        <v>16396962</v>
      </c>
      <c r="CU21" s="172">
        <v>156017486</v>
      </c>
      <c r="CV21" s="168">
        <v>179370</v>
      </c>
      <c r="CW21" s="168">
        <v>1329570</v>
      </c>
      <c r="CX21" s="168">
        <v>1493730</v>
      </c>
      <c r="CY21" s="168">
        <v>1535940</v>
      </c>
      <c r="CZ21" s="168">
        <v>1757520</v>
      </c>
      <c r="DA21" s="168">
        <v>1963440</v>
      </c>
      <c r="DB21" s="172">
        <v>8259570</v>
      </c>
      <c r="DC21" s="168">
        <v>3432109</v>
      </c>
      <c r="DD21" s="168">
        <v>8792629</v>
      </c>
      <c r="DE21" s="168">
        <v>8533300</v>
      </c>
      <c r="DF21" s="168">
        <v>5213160</v>
      </c>
      <c r="DG21" s="168">
        <v>1056128</v>
      </c>
      <c r="DH21" s="172">
        <v>27027326</v>
      </c>
      <c r="DI21" s="168">
        <v>891595</v>
      </c>
      <c r="DJ21" s="168">
        <v>9103351</v>
      </c>
      <c r="DK21" s="168">
        <v>10837398</v>
      </c>
      <c r="DL21" s="168">
        <v>13166577</v>
      </c>
      <c r="DM21" s="168">
        <v>21313162</v>
      </c>
      <c r="DN21" s="168">
        <v>9750466</v>
      </c>
      <c r="DO21" s="172">
        <v>65062549</v>
      </c>
      <c r="DP21" s="168">
        <v>7425880</v>
      </c>
      <c r="DQ21" s="168">
        <v>21013520</v>
      </c>
      <c r="DR21" s="168">
        <v>11532724</v>
      </c>
      <c r="DS21" s="168">
        <v>6992466</v>
      </c>
      <c r="DT21" s="168">
        <v>5076523</v>
      </c>
      <c r="DU21" s="168">
        <v>3626928</v>
      </c>
      <c r="DV21" s="169">
        <v>55668041</v>
      </c>
      <c r="DW21" s="170">
        <v>243809</v>
      </c>
      <c r="DX21" s="168">
        <v>876613</v>
      </c>
      <c r="DY21" s="168">
        <v>541026</v>
      </c>
      <c r="DZ21" s="168">
        <v>607833</v>
      </c>
      <c r="EA21" s="168">
        <v>545351</v>
      </c>
      <c r="EB21" s="168">
        <v>270306</v>
      </c>
      <c r="EC21" s="169">
        <v>3084938</v>
      </c>
      <c r="ED21" s="170">
        <v>1478103</v>
      </c>
      <c r="EE21" s="168">
        <v>2108069</v>
      </c>
      <c r="EF21" s="168">
        <v>1478465</v>
      </c>
      <c r="EG21" s="168">
        <v>1675314</v>
      </c>
      <c r="EH21" s="168">
        <v>196605</v>
      </c>
      <c r="EI21" s="168">
        <v>405658</v>
      </c>
      <c r="EJ21" s="173">
        <v>7342214</v>
      </c>
      <c r="EK21" s="170">
        <v>0</v>
      </c>
      <c r="EL21" s="168">
        <v>0</v>
      </c>
      <c r="EM21" s="168">
        <v>15279487</v>
      </c>
      <c r="EN21" s="168">
        <v>40677863</v>
      </c>
      <c r="EO21" s="168">
        <v>78598695</v>
      </c>
      <c r="EP21" s="168">
        <v>122976947</v>
      </c>
      <c r="EQ21" s="168">
        <v>136802539</v>
      </c>
      <c r="ER21" s="169">
        <v>394335531</v>
      </c>
      <c r="ES21" s="170">
        <v>0</v>
      </c>
      <c r="ET21" s="168">
        <v>0</v>
      </c>
      <c r="EU21" s="168">
        <v>5054353</v>
      </c>
      <c r="EV21" s="168">
        <v>19527680</v>
      </c>
      <c r="EW21" s="168">
        <v>39100603</v>
      </c>
      <c r="EX21" s="168">
        <v>65873644</v>
      </c>
      <c r="EY21" s="168">
        <v>67817051</v>
      </c>
      <c r="EZ21" s="172">
        <v>197373331</v>
      </c>
      <c r="FA21" s="168">
        <v>9453811</v>
      </c>
      <c r="FB21" s="168">
        <v>17684880</v>
      </c>
      <c r="FC21" s="168">
        <v>28819893</v>
      </c>
      <c r="FD21" s="168">
        <v>30648113</v>
      </c>
      <c r="FE21" s="168">
        <v>16327799</v>
      </c>
      <c r="FF21" s="172">
        <v>102934496</v>
      </c>
      <c r="FG21" s="168">
        <v>771323</v>
      </c>
      <c r="FH21" s="168">
        <v>3465303</v>
      </c>
      <c r="FI21" s="168">
        <v>10678199</v>
      </c>
      <c r="FJ21" s="168">
        <v>26455190</v>
      </c>
      <c r="FK21" s="168">
        <v>52657689</v>
      </c>
      <c r="FL21" s="173">
        <v>94027704</v>
      </c>
      <c r="FM21" s="170">
        <v>0</v>
      </c>
      <c r="FN21" s="168">
        <v>27569899</v>
      </c>
      <c r="FO21" s="168">
        <v>159144834</v>
      </c>
      <c r="FP21" s="168">
        <v>173445403</v>
      </c>
      <c r="FQ21" s="168">
        <v>205250945</v>
      </c>
      <c r="FR21" s="168">
        <v>245402623</v>
      </c>
      <c r="FS21" s="168">
        <v>236006586</v>
      </c>
      <c r="FT21" s="169">
        <v>1046820290</v>
      </c>
      <c r="FV21" s="176"/>
      <c r="FW21" s="176"/>
      <c r="FX21" s="176"/>
      <c r="FY21" s="176"/>
      <c r="FZ21" s="176"/>
      <c r="GA21" s="176"/>
      <c r="GB21" s="176"/>
      <c r="GC21" s="176"/>
    </row>
    <row r="22" spans="1:176" s="167" customFormat="1" ht="18" customHeight="1">
      <c r="A22" s="54" t="s">
        <v>31</v>
      </c>
      <c r="B22" s="168">
        <v>69172804</v>
      </c>
      <c r="C22" s="168">
        <v>300772555</v>
      </c>
      <c r="D22" s="168">
        <v>178836924</v>
      </c>
      <c r="E22" s="168">
        <v>203530902</v>
      </c>
      <c r="F22" s="168">
        <v>173912987</v>
      </c>
      <c r="G22" s="168">
        <v>166616541</v>
      </c>
      <c r="H22" s="169">
        <f t="shared" si="1"/>
        <v>1092842713</v>
      </c>
      <c r="I22" s="170">
        <v>43122466</v>
      </c>
      <c r="J22" s="168">
        <v>201971982</v>
      </c>
      <c r="K22" s="168">
        <v>121586054</v>
      </c>
      <c r="L22" s="168">
        <v>130750185</v>
      </c>
      <c r="M22" s="168">
        <v>118695006</v>
      </c>
      <c r="N22" s="168">
        <v>124627677</v>
      </c>
      <c r="O22" s="171">
        <v>740753370</v>
      </c>
      <c r="P22" s="168">
        <v>29064318</v>
      </c>
      <c r="Q22" s="168">
        <v>104706497</v>
      </c>
      <c r="R22" s="168">
        <v>58121891</v>
      </c>
      <c r="S22" s="168">
        <v>59482795</v>
      </c>
      <c r="T22" s="168">
        <v>57538167</v>
      </c>
      <c r="U22" s="168">
        <v>69770499</v>
      </c>
      <c r="V22" s="171">
        <v>378684167</v>
      </c>
      <c r="W22" s="168">
        <v>36180</v>
      </c>
      <c r="X22" s="168">
        <v>587138</v>
      </c>
      <c r="Y22" s="168">
        <v>1426243</v>
      </c>
      <c r="Z22" s="168">
        <v>3627593</v>
      </c>
      <c r="AA22" s="168">
        <v>7562512</v>
      </c>
      <c r="AB22" s="168">
        <v>14614135</v>
      </c>
      <c r="AC22" s="171">
        <v>27853801</v>
      </c>
      <c r="AD22" s="168">
        <v>1145441</v>
      </c>
      <c r="AE22" s="168">
        <v>9431671</v>
      </c>
      <c r="AF22" s="168">
        <v>7681621</v>
      </c>
      <c r="AG22" s="168">
        <v>8206249</v>
      </c>
      <c r="AH22" s="168">
        <v>9320754</v>
      </c>
      <c r="AI22" s="168">
        <v>11963805</v>
      </c>
      <c r="AJ22" s="171">
        <v>47749541</v>
      </c>
      <c r="AK22" s="168">
        <v>36194</v>
      </c>
      <c r="AL22" s="168">
        <v>263968</v>
      </c>
      <c r="AM22" s="168">
        <v>193664</v>
      </c>
      <c r="AN22" s="168">
        <v>297257</v>
      </c>
      <c r="AO22" s="168">
        <v>387907</v>
      </c>
      <c r="AP22" s="168">
        <v>469266</v>
      </c>
      <c r="AQ22" s="171">
        <v>1648256</v>
      </c>
      <c r="AR22" s="168">
        <v>7568688</v>
      </c>
      <c r="AS22" s="168">
        <v>56490332</v>
      </c>
      <c r="AT22" s="168">
        <v>36022886</v>
      </c>
      <c r="AU22" s="168">
        <v>39698138</v>
      </c>
      <c r="AV22" s="168">
        <v>25898587</v>
      </c>
      <c r="AW22" s="168">
        <v>13329918</v>
      </c>
      <c r="AX22" s="171">
        <v>179008549</v>
      </c>
      <c r="AY22" s="168">
        <v>1422156</v>
      </c>
      <c r="AZ22" s="168">
        <v>10363750</v>
      </c>
      <c r="BA22" s="168">
        <v>6387675</v>
      </c>
      <c r="BB22" s="168">
        <v>6925874</v>
      </c>
      <c r="BC22" s="168">
        <v>5593557</v>
      </c>
      <c r="BD22" s="168">
        <v>2829302</v>
      </c>
      <c r="BE22" s="171">
        <v>33522314</v>
      </c>
      <c r="BF22" s="168">
        <v>3849489</v>
      </c>
      <c r="BG22" s="168">
        <v>20128626</v>
      </c>
      <c r="BH22" s="168">
        <v>11752074</v>
      </c>
      <c r="BI22" s="168">
        <v>12512279</v>
      </c>
      <c r="BJ22" s="168">
        <v>12393522</v>
      </c>
      <c r="BK22" s="168">
        <v>11650752</v>
      </c>
      <c r="BL22" s="169">
        <v>72286742</v>
      </c>
      <c r="BM22" s="170">
        <v>210584</v>
      </c>
      <c r="BN22" s="168">
        <v>3834175</v>
      </c>
      <c r="BO22" s="168">
        <v>5611032</v>
      </c>
      <c r="BP22" s="168">
        <v>10245056</v>
      </c>
      <c r="BQ22" s="168">
        <v>11056080</v>
      </c>
      <c r="BR22" s="168">
        <v>9541510</v>
      </c>
      <c r="BS22" s="172">
        <v>40498437</v>
      </c>
      <c r="BT22" s="168">
        <v>210584</v>
      </c>
      <c r="BU22" s="168">
        <v>3523551</v>
      </c>
      <c r="BV22" s="168">
        <v>5032933</v>
      </c>
      <c r="BW22" s="168">
        <v>9310246</v>
      </c>
      <c r="BX22" s="168">
        <v>10010954</v>
      </c>
      <c r="BY22" s="168">
        <v>7786847</v>
      </c>
      <c r="BZ22" s="172">
        <v>35875115</v>
      </c>
      <c r="CA22" s="168">
        <v>0</v>
      </c>
      <c r="CB22" s="168">
        <v>219114</v>
      </c>
      <c r="CC22" s="168">
        <v>578099</v>
      </c>
      <c r="CD22" s="168">
        <v>934810</v>
      </c>
      <c r="CE22" s="168">
        <v>948728</v>
      </c>
      <c r="CF22" s="168">
        <v>1152312</v>
      </c>
      <c r="CG22" s="172">
        <v>3833063</v>
      </c>
      <c r="CH22" s="168">
        <v>0</v>
      </c>
      <c r="CI22" s="168">
        <v>91510</v>
      </c>
      <c r="CJ22" s="168">
        <v>0</v>
      </c>
      <c r="CK22" s="168">
        <v>0</v>
      </c>
      <c r="CL22" s="168">
        <v>96398</v>
      </c>
      <c r="CM22" s="168">
        <v>602351</v>
      </c>
      <c r="CN22" s="169">
        <v>790259</v>
      </c>
      <c r="CO22" s="170">
        <v>21892521</v>
      </c>
      <c r="CP22" s="168">
        <v>88184775</v>
      </c>
      <c r="CQ22" s="168">
        <v>48029501</v>
      </c>
      <c r="CR22" s="168">
        <v>58455347</v>
      </c>
      <c r="CS22" s="168">
        <v>42173192</v>
      </c>
      <c r="CT22" s="168">
        <v>31263007</v>
      </c>
      <c r="CU22" s="172">
        <v>289998343</v>
      </c>
      <c r="CV22" s="168">
        <v>645030</v>
      </c>
      <c r="CW22" s="168">
        <v>3830040</v>
      </c>
      <c r="CX22" s="168">
        <v>2301660</v>
      </c>
      <c r="CY22" s="168">
        <v>2712060</v>
      </c>
      <c r="CZ22" s="168">
        <v>2889450</v>
      </c>
      <c r="DA22" s="168">
        <v>3658320</v>
      </c>
      <c r="DB22" s="172">
        <v>16036560</v>
      </c>
      <c r="DC22" s="168">
        <v>8144636</v>
      </c>
      <c r="DD22" s="168">
        <v>11350588</v>
      </c>
      <c r="DE22" s="168">
        <v>15769146</v>
      </c>
      <c r="DF22" s="168">
        <v>4828303</v>
      </c>
      <c r="DG22" s="168">
        <v>1208384</v>
      </c>
      <c r="DH22" s="172">
        <v>41301057</v>
      </c>
      <c r="DI22" s="168">
        <v>4328089</v>
      </c>
      <c r="DJ22" s="168">
        <v>37944414</v>
      </c>
      <c r="DK22" s="168">
        <v>20627370</v>
      </c>
      <c r="DL22" s="168">
        <v>29078011</v>
      </c>
      <c r="DM22" s="168">
        <v>26729579</v>
      </c>
      <c r="DN22" s="168">
        <v>20225785</v>
      </c>
      <c r="DO22" s="172">
        <v>138933248</v>
      </c>
      <c r="DP22" s="168">
        <v>16919402</v>
      </c>
      <c r="DQ22" s="168">
        <v>38265685</v>
      </c>
      <c r="DR22" s="168">
        <v>13749883</v>
      </c>
      <c r="DS22" s="168">
        <v>10896130</v>
      </c>
      <c r="DT22" s="168">
        <v>7725860</v>
      </c>
      <c r="DU22" s="168">
        <v>6170518</v>
      </c>
      <c r="DV22" s="169">
        <v>93727478</v>
      </c>
      <c r="DW22" s="170">
        <v>574403</v>
      </c>
      <c r="DX22" s="168">
        <v>1789942</v>
      </c>
      <c r="DY22" s="168">
        <v>733474</v>
      </c>
      <c r="DZ22" s="168">
        <v>1031204</v>
      </c>
      <c r="EA22" s="168">
        <v>944616</v>
      </c>
      <c r="EB22" s="168">
        <v>366223</v>
      </c>
      <c r="EC22" s="169">
        <v>5439862</v>
      </c>
      <c r="ED22" s="170">
        <v>3372830</v>
      </c>
      <c r="EE22" s="168">
        <v>4991681</v>
      </c>
      <c r="EF22" s="168">
        <v>2876863</v>
      </c>
      <c r="EG22" s="168">
        <v>3049110</v>
      </c>
      <c r="EH22" s="168">
        <v>1044093</v>
      </c>
      <c r="EI22" s="168">
        <v>818124</v>
      </c>
      <c r="EJ22" s="173">
        <v>16152701</v>
      </c>
      <c r="EK22" s="170">
        <v>0</v>
      </c>
      <c r="EL22" s="168">
        <v>0</v>
      </c>
      <c r="EM22" s="168">
        <v>37385000</v>
      </c>
      <c r="EN22" s="168">
        <v>64902821</v>
      </c>
      <c r="EO22" s="168">
        <v>113515955</v>
      </c>
      <c r="EP22" s="168">
        <v>196584584</v>
      </c>
      <c r="EQ22" s="168">
        <v>217792258</v>
      </c>
      <c r="ER22" s="169">
        <v>630180618</v>
      </c>
      <c r="ES22" s="170">
        <v>0</v>
      </c>
      <c r="ET22" s="168">
        <v>0</v>
      </c>
      <c r="EU22" s="168">
        <v>15806513</v>
      </c>
      <c r="EV22" s="168">
        <v>33117340</v>
      </c>
      <c r="EW22" s="168">
        <v>61929854</v>
      </c>
      <c r="EX22" s="168">
        <v>127763842</v>
      </c>
      <c r="EY22" s="168">
        <v>124325324</v>
      </c>
      <c r="EZ22" s="172">
        <v>362942873</v>
      </c>
      <c r="FA22" s="168">
        <v>20056955</v>
      </c>
      <c r="FB22" s="168">
        <v>27590452</v>
      </c>
      <c r="FC22" s="168">
        <v>37634466</v>
      </c>
      <c r="FD22" s="168">
        <v>44747122</v>
      </c>
      <c r="FE22" s="168">
        <v>24007001</v>
      </c>
      <c r="FF22" s="172">
        <v>154035996</v>
      </c>
      <c r="FG22" s="168">
        <v>1521532</v>
      </c>
      <c r="FH22" s="168">
        <v>4195029</v>
      </c>
      <c r="FI22" s="168">
        <v>13951635</v>
      </c>
      <c r="FJ22" s="168">
        <v>24073620</v>
      </c>
      <c r="FK22" s="168">
        <v>69459933</v>
      </c>
      <c r="FL22" s="173">
        <v>113201749</v>
      </c>
      <c r="FM22" s="170">
        <v>0</v>
      </c>
      <c r="FN22" s="168">
        <v>69172804</v>
      </c>
      <c r="FO22" s="168">
        <v>338157555</v>
      </c>
      <c r="FP22" s="168">
        <v>243739745</v>
      </c>
      <c r="FQ22" s="168">
        <v>317046857</v>
      </c>
      <c r="FR22" s="168">
        <v>370497571</v>
      </c>
      <c r="FS22" s="168">
        <v>384408799</v>
      </c>
      <c r="FT22" s="169">
        <v>1723023331</v>
      </c>
    </row>
    <row r="23" spans="1:176" s="167" customFormat="1" ht="18" customHeight="1">
      <c r="A23" s="54" t="s">
        <v>32</v>
      </c>
      <c r="B23" s="168">
        <v>28631602</v>
      </c>
      <c r="C23" s="168">
        <v>121162536</v>
      </c>
      <c r="D23" s="168">
        <v>100632212</v>
      </c>
      <c r="E23" s="168">
        <v>110317951</v>
      </c>
      <c r="F23" s="168">
        <v>101351088</v>
      </c>
      <c r="G23" s="168">
        <v>66222805</v>
      </c>
      <c r="H23" s="169">
        <f t="shared" si="1"/>
        <v>528318194</v>
      </c>
      <c r="I23" s="170">
        <v>18839721</v>
      </c>
      <c r="J23" s="168">
        <v>86094646</v>
      </c>
      <c r="K23" s="168">
        <v>75368675</v>
      </c>
      <c r="L23" s="168">
        <v>78775887</v>
      </c>
      <c r="M23" s="168">
        <v>77468050</v>
      </c>
      <c r="N23" s="168">
        <v>52048059</v>
      </c>
      <c r="O23" s="171">
        <v>388595038</v>
      </c>
      <c r="P23" s="168">
        <v>13541035</v>
      </c>
      <c r="Q23" s="168">
        <v>45444377</v>
      </c>
      <c r="R23" s="168">
        <v>37827550</v>
      </c>
      <c r="S23" s="168">
        <v>33364269</v>
      </c>
      <c r="T23" s="168">
        <v>38298196</v>
      </c>
      <c r="U23" s="168">
        <v>26932989</v>
      </c>
      <c r="V23" s="171">
        <v>195408416</v>
      </c>
      <c r="W23" s="168">
        <v>0</v>
      </c>
      <c r="X23" s="168">
        <v>410040</v>
      </c>
      <c r="Y23" s="168">
        <v>1049220</v>
      </c>
      <c r="Z23" s="168">
        <v>1681164</v>
      </c>
      <c r="AA23" s="168">
        <v>4673250</v>
      </c>
      <c r="AB23" s="168">
        <v>6218458</v>
      </c>
      <c r="AC23" s="171">
        <v>14032132</v>
      </c>
      <c r="AD23" s="168">
        <v>260990</v>
      </c>
      <c r="AE23" s="168">
        <v>4172450</v>
      </c>
      <c r="AF23" s="168">
        <v>3669196</v>
      </c>
      <c r="AG23" s="168">
        <v>4616625</v>
      </c>
      <c r="AH23" s="168">
        <v>4621013</v>
      </c>
      <c r="AI23" s="168">
        <v>5733844</v>
      </c>
      <c r="AJ23" s="171">
        <v>23074118</v>
      </c>
      <c r="AK23" s="168">
        <v>72624</v>
      </c>
      <c r="AL23" s="168">
        <v>108936</v>
      </c>
      <c r="AM23" s="168">
        <v>88186</v>
      </c>
      <c r="AN23" s="168">
        <v>290498</v>
      </c>
      <c r="AO23" s="168">
        <v>487623</v>
      </c>
      <c r="AP23" s="168">
        <v>145248</v>
      </c>
      <c r="AQ23" s="171">
        <v>1193115</v>
      </c>
      <c r="AR23" s="168">
        <v>2372962</v>
      </c>
      <c r="AS23" s="168">
        <v>24258260</v>
      </c>
      <c r="AT23" s="168">
        <v>23045113</v>
      </c>
      <c r="AU23" s="168">
        <v>29277145</v>
      </c>
      <c r="AV23" s="168">
        <v>19952289</v>
      </c>
      <c r="AW23" s="168">
        <v>7006064</v>
      </c>
      <c r="AX23" s="171">
        <v>105911833</v>
      </c>
      <c r="AY23" s="168">
        <v>211286</v>
      </c>
      <c r="AZ23" s="168">
        <v>2965021</v>
      </c>
      <c r="BA23" s="168">
        <v>2464156</v>
      </c>
      <c r="BB23" s="168">
        <v>2747973</v>
      </c>
      <c r="BC23" s="168">
        <v>1979386</v>
      </c>
      <c r="BD23" s="168">
        <v>543821</v>
      </c>
      <c r="BE23" s="171">
        <v>10911643</v>
      </c>
      <c r="BF23" s="168">
        <v>2380824</v>
      </c>
      <c r="BG23" s="168">
        <v>8735562</v>
      </c>
      <c r="BH23" s="168">
        <v>7225254</v>
      </c>
      <c r="BI23" s="168">
        <v>6798213</v>
      </c>
      <c r="BJ23" s="168">
        <v>7456293</v>
      </c>
      <c r="BK23" s="168">
        <v>5467635</v>
      </c>
      <c r="BL23" s="169">
        <v>38063781</v>
      </c>
      <c r="BM23" s="170">
        <v>22146</v>
      </c>
      <c r="BN23" s="168">
        <v>1793876</v>
      </c>
      <c r="BO23" s="168">
        <v>2794220</v>
      </c>
      <c r="BP23" s="168">
        <v>5904292</v>
      </c>
      <c r="BQ23" s="168">
        <v>6432644</v>
      </c>
      <c r="BR23" s="168">
        <v>2775734</v>
      </c>
      <c r="BS23" s="172">
        <v>19722912</v>
      </c>
      <c r="BT23" s="168">
        <v>22146</v>
      </c>
      <c r="BU23" s="168">
        <v>1339621</v>
      </c>
      <c r="BV23" s="168">
        <v>2470895</v>
      </c>
      <c r="BW23" s="168">
        <v>5047602</v>
      </c>
      <c r="BX23" s="168">
        <v>5403596</v>
      </c>
      <c r="BY23" s="168">
        <v>2111680</v>
      </c>
      <c r="BZ23" s="172">
        <v>16395540</v>
      </c>
      <c r="CA23" s="168">
        <v>0</v>
      </c>
      <c r="CB23" s="168">
        <v>454255</v>
      </c>
      <c r="CC23" s="168">
        <v>323325</v>
      </c>
      <c r="CD23" s="168">
        <v>856690</v>
      </c>
      <c r="CE23" s="168">
        <v>1029048</v>
      </c>
      <c r="CF23" s="168">
        <v>664054</v>
      </c>
      <c r="CG23" s="172">
        <v>3327372</v>
      </c>
      <c r="CH23" s="168">
        <v>0</v>
      </c>
      <c r="CI23" s="168">
        <v>0</v>
      </c>
      <c r="CJ23" s="168">
        <v>0</v>
      </c>
      <c r="CK23" s="168">
        <v>0</v>
      </c>
      <c r="CL23" s="168">
        <v>0</v>
      </c>
      <c r="CM23" s="168">
        <v>0</v>
      </c>
      <c r="CN23" s="169">
        <v>0</v>
      </c>
      <c r="CO23" s="170">
        <v>8333274</v>
      </c>
      <c r="CP23" s="168">
        <v>31536132</v>
      </c>
      <c r="CQ23" s="168">
        <v>20624779</v>
      </c>
      <c r="CR23" s="168">
        <v>24193988</v>
      </c>
      <c r="CS23" s="168">
        <v>16909278</v>
      </c>
      <c r="CT23" s="168">
        <v>11323186</v>
      </c>
      <c r="CU23" s="172">
        <v>112920637</v>
      </c>
      <c r="CV23" s="168">
        <v>47160</v>
      </c>
      <c r="CW23" s="168">
        <v>1012860</v>
      </c>
      <c r="CX23" s="168">
        <v>944010</v>
      </c>
      <c r="CY23" s="168">
        <v>1399770</v>
      </c>
      <c r="CZ23" s="168">
        <v>1089000</v>
      </c>
      <c r="DA23" s="168">
        <v>1206360</v>
      </c>
      <c r="DB23" s="172">
        <v>5699160</v>
      </c>
      <c r="DC23" s="168">
        <v>6129367</v>
      </c>
      <c r="DD23" s="168">
        <v>6142661</v>
      </c>
      <c r="DE23" s="168">
        <v>6614483</v>
      </c>
      <c r="DF23" s="168">
        <v>2738469</v>
      </c>
      <c r="DG23" s="168">
        <v>1312035</v>
      </c>
      <c r="DH23" s="172">
        <v>22937015</v>
      </c>
      <c r="DI23" s="168">
        <v>210479</v>
      </c>
      <c r="DJ23" s="168">
        <v>8293894</v>
      </c>
      <c r="DK23" s="168">
        <v>5221464</v>
      </c>
      <c r="DL23" s="168">
        <v>10201903</v>
      </c>
      <c r="DM23" s="168">
        <v>8347941</v>
      </c>
      <c r="DN23" s="168">
        <v>6341353</v>
      </c>
      <c r="DO23" s="172">
        <v>38617034</v>
      </c>
      <c r="DP23" s="168">
        <v>8075635</v>
      </c>
      <c r="DQ23" s="168">
        <v>16100011</v>
      </c>
      <c r="DR23" s="168">
        <v>8316644</v>
      </c>
      <c r="DS23" s="168">
        <v>5977832</v>
      </c>
      <c r="DT23" s="168">
        <v>4733868</v>
      </c>
      <c r="DU23" s="168">
        <v>2463438</v>
      </c>
      <c r="DV23" s="169">
        <v>45667428</v>
      </c>
      <c r="DW23" s="170">
        <v>309087</v>
      </c>
      <c r="DX23" s="168">
        <v>668809</v>
      </c>
      <c r="DY23" s="168">
        <v>805608</v>
      </c>
      <c r="DZ23" s="168">
        <v>428746</v>
      </c>
      <c r="EA23" s="168">
        <v>275400</v>
      </c>
      <c r="EB23" s="168">
        <v>75826</v>
      </c>
      <c r="EC23" s="169">
        <v>2563476</v>
      </c>
      <c r="ED23" s="170">
        <v>1127374</v>
      </c>
      <c r="EE23" s="168">
        <v>1069073</v>
      </c>
      <c r="EF23" s="168">
        <v>1038930</v>
      </c>
      <c r="EG23" s="168">
        <v>1015038</v>
      </c>
      <c r="EH23" s="168">
        <v>265716</v>
      </c>
      <c r="EI23" s="168">
        <v>0</v>
      </c>
      <c r="EJ23" s="173">
        <v>4516131</v>
      </c>
      <c r="EK23" s="170">
        <v>0</v>
      </c>
      <c r="EL23" s="168">
        <v>0</v>
      </c>
      <c r="EM23" s="168">
        <v>14363434</v>
      </c>
      <c r="EN23" s="168">
        <v>37256118</v>
      </c>
      <c r="EO23" s="168">
        <v>67171065</v>
      </c>
      <c r="EP23" s="168">
        <v>117431220</v>
      </c>
      <c r="EQ23" s="168">
        <v>111367321</v>
      </c>
      <c r="ER23" s="169">
        <v>347589158</v>
      </c>
      <c r="ES23" s="170">
        <v>0</v>
      </c>
      <c r="ET23" s="168">
        <v>0</v>
      </c>
      <c r="EU23" s="168">
        <v>5806224</v>
      </c>
      <c r="EV23" s="168">
        <v>16555676</v>
      </c>
      <c r="EW23" s="168">
        <v>36498298</v>
      </c>
      <c r="EX23" s="168">
        <v>73935677</v>
      </c>
      <c r="EY23" s="168">
        <v>65327246</v>
      </c>
      <c r="EZ23" s="172">
        <v>198123121</v>
      </c>
      <c r="FA23" s="168">
        <v>7033607</v>
      </c>
      <c r="FB23" s="168">
        <v>17595637</v>
      </c>
      <c r="FC23" s="168">
        <v>24229933</v>
      </c>
      <c r="FD23" s="168">
        <v>22605122</v>
      </c>
      <c r="FE23" s="168">
        <v>6755112</v>
      </c>
      <c r="FF23" s="172">
        <v>78219411</v>
      </c>
      <c r="FG23" s="168">
        <v>1523603</v>
      </c>
      <c r="FH23" s="168">
        <v>3104805</v>
      </c>
      <c r="FI23" s="168">
        <v>6442834</v>
      </c>
      <c r="FJ23" s="168">
        <v>20890421</v>
      </c>
      <c r="FK23" s="168">
        <v>39284963</v>
      </c>
      <c r="FL23" s="173">
        <v>71246626</v>
      </c>
      <c r="FM23" s="170">
        <v>0</v>
      </c>
      <c r="FN23" s="168">
        <v>28631602</v>
      </c>
      <c r="FO23" s="168">
        <v>135525970</v>
      </c>
      <c r="FP23" s="168">
        <v>137888330</v>
      </c>
      <c r="FQ23" s="168">
        <v>177489016</v>
      </c>
      <c r="FR23" s="168">
        <v>218782308</v>
      </c>
      <c r="FS23" s="168">
        <v>177590126</v>
      </c>
      <c r="FT23" s="169">
        <v>875907352</v>
      </c>
    </row>
    <row r="24" spans="1:176" s="167" customFormat="1" ht="18" customHeight="1">
      <c r="A24" s="54" t="s">
        <v>33</v>
      </c>
      <c r="B24" s="168">
        <v>72534163</v>
      </c>
      <c r="C24" s="168">
        <v>190019954</v>
      </c>
      <c r="D24" s="168">
        <v>126283821</v>
      </c>
      <c r="E24" s="168">
        <v>125480673</v>
      </c>
      <c r="F24" s="168">
        <v>117952287</v>
      </c>
      <c r="G24" s="168">
        <v>98849654</v>
      </c>
      <c r="H24" s="169">
        <f t="shared" si="1"/>
        <v>731120552</v>
      </c>
      <c r="I24" s="170">
        <v>51515044</v>
      </c>
      <c r="J24" s="168">
        <v>142041378</v>
      </c>
      <c r="K24" s="168">
        <v>89815796</v>
      </c>
      <c r="L24" s="168">
        <v>88799314</v>
      </c>
      <c r="M24" s="168">
        <v>85760956</v>
      </c>
      <c r="N24" s="168">
        <v>77189130</v>
      </c>
      <c r="O24" s="171">
        <v>535121618</v>
      </c>
      <c r="P24" s="168">
        <v>32161117</v>
      </c>
      <c r="Q24" s="168">
        <v>79729468</v>
      </c>
      <c r="R24" s="168">
        <v>46725741</v>
      </c>
      <c r="S24" s="168">
        <v>43939019</v>
      </c>
      <c r="T24" s="168">
        <v>43880534</v>
      </c>
      <c r="U24" s="168">
        <v>40293380</v>
      </c>
      <c r="V24" s="171">
        <v>286729259</v>
      </c>
      <c r="W24" s="168">
        <v>96480</v>
      </c>
      <c r="X24" s="168">
        <v>590940</v>
      </c>
      <c r="Y24" s="168">
        <v>1013040</v>
      </c>
      <c r="Z24" s="168">
        <v>1218060</v>
      </c>
      <c r="AA24" s="168">
        <v>4926596</v>
      </c>
      <c r="AB24" s="168">
        <v>8285184</v>
      </c>
      <c r="AC24" s="171">
        <v>16130300</v>
      </c>
      <c r="AD24" s="168">
        <v>939058</v>
      </c>
      <c r="AE24" s="168">
        <v>5104096</v>
      </c>
      <c r="AF24" s="168">
        <v>3847874</v>
      </c>
      <c r="AG24" s="168">
        <v>4329299</v>
      </c>
      <c r="AH24" s="168">
        <v>6443341</v>
      </c>
      <c r="AI24" s="168">
        <v>7327993</v>
      </c>
      <c r="AJ24" s="171">
        <v>27991661</v>
      </c>
      <c r="AK24" s="168">
        <v>57063</v>
      </c>
      <c r="AL24" s="168">
        <v>35834</v>
      </c>
      <c r="AM24" s="168">
        <v>57063</v>
      </c>
      <c r="AN24" s="168">
        <v>53289</v>
      </c>
      <c r="AO24" s="168">
        <v>120256</v>
      </c>
      <c r="AP24" s="168">
        <v>134876</v>
      </c>
      <c r="AQ24" s="171">
        <v>458381</v>
      </c>
      <c r="AR24" s="168">
        <v>9817273</v>
      </c>
      <c r="AS24" s="168">
        <v>36536778</v>
      </c>
      <c r="AT24" s="168">
        <v>25500972</v>
      </c>
      <c r="AU24" s="168">
        <v>27560288</v>
      </c>
      <c r="AV24" s="168">
        <v>18116186</v>
      </c>
      <c r="AW24" s="168">
        <v>11753825</v>
      </c>
      <c r="AX24" s="171">
        <v>129285322</v>
      </c>
      <c r="AY24" s="168">
        <v>1945901</v>
      </c>
      <c r="AZ24" s="168">
        <v>5984484</v>
      </c>
      <c r="BA24" s="168">
        <v>3341804</v>
      </c>
      <c r="BB24" s="168">
        <v>3424921</v>
      </c>
      <c r="BC24" s="168">
        <v>2880534</v>
      </c>
      <c r="BD24" s="168">
        <v>1425178</v>
      </c>
      <c r="BE24" s="171">
        <v>19002822</v>
      </c>
      <c r="BF24" s="168">
        <v>6498152</v>
      </c>
      <c r="BG24" s="168">
        <v>14059778</v>
      </c>
      <c r="BH24" s="168">
        <v>9329302</v>
      </c>
      <c r="BI24" s="168">
        <v>8274438</v>
      </c>
      <c r="BJ24" s="168">
        <v>9393509</v>
      </c>
      <c r="BK24" s="168">
        <v>7968694</v>
      </c>
      <c r="BL24" s="169">
        <v>55523873</v>
      </c>
      <c r="BM24" s="170">
        <v>324282</v>
      </c>
      <c r="BN24" s="168">
        <v>3497532</v>
      </c>
      <c r="BO24" s="168">
        <v>5266464</v>
      </c>
      <c r="BP24" s="168">
        <v>5812195</v>
      </c>
      <c r="BQ24" s="168">
        <v>6189599</v>
      </c>
      <c r="BR24" s="168">
        <v>5306634</v>
      </c>
      <c r="BS24" s="172">
        <v>26396706</v>
      </c>
      <c r="BT24" s="168">
        <v>324282</v>
      </c>
      <c r="BU24" s="168">
        <v>3015966</v>
      </c>
      <c r="BV24" s="168">
        <v>4569232</v>
      </c>
      <c r="BW24" s="168">
        <v>5498303</v>
      </c>
      <c r="BX24" s="168">
        <v>5679240</v>
      </c>
      <c r="BY24" s="168">
        <v>4704528</v>
      </c>
      <c r="BZ24" s="172">
        <v>23791551</v>
      </c>
      <c r="CA24" s="168">
        <v>0</v>
      </c>
      <c r="CB24" s="168">
        <v>481566</v>
      </c>
      <c r="CC24" s="168">
        <v>697232</v>
      </c>
      <c r="CD24" s="168">
        <v>313892</v>
      </c>
      <c r="CE24" s="168">
        <v>510359</v>
      </c>
      <c r="CF24" s="168">
        <v>602106</v>
      </c>
      <c r="CG24" s="172">
        <v>2605155</v>
      </c>
      <c r="CH24" s="168">
        <v>0</v>
      </c>
      <c r="CI24" s="168">
        <v>0</v>
      </c>
      <c r="CJ24" s="168">
        <v>0</v>
      </c>
      <c r="CK24" s="168">
        <v>0</v>
      </c>
      <c r="CL24" s="168">
        <v>0</v>
      </c>
      <c r="CM24" s="168">
        <v>0</v>
      </c>
      <c r="CN24" s="169">
        <v>0</v>
      </c>
      <c r="CO24" s="170">
        <v>18872832</v>
      </c>
      <c r="CP24" s="168">
        <v>42168237</v>
      </c>
      <c r="CQ24" s="168">
        <v>30014528</v>
      </c>
      <c r="CR24" s="168">
        <v>29548337</v>
      </c>
      <c r="CS24" s="168">
        <v>24798483</v>
      </c>
      <c r="CT24" s="168">
        <v>16000352</v>
      </c>
      <c r="CU24" s="172">
        <v>161402769</v>
      </c>
      <c r="CV24" s="168">
        <v>649530</v>
      </c>
      <c r="CW24" s="168">
        <v>2592180</v>
      </c>
      <c r="CX24" s="168">
        <v>1686960</v>
      </c>
      <c r="CY24" s="168">
        <v>2156490</v>
      </c>
      <c r="CZ24" s="168">
        <v>2082730</v>
      </c>
      <c r="DA24" s="168">
        <v>2599200</v>
      </c>
      <c r="DB24" s="172">
        <v>11767090</v>
      </c>
      <c r="DC24" s="168">
        <v>10504419</v>
      </c>
      <c r="DD24" s="168">
        <v>11523055</v>
      </c>
      <c r="DE24" s="168">
        <v>9484766</v>
      </c>
      <c r="DF24" s="168">
        <v>4162835</v>
      </c>
      <c r="DG24" s="168">
        <v>1551885</v>
      </c>
      <c r="DH24" s="172">
        <v>37226960</v>
      </c>
      <c r="DI24" s="168">
        <v>974739</v>
      </c>
      <c r="DJ24" s="168">
        <v>6396031</v>
      </c>
      <c r="DK24" s="168">
        <v>7204611</v>
      </c>
      <c r="DL24" s="168">
        <v>11214097</v>
      </c>
      <c r="DM24" s="168">
        <v>13287018</v>
      </c>
      <c r="DN24" s="168">
        <v>8124386</v>
      </c>
      <c r="DO24" s="172">
        <v>47200882</v>
      </c>
      <c r="DP24" s="168">
        <v>17248563</v>
      </c>
      <c r="DQ24" s="168">
        <v>22675607</v>
      </c>
      <c r="DR24" s="168">
        <v>9599902</v>
      </c>
      <c r="DS24" s="168">
        <v>6692984</v>
      </c>
      <c r="DT24" s="168">
        <v>5265900</v>
      </c>
      <c r="DU24" s="168">
        <v>3724881</v>
      </c>
      <c r="DV24" s="169">
        <v>65207837</v>
      </c>
      <c r="DW24" s="170">
        <v>678348</v>
      </c>
      <c r="DX24" s="168">
        <v>947142</v>
      </c>
      <c r="DY24" s="168">
        <v>607881</v>
      </c>
      <c r="DZ24" s="168">
        <v>445738</v>
      </c>
      <c r="EA24" s="168">
        <v>574771</v>
      </c>
      <c r="EB24" s="168">
        <v>143370</v>
      </c>
      <c r="EC24" s="169">
        <v>3397250</v>
      </c>
      <c r="ED24" s="170">
        <v>1143657</v>
      </c>
      <c r="EE24" s="168">
        <v>1365665</v>
      </c>
      <c r="EF24" s="168">
        <v>579152</v>
      </c>
      <c r="EG24" s="168">
        <v>875089</v>
      </c>
      <c r="EH24" s="168">
        <v>628478</v>
      </c>
      <c r="EI24" s="168">
        <v>210168</v>
      </c>
      <c r="EJ24" s="173">
        <v>4802209</v>
      </c>
      <c r="EK24" s="170">
        <v>0</v>
      </c>
      <c r="EL24" s="168">
        <v>0</v>
      </c>
      <c r="EM24" s="168">
        <v>31486190</v>
      </c>
      <c r="EN24" s="168">
        <v>43697253</v>
      </c>
      <c r="EO24" s="168">
        <v>89851452</v>
      </c>
      <c r="EP24" s="168">
        <v>163799783</v>
      </c>
      <c r="EQ24" s="168">
        <v>136035499</v>
      </c>
      <c r="ER24" s="169">
        <v>464870177</v>
      </c>
      <c r="ES24" s="170">
        <v>0</v>
      </c>
      <c r="ET24" s="168">
        <v>0</v>
      </c>
      <c r="EU24" s="168">
        <v>9740115</v>
      </c>
      <c r="EV24" s="168">
        <v>17869360</v>
      </c>
      <c r="EW24" s="168">
        <v>43872144</v>
      </c>
      <c r="EX24" s="168">
        <v>93323324</v>
      </c>
      <c r="EY24" s="168">
        <v>73867025</v>
      </c>
      <c r="EZ24" s="172">
        <v>238671968</v>
      </c>
      <c r="FA24" s="168">
        <v>19401337</v>
      </c>
      <c r="FB24" s="168">
        <v>23578504</v>
      </c>
      <c r="FC24" s="168">
        <v>36125638</v>
      </c>
      <c r="FD24" s="168">
        <v>35567027</v>
      </c>
      <c r="FE24" s="168">
        <v>12542506</v>
      </c>
      <c r="FF24" s="172">
        <v>127215012</v>
      </c>
      <c r="FG24" s="168">
        <v>2344738</v>
      </c>
      <c r="FH24" s="168">
        <v>2249389</v>
      </c>
      <c r="FI24" s="168">
        <v>9853670</v>
      </c>
      <c r="FJ24" s="168">
        <v>34909432</v>
      </c>
      <c r="FK24" s="168">
        <v>49625968</v>
      </c>
      <c r="FL24" s="173">
        <v>98983197</v>
      </c>
      <c r="FM24" s="170">
        <v>0</v>
      </c>
      <c r="FN24" s="168">
        <v>72534163</v>
      </c>
      <c r="FO24" s="168">
        <v>221506144</v>
      </c>
      <c r="FP24" s="168">
        <v>169981074</v>
      </c>
      <c r="FQ24" s="168">
        <v>215332125</v>
      </c>
      <c r="FR24" s="168">
        <v>281752070</v>
      </c>
      <c r="FS24" s="168">
        <v>234885153</v>
      </c>
      <c r="FT24" s="169">
        <v>1195990729</v>
      </c>
    </row>
    <row r="25" spans="1:176" s="167" customFormat="1" ht="18" customHeight="1">
      <c r="A25" s="54" t="s">
        <v>34</v>
      </c>
      <c r="B25" s="168">
        <v>13444385</v>
      </c>
      <c r="C25" s="168">
        <v>108670748</v>
      </c>
      <c r="D25" s="168">
        <v>86548202</v>
      </c>
      <c r="E25" s="168">
        <v>102614289</v>
      </c>
      <c r="F25" s="168">
        <v>94884749</v>
      </c>
      <c r="G25" s="168">
        <v>67905379</v>
      </c>
      <c r="H25" s="169">
        <f t="shared" si="1"/>
        <v>474067752</v>
      </c>
      <c r="I25" s="170">
        <v>8863024</v>
      </c>
      <c r="J25" s="168">
        <v>77864885</v>
      </c>
      <c r="K25" s="168">
        <v>60166360</v>
      </c>
      <c r="L25" s="168">
        <v>72909846</v>
      </c>
      <c r="M25" s="168">
        <v>61900278</v>
      </c>
      <c r="N25" s="168">
        <v>49946996</v>
      </c>
      <c r="O25" s="171">
        <v>331651389</v>
      </c>
      <c r="P25" s="168">
        <v>5226062</v>
      </c>
      <c r="Q25" s="168">
        <v>37531059</v>
      </c>
      <c r="R25" s="168">
        <v>27631562</v>
      </c>
      <c r="S25" s="168">
        <v>30158624</v>
      </c>
      <c r="T25" s="168">
        <v>26036460</v>
      </c>
      <c r="U25" s="168">
        <v>25565939</v>
      </c>
      <c r="V25" s="171">
        <v>152149706</v>
      </c>
      <c r="W25" s="168">
        <v>0</v>
      </c>
      <c r="X25" s="168">
        <v>466722</v>
      </c>
      <c r="Y25" s="168">
        <v>682560</v>
      </c>
      <c r="Z25" s="168">
        <v>1109520</v>
      </c>
      <c r="AA25" s="168">
        <v>3024648</v>
      </c>
      <c r="AB25" s="168">
        <v>5540364</v>
      </c>
      <c r="AC25" s="171">
        <v>10823814</v>
      </c>
      <c r="AD25" s="168">
        <v>183019</v>
      </c>
      <c r="AE25" s="168">
        <v>3542888</v>
      </c>
      <c r="AF25" s="168">
        <v>3503280</v>
      </c>
      <c r="AG25" s="168">
        <v>4437864</v>
      </c>
      <c r="AH25" s="168">
        <v>5116823</v>
      </c>
      <c r="AI25" s="168">
        <v>6096299</v>
      </c>
      <c r="AJ25" s="171">
        <v>22880173</v>
      </c>
      <c r="AK25" s="168">
        <v>0</v>
      </c>
      <c r="AL25" s="168">
        <v>0</v>
      </c>
      <c r="AM25" s="168">
        <v>36313</v>
      </c>
      <c r="AN25" s="168">
        <v>77812</v>
      </c>
      <c r="AO25" s="168">
        <v>25937</v>
      </c>
      <c r="AP25" s="168">
        <v>57062</v>
      </c>
      <c r="AQ25" s="171">
        <v>197124</v>
      </c>
      <c r="AR25" s="168">
        <v>2346954</v>
      </c>
      <c r="AS25" s="168">
        <v>25881840</v>
      </c>
      <c r="AT25" s="168">
        <v>19087891</v>
      </c>
      <c r="AU25" s="168">
        <v>24638789</v>
      </c>
      <c r="AV25" s="168">
        <v>17241888</v>
      </c>
      <c r="AW25" s="168">
        <v>6124520</v>
      </c>
      <c r="AX25" s="171">
        <v>95321882</v>
      </c>
      <c r="AY25" s="168">
        <v>187747</v>
      </c>
      <c r="AZ25" s="168">
        <v>2911284</v>
      </c>
      <c r="BA25" s="168">
        <v>3385500</v>
      </c>
      <c r="BB25" s="168">
        <v>5710678</v>
      </c>
      <c r="BC25" s="168">
        <v>4048070</v>
      </c>
      <c r="BD25" s="168">
        <v>1766883</v>
      </c>
      <c r="BE25" s="171">
        <v>18010162</v>
      </c>
      <c r="BF25" s="168">
        <v>919242</v>
      </c>
      <c r="BG25" s="168">
        <v>7531092</v>
      </c>
      <c r="BH25" s="168">
        <v>5839254</v>
      </c>
      <c r="BI25" s="168">
        <v>6776559</v>
      </c>
      <c r="BJ25" s="168">
        <v>6406452</v>
      </c>
      <c r="BK25" s="168">
        <v>4795929</v>
      </c>
      <c r="BL25" s="169">
        <v>32268528</v>
      </c>
      <c r="BM25" s="170">
        <v>0</v>
      </c>
      <c r="BN25" s="168">
        <v>1061839</v>
      </c>
      <c r="BO25" s="168">
        <v>3013368</v>
      </c>
      <c r="BP25" s="168">
        <v>4674455</v>
      </c>
      <c r="BQ25" s="168">
        <v>9307059</v>
      </c>
      <c r="BR25" s="168">
        <v>5836763</v>
      </c>
      <c r="BS25" s="172">
        <v>23893484</v>
      </c>
      <c r="BT25" s="168">
        <v>0</v>
      </c>
      <c r="BU25" s="168">
        <v>866375</v>
      </c>
      <c r="BV25" s="168">
        <v>2116465</v>
      </c>
      <c r="BW25" s="168">
        <v>3848996</v>
      </c>
      <c r="BX25" s="168">
        <v>6621314</v>
      </c>
      <c r="BY25" s="168">
        <v>4297922</v>
      </c>
      <c r="BZ25" s="172">
        <v>17751072</v>
      </c>
      <c r="CA25" s="168">
        <v>0</v>
      </c>
      <c r="CB25" s="168">
        <v>195464</v>
      </c>
      <c r="CC25" s="168">
        <v>742157</v>
      </c>
      <c r="CD25" s="168">
        <v>825459</v>
      </c>
      <c r="CE25" s="168">
        <v>2441666</v>
      </c>
      <c r="CF25" s="168">
        <v>1410927</v>
      </c>
      <c r="CG25" s="172">
        <v>5615673</v>
      </c>
      <c r="CH25" s="168">
        <v>0</v>
      </c>
      <c r="CI25" s="168">
        <v>0</v>
      </c>
      <c r="CJ25" s="168">
        <v>154746</v>
      </c>
      <c r="CK25" s="168">
        <v>0</v>
      </c>
      <c r="CL25" s="168">
        <v>244079</v>
      </c>
      <c r="CM25" s="168">
        <v>127914</v>
      </c>
      <c r="CN25" s="169">
        <v>526739</v>
      </c>
      <c r="CO25" s="170">
        <v>3853979</v>
      </c>
      <c r="CP25" s="168">
        <v>26517230</v>
      </c>
      <c r="CQ25" s="168">
        <v>21872241</v>
      </c>
      <c r="CR25" s="168">
        <v>23445343</v>
      </c>
      <c r="CS25" s="168">
        <v>22372442</v>
      </c>
      <c r="CT25" s="168">
        <v>11884188</v>
      </c>
      <c r="CU25" s="172">
        <v>109945423</v>
      </c>
      <c r="CV25" s="168">
        <v>19890</v>
      </c>
      <c r="CW25" s="168">
        <v>913230</v>
      </c>
      <c r="CX25" s="168">
        <v>1032030</v>
      </c>
      <c r="CY25" s="168">
        <v>1218420</v>
      </c>
      <c r="CZ25" s="168">
        <v>1222200</v>
      </c>
      <c r="DA25" s="168">
        <v>1478250</v>
      </c>
      <c r="DB25" s="172">
        <v>5884020</v>
      </c>
      <c r="DC25" s="168">
        <v>7303001</v>
      </c>
      <c r="DD25" s="168">
        <v>8952338</v>
      </c>
      <c r="DE25" s="168">
        <v>9826229</v>
      </c>
      <c r="DF25" s="168">
        <v>6424919</v>
      </c>
      <c r="DG25" s="168">
        <v>497733</v>
      </c>
      <c r="DH25" s="172">
        <v>33004220</v>
      </c>
      <c r="DI25" s="168">
        <v>209961</v>
      </c>
      <c r="DJ25" s="168">
        <v>3277068</v>
      </c>
      <c r="DK25" s="168">
        <v>4679730</v>
      </c>
      <c r="DL25" s="168">
        <v>6635298</v>
      </c>
      <c r="DM25" s="168">
        <v>10394623</v>
      </c>
      <c r="DN25" s="168">
        <v>7303362</v>
      </c>
      <c r="DO25" s="172">
        <v>32500042</v>
      </c>
      <c r="DP25" s="168">
        <v>3624128</v>
      </c>
      <c r="DQ25" s="168">
        <v>15023931</v>
      </c>
      <c r="DR25" s="168">
        <v>7208143</v>
      </c>
      <c r="DS25" s="168">
        <v>5765396</v>
      </c>
      <c r="DT25" s="168">
        <v>4330700</v>
      </c>
      <c r="DU25" s="168">
        <v>2604843</v>
      </c>
      <c r="DV25" s="169">
        <v>38557141</v>
      </c>
      <c r="DW25" s="170">
        <v>15733</v>
      </c>
      <c r="DX25" s="168">
        <v>858758</v>
      </c>
      <c r="DY25" s="168">
        <v>512034</v>
      </c>
      <c r="DZ25" s="168">
        <v>384651</v>
      </c>
      <c r="EA25" s="168">
        <v>480772</v>
      </c>
      <c r="EB25" s="168">
        <v>140463</v>
      </c>
      <c r="EC25" s="169">
        <v>2392411</v>
      </c>
      <c r="ED25" s="170">
        <v>711649</v>
      </c>
      <c r="EE25" s="168">
        <v>2368036</v>
      </c>
      <c r="EF25" s="168">
        <v>984199</v>
      </c>
      <c r="EG25" s="168">
        <v>1199994</v>
      </c>
      <c r="EH25" s="168">
        <v>824198</v>
      </c>
      <c r="EI25" s="168">
        <v>96969</v>
      </c>
      <c r="EJ25" s="173">
        <v>6185045</v>
      </c>
      <c r="EK25" s="170">
        <v>0</v>
      </c>
      <c r="EL25" s="168">
        <v>0</v>
      </c>
      <c r="EM25" s="168">
        <v>21636417</v>
      </c>
      <c r="EN25" s="168">
        <v>29242771</v>
      </c>
      <c r="EO25" s="168">
        <v>48889522</v>
      </c>
      <c r="EP25" s="168">
        <v>90086336</v>
      </c>
      <c r="EQ25" s="168">
        <v>112516811</v>
      </c>
      <c r="ER25" s="169">
        <v>302371857</v>
      </c>
      <c r="ES25" s="170">
        <v>0</v>
      </c>
      <c r="ET25" s="168">
        <v>0</v>
      </c>
      <c r="EU25" s="168">
        <v>14784758</v>
      </c>
      <c r="EV25" s="168">
        <v>17331430</v>
      </c>
      <c r="EW25" s="168">
        <v>14620541</v>
      </c>
      <c r="EX25" s="168">
        <v>40419224</v>
      </c>
      <c r="EY25" s="168">
        <v>53460055</v>
      </c>
      <c r="EZ25" s="172">
        <v>140616008</v>
      </c>
      <c r="FA25" s="168">
        <v>6379624</v>
      </c>
      <c r="FB25" s="168">
        <v>9312226</v>
      </c>
      <c r="FC25" s="168">
        <v>28134810</v>
      </c>
      <c r="FD25" s="168">
        <v>28982222</v>
      </c>
      <c r="FE25" s="168">
        <v>13801054</v>
      </c>
      <c r="FF25" s="172">
        <v>86609936</v>
      </c>
      <c r="FG25" s="168">
        <v>472035</v>
      </c>
      <c r="FH25" s="168">
        <v>2599115</v>
      </c>
      <c r="FI25" s="168">
        <v>6134171</v>
      </c>
      <c r="FJ25" s="168">
        <v>20684890</v>
      </c>
      <c r="FK25" s="168">
        <v>45255702</v>
      </c>
      <c r="FL25" s="173">
        <v>75145913</v>
      </c>
      <c r="FM25" s="170">
        <v>0</v>
      </c>
      <c r="FN25" s="168">
        <v>13444385</v>
      </c>
      <c r="FO25" s="168">
        <v>130307165</v>
      </c>
      <c r="FP25" s="168">
        <v>115790973</v>
      </c>
      <c r="FQ25" s="168">
        <v>151503811</v>
      </c>
      <c r="FR25" s="168">
        <v>184971085</v>
      </c>
      <c r="FS25" s="168">
        <v>180422190</v>
      </c>
      <c r="FT25" s="169">
        <v>776439609</v>
      </c>
    </row>
    <row r="26" spans="1:176" s="167" customFormat="1" ht="18" customHeight="1">
      <c r="A26" s="54" t="s">
        <v>35</v>
      </c>
      <c r="B26" s="168">
        <v>44795481</v>
      </c>
      <c r="C26" s="168">
        <v>220913876</v>
      </c>
      <c r="D26" s="168">
        <v>183170433</v>
      </c>
      <c r="E26" s="168">
        <v>171064438</v>
      </c>
      <c r="F26" s="168">
        <v>193424239</v>
      </c>
      <c r="G26" s="168">
        <v>163748668</v>
      </c>
      <c r="H26" s="169">
        <f t="shared" si="1"/>
        <v>977117135</v>
      </c>
      <c r="I26" s="170">
        <v>29886871</v>
      </c>
      <c r="J26" s="168">
        <v>159690192</v>
      </c>
      <c r="K26" s="168">
        <v>137435064</v>
      </c>
      <c r="L26" s="168">
        <v>127252555</v>
      </c>
      <c r="M26" s="168">
        <v>144798279</v>
      </c>
      <c r="N26" s="168">
        <v>128399522</v>
      </c>
      <c r="O26" s="171">
        <v>727462483</v>
      </c>
      <c r="P26" s="168">
        <v>19708678</v>
      </c>
      <c r="Q26" s="168">
        <v>83490786</v>
      </c>
      <c r="R26" s="168">
        <v>66976988</v>
      </c>
      <c r="S26" s="168">
        <v>53707769</v>
      </c>
      <c r="T26" s="168">
        <v>67440008</v>
      </c>
      <c r="U26" s="168">
        <v>70015887</v>
      </c>
      <c r="V26" s="171">
        <v>361340116</v>
      </c>
      <c r="W26" s="168">
        <v>0</v>
      </c>
      <c r="X26" s="168">
        <v>844200</v>
      </c>
      <c r="Y26" s="168">
        <v>1085400</v>
      </c>
      <c r="Z26" s="168">
        <v>2267280</v>
      </c>
      <c r="AA26" s="168">
        <v>5608779</v>
      </c>
      <c r="AB26" s="168">
        <v>12905851</v>
      </c>
      <c r="AC26" s="171">
        <v>22711510</v>
      </c>
      <c r="AD26" s="168">
        <v>790751</v>
      </c>
      <c r="AE26" s="168">
        <v>5967016</v>
      </c>
      <c r="AF26" s="168">
        <v>6061288</v>
      </c>
      <c r="AG26" s="168">
        <v>6176817</v>
      </c>
      <c r="AH26" s="168">
        <v>9524267</v>
      </c>
      <c r="AI26" s="168">
        <v>14036391</v>
      </c>
      <c r="AJ26" s="171">
        <v>42556530</v>
      </c>
      <c r="AK26" s="168">
        <v>0</v>
      </c>
      <c r="AL26" s="168">
        <v>36312</v>
      </c>
      <c r="AM26" s="168">
        <v>119312</v>
      </c>
      <c r="AN26" s="168">
        <v>83942</v>
      </c>
      <c r="AO26" s="168">
        <v>25937</v>
      </c>
      <c r="AP26" s="168">
        <v>52818</v>
      </c>
      <c r="AQ26" s="171">
        <v>318321</v>
      </c>
      <c r="AR26" s="168">
        <v>5607655</v>
      </c>
      <c r="AS26" s="168">
        <v>43751204</v>
      </c>
      <c r="AT26" s="168">
        <v>39969641</v>
      </c>
      <c r="AU26" s="168">
        <v>43643368</v>
      </c>
      <c r="AV26" s="168">
        <v>39385412</v>
      </c>
      <c r="AW26" s="168">
        <v>15383777</v>
      </c>
      <c r="AX26" s="171">
        <v>187741057</v>
      </c>
      <c r="AY26" s="168">
        <v>1179903</v>
      </c>
      <c r="AZ26" s="168">
        <v>10904924</v>
      </c>
      <c r="BA26" s="168">
        <v>11089477</v>
      </c>
      <c r="BB26" s="168">
        <v>11232357</v>
      </c>
      <c r="BC26" s="168">
        <v>9907472</v>
      </c>
      <c r="BD26" s="168">
        <v>4696045</v>
      </c>
      <c r="BE26" s="171">
        <v>49010178</v>
      </c>
      <c r="BF26" s="168">
        <v>2599884</v>
      </c>
      <c r="BG26" s="168">
        <v>14695750</v>
      </c>
      <c r="BH26" s="168">
        <v>12132958</v>
      </c>
      <c r="BI26" s="168">
        <v>10141022</v>
      </c>
      <c r="BJ26" s="168">
        <v>12906404</v>
      </c>
      <c r="BK26" s="168">
        <v>11308753</v>
      </c>
      <c r="BL26" s="169">
        <v>63784771</v>
      </c>
      <c r="BM26" s="170">
        <v>60580</v>
      </c>
      <c r="BN26" s="168">
        <v>2594211</v>
      </c>
      <c r="BO26" s="168">
        <v>5703373</v>
      </c>
      <c r="BP26" s="168">
        <v>6837065</v>
      </c>
      <c r="BQ26" s="168">
        <v>12014382</v>
      </c>
      <c r="BR26" s="168">
        <v>9343876</v>
      </c>
      <c r="BS26" s="172">
        <v>36553487</v>
      </c>
      <c r="BT26" s="168">
        <v>40491</v>
      </c>
      <c r="BU26" s="168">
        <v>2262825</v>
      </c>
      <c r="BV26" s="168">
        <v>4750433</v>
      </c>
      <c r="BW26" s="168">
        <v>4939608</v>
      </c>
      <c r="BX26" s="168">
        <v>9675328</v>
      </c>
      <c r="BY26" s="168">
        <v>7816516</v>
      </c>
      <c r="BZ26" s="172">
        <v>29485201</v>
      </c>
      <c r="CA26" s="168">
        <v>20089</v>
      </c>
      <c r="CB26" s="168">
        <v>331386</v>
      </c>
      <c r="CC26" s="168">
        <v>952940</v>
      </c>
      <c r="CD26" s="168">
        <v>1897457</v>
      </c>
      <c r="CE26" s="168">
        <v>2339054</v>
      </c>
      <c r="CF26" s="168">
        <v>1527360</v>
      </c>
      <c r="CG26" s="172">
        <v>7068286</v>
      </c>
      <c r="CH26" s="168">
        <v>0</v>
      </c>
      <c r="CI26" s="168">
        <v>0</v>
      </c>
      <c r="CJ26" s="168">
        <v>0</v>
      </c>
      <c r="CK26" s="168">
        <v>0</v>
      </c>
      <c r="CL26" s="168">
        <v>0</v>
      </c>
      <c r="CM26" s="168">
        <v>0</v>
      </c>
      <c r="CN26" s="169">
        <v>0</v>
      </c>
      <c r="CO26" s="170">
        <v>13002799</v>
      </c>
      <c r="CP26" s="168">
        <v>52720210</v>
      </c>
      <c r="CQ26" s="168">
        <v>37650635</v>
      </c>
      <c r="CR26" s="168">
        <v>34484379</v>
      </c>
      <c r="CS26" s="168">
        <v>34814394</v>
      </c>
      <c r="CT26" s="168">
        <v>25272945</v>
      </c>
      <c r="CU26" s="172">
        <v>197945362</v>
      </c>
      <c r="CV26" s="168">
        <v>372060</v>
      </c>
      <c r="CW26" s="168">
        <v>1922760</v>
      </c>
      <c r="CX26" s="168">
        <v>2051280</v>
      </c>
      <c r="CY26" s="168">
        <v>2338380</v>
      </c>
      <c r="CZ26" s="168">
        <v>2954790</v>
      </c>
      <c r="DA26" s="168">
        <v>3078900</v>
      </c>
      <c r="DB26" s="172">
        <v>12718170</v>
      </c>
      <c r="DC26" s="168">
        <v>6479122</v>
      </c>
      <c r="DD26" s="168">
        <v>10390506</v>
      </c>
      <c r="DE26" s="168">
        <v>10033500</v>
      </c>
      <c r="DF26" s="168">
        <v>5822086</v>
      </c>
      <c r="DG26" s="168">
        <v>2103367</v>
      </c>
      <c r="DH26" s="172">
        <v>34828581</v>
      </c>
      <c r="DI26" s="168">
        <v>1379865</v>
      </c>
      <c r="DJ26" s="168">
        <v>12714224</v>
      </c>
      <c r="DK26" s="168">
        <v>8370034</v>
      </c>
      <c r="DL26" s="168">
        <v>11349596</v>
      </c>
      <c r="DM26" s="168">
        <v>16465164</v>
      </c>
      <c r="DN26" s="168">
        <v>13524910</v>
      </c>
      <c r="DO26" s="172">
        <v>63803793</v>
      </c>
      <c r="DP26" s="168">
        <v>11250874</v>
      </c>
      <c r="DQ26" s="168">
        <v>31604104</v>
      </c>
      <c r="DR26" s="168">
        <v>16838815</v>
      </c>
      <c r="DS26" s="168">
        <v>10762903</v>
      </c>
      <c r="DT26" s="168">
        <v>9572354</v>
      </c>
      <c r="DU26" s="168">
        <v>6565768</v>
      </c>
      <c r="DV26" s="169">
        <v>86594818</v>
      </c>
      <c r="DW26" s="170">
        <v>463553</v>
      </c>
      <c r="DX26" s="168">
        <v>1129297</v>
      </c>
      <c r="DY26" s="168">
        <v>729400</v>
      </c>
      <c r="DZ26" s="168">
        <v>1127031</v>
      </c>
      <c r="EA26" s="168">
        <v>733938</v>
      </c>
      <c r="EB26" s="168">
        <v>490428</v>
      </c>
      <c r="EC26" s="169">
        <v>4673647</v>
      </c>
      <c r="ED26" s="170">
        <v>1381678</v>
      </c>
      <c r="EE26" s="168">
        <v>4779966</v>
      </c>
      <c r="EF26" s="168">
        <v>1651961</v>
      </c>
      <c r="EG26" s="168">
        <v>1363408</v>
      </c>
      <c r="EH26" s="168">
        <v>1063246</v>
      </c>
      <c r="EI26" s="168">
        <v>241897</v>
      </c>
      <c r="EJ26" s="173">
        <v>10482156</v>
      </c>
      <c r="EK26" s="170">
        <v>0</v>
      </c>
      <c r="EL26" s="168">
        <v>0</v>
      </c>
      <c r="EM26" s="168">
        <v>24745591</v>
      </c>
      <c r="EN26" s="168">
        <v>52929176</v>
      </c>
      <c r="EO26" s="168">
        <v>105001524</v>
      </c>
      <c r="EP26" s="168">
        <v>226033441</v>
      </c>
      <c r="EQ26" s="168">
        <v>215236823</v>
      </c>
      <c r="ER26" s="169">
        <v>623946555</v>
      </c>
      <c r="ES26" s="170">
        <v>0</v>
      </c>
      <c r="ET26" s="168">
        <v>0</v>
      </c>
      <c r="EU26" s="168">
        <v>10752189</v>
      </c>
      <c r="EV26" s="168">
        <v>21593873</v>
      </c>
      <c r="EW26" s="168">
        <v>44500533</v>
      </c>
      <c r="EX26" s="168">
        <v>102552623</v>
      </c>
      <c r="EY26" s="168">
        <v>95008365</v>
      </c>
      <c r="EZ26" s="172">
        <v>274407583</v>
      </c>
      <c r="FA26" s="168">
        <v>13251718</v>
      </c>
      <c r="FB26" s="168">
        <v>30234663</v>
      </c>
      <c r="FC26" s="168">
        <v>49954983</v>
      </c>
      <c r="FD26" s="168">
        <v>67284241</v>
      </c>
      <c r="FE26" s="168">
        <v>30541551</v>
      </c>
      <c r="FF26" s="172">
        <v>191267156</v>
      </c>
      <c r="FG26" s="168">
        <v>741684</v>
      </c>
      <c r="FH26" s="168">
        <v>1100640</v>
      </c>
      <c r="FI26" s="168">
        <v>10546008</v>
      </c>
      <c r="FJ26" s="168">
        <v>56196577</v>
      </c>
      <c r="FK26" s="168">
        <v>89686907</v>
      </c>
      <c r="FL26" s="173">
        <v>158271816</v>
      </c>
      <c r="FM26" s="170">
        <v>0</v>
      </c>
      <c r="FN26" s="168">
        <v>44795481</v>
      </c>
      <c r="FO26" s="168">
        <v>245659467</v>
      </c>
      <c r="FP26" s="168">
        <v>236099609</v>
      </c>
      <c r="FQ26" s="168">
        <v>276065962</v>
      </c>
      <c r="FR26" s="168">
        <v>419457680</v>
      </c>
      <c r="FS26" s="168">
        <v>378985491</v>
      </c>
      <c r="FT26" s="169">
        <v>1601063690</v>
      </c>
    </row>
    <row r="27" spans="1:176" s="167" customFormat="1" ht="18" customHeight="1">
      <c r="A27" s="54" t="s">
        <v>36</v>
      </c>
      <c r="B27" s="168">
        <v>41494226</v>
      </c>
      <c r="C27" s="168">
        <v>305188037</v>
      </c>
      <c r="D27" s="168">
        <v>221111664</v>
      </c>
      <c r="E27" s="168">
        <v>234183913</v>
      </c>
      <c r="F27" s="168">
        <v>240549921</v>
      </c>
      <c r="G27" s="168">
        <v>201753039</v>
      </c>
      <c r="H27" s="169">
        <f t="shared" si="1"/>
        <v>1244280800</v>
      </c>
      <c r="I27" s="170">
        <v>25812936</v>
      </c>
      <c r="J27" s="168">
        <v>210397523</v>
      </c>
      <c r="K27" s="168">
        <v>154893754</v>
      </c>
      <c r="L27" s="168">
        <v>162454272</v>
      </c>
      <c r="M27" s="168">
        <v>168922862</v>
      </c>
      <c r="N27" s="168">
        <v>154239834</v>
      </c>
      <c r="O27" s="171">
        <v>876721181</v>
      </c>
      <c r="P27" s="168">
        <v>17120441</v>
      </c>
      <c r="Q27" s="168">
        <v>111337987</v>
      </c>
      <c r="R27" s="168">
        <v>69569291</v>
      </c>
      <c r="S27" s="168">
        <v>69783769</v>
      </c>
      <c r="T27" s="168">
        <v>83677091</v>
      </c>
      <c r="U27" s="168">
        <v>81544031</v>
      </c>
      <c r="V27" s="171">
        <v>433032610</v>
      </c>
      <c r="W27" s="168">
        <v>0</v>
      </c>
      <c r="X27" s="168">
        <v>217080</v>
      </c>
      <c r="Y27" s="168">
        <v>904500</v>
      </c>
      <c r="Z27" s="168">
        <v>3528958</v>
      </c>
      <c r="AA27" s="168">
        <v>6627798</v>
      </c>
      <c r="AB27" s="168">
        <v>16099869</v>
      </c>
      <c r="AC27" s="171">
        <v>27378205</v>
      </c>
      <c r="AD27" s="168">
        <v>397581</v>
      </c>
      <c r="AE27" s="168">
        <v>6933724</v>
      </c>
      <c r="AF27" s="168">
        <v>7876677</v>
      </c>
      <c r="AG27" s="168">
        <v>8725686</v>
      </c>
      <c r="AH27" s="168">
        <v>11369876</v>
      </c>
      <c r="AI27" s="168">
        <v>14240058</v>
      </c>
      <c r="AJ27" s="171">
        <v>49543602</v>
      </c>
      <c r="AK27" s="168">
        <v>0</v>
      </c>
      <c r="AL27" s="168">
        <v>141355</v>
      </c>
      <c r="AM27" s="168">
        <v>131571</v>
      </c>
      <c r="AN27" s="168">
        <v>233035</v>
      </c>
      <c r="AO27" s="168">
        <v>265974</v>
      </c>
      <c r="AP27" s="168">
        <v>217874</v>
      </c>
      <c r="AQ27" s="171">
        <v>989809</v>
      </c>
      <c r="AR27" s="168">
        <v>5136215</v>
      </c>
      <c r="AS27" s="168">
        <v>59432859</v>
      </c>
      <c r="AT27" s="168">
        <v>48450181</v>
      </c>
      <c r="AU27" s="168">
        <v>53761711</v>
      </c>
      <c r="AV27" s="168">
        <v>43700402</v>
      </c>
      <c r="AW27" s="168">
        <v>23910550</v>
      </c>
      <c r="AX27" s="171">
        <v>234391918</v>
      </c>
      <c r="AY27" s="168">
        <v>463766</v>
      </c>
      <c r="AZ27" s="168">
        <v>11513198</v>
      </c>
      <c r="BA27" s="168">
        <v>12248416</v>
      </c>
      <c r="BB27" s="168">
        <v>12185762</v>
      </c>
      <c r="BC27" s="168">
        <v>7934580</v>
      </c>
      <c r="BD27" s="168">
        <v>3508681</v>
      </c>
      <c r="BE27" s="171">
        <v>47854403</v>
      </c>
      <c r="BF27" s="168">
        <v>2694933</v>
      </c>
      <c r="BG27" s="168">
        <v>20821320</v>
      </c>
      <c r="BH27" s="168">
        <v>15713118</v>
      </c>
      <c r="BI27" s="168">
        <v>14235351</v>
      </c>
      <c r="BJ27" s="168">
        <v>15347141</v>
      </c>
      <c r="BK27" s="168">
        <v>14718771</v>
      </c>
      <c r="BL27" s="169">
        <v>83530634</v>
      </c>
      <c r="BM27" s="170">
        <v>95135</v>
      </c>
      <c r="BN27" s="168">
        <v>4031496</v>
      </c>
      <c r="BO27" s="168">
        <v>7292402</v>
      </c>
      <c r="BP27" s="168">
        <v>11558281</v>
      </c>
      <c r="BQ27" s="168">
        <v>14637458</v>
      </c>
      <c r="BR27" s="168">
        <v>11947955</v>
      </c>
      <c r="BS27" s="172">
        <v>49562727</v>
      </c>
      <c r="BT27" s="168">
        <v>44168</v>
      </c>
      <c r="BU27" s="168">
        <v>3509923</v>
      </c>
      <c r="BV27" s="168">
        <v>6029947</v>
      </c>
      <c r="BW27" s="168">
        <v>10051305</v>
      </c>
      <c r="BX27" s="168">
        <v>12652367</v>
      </c>
      <c r="BY27" s="168">
        <v>10140393</v>
      </c>
      <c r="BZ27" s="172">
        <v>42428103</v>
      </c>
      <c r="CA27" s="168">
        <v>50967</v>
      </c>
      <c r="CB27" s="168">
        <v>521573</v>
      </c>
      <c r="CC27" s="168">
        <v>1262455</v>
      </c>
      <c r="CD27" s="168">
        <v>1506976</v>
      </c>
      <c r="CE27" s="168">
        <v>1985091</v>
      </c>
      <c r="CF27" s="168">
        <v>1701335</v>
      </c>
      <c r="CG27" s="172">
        <v>7028397</v>
      </c>
      <c r="CH27" s="168">
        <v>0</v>
      </c>
      <c r="CI27" s="168">
        <v>0</v>
      </c>
      <c r="CJ27" s="168">
        <v>0</v>
      </c>
      <c r="CK27" s="168">
        <v>0</v>
      </c>
      <c r="CL27" s="168">
        <v>0</v>
      </c>
      <c r="CM27" s="168">
        <v>106227</v>
      </c>
      <c r="CN27" s="169">
        <v>106227</v>
      </c>
      <c r="CO27" s="170">
        <v>13687352</v>
      </c>
      <c r="CP27" s="168">
        <v>79846487</v>
      </c>
      <c r="CQ27" s="168">
        <v>54826905</v>
      </c>
      <c r="CR27" s="168">
        <v>56409501</v>
      </c>
      <c r="CS27" s="168">
        <v>54277336</v>
      </c>
      <c r="CT27" s="168">
        <v>35079642</v>
      </c>
      <c r="CU27" s="172">
        <v>294127223</v>
      </c>
      <c r="CV27" s="168">
        <v>157230</v>
      </c>
      <c r="CW27" s="168">
        <v>2692350</v>
      </c>
      <c r="CX27" s="168">
        <v>2384370</v>
      </c>
      <c r="CY27" s="168">
        <v>2960280</v>
      </c>
      <c r="CZ27" s="168">
        <v>3364920</v>
      </c>
      <c r="DA27" s="168">
        <v>4249350</v>
      </c>
      <c r="DB27" s="172">
        <v>15808500</v>
      </c>
      <c r="DC27" s="168">
        <v>9088697</v>
      </c>
      <c r="DD27" s="168">
        <v>11936867</v>
      </c>
      <c r="DE27" s="168">
        <v>15096150</v>
      </c>
      <c r="DF27" s="168">
        <v>11260472</v>
      </c>
      <c r="DG27" s="168">
        <v>3596792</v>
      </c>
      <c r="DH27" s="172">
        <v>50978978</v>
      </c>
      <c r="DI27" s="168">
        <v>2700976</v>
      </c>
      <c r="DJ27" s="168">
        <v>24314885</v>
      </c>
      <c r="DK27" s="168">
        <v>20075317</v>
      </c>
      <c r="DL27" s="168">
        <v>24236109</v>
      </c>
      <c r="DM27" s="168">
        <v>28559656</v>
      </c>
      <c r="DN27" s="168">
        <v>19590401</v>
      </c>
      <c r="DO27" s="172">
        <v>119477344</v>
      </c>
      <c r="DP27" s="168">
        <v>10829146</v>
      </c>
      <c r="DQ27" s="168">
        <v>43750555</v>
      </c>
      <c r="DR27" s="168">
        <v>20430351</v>
      </c>
      <c r="DS27" s="168">
        <v>14116962</v>
      </c>
      <c r="DT27" s="168">
        <v>11092288</v>
      </c>
      <c r="DU27" s="168">
        <v>7643099</v>
      </c>
      <c r="DV27" s="169">
        <v>107862401</v>
      </c>
      <c r="DW27" s="170">
        <v>370223</v>
      </c>
      <c r="DX27" s="168">
        <v>1164707</v>
      </c>
      <c r="DY27" s="168">
        <v>1492425</v>
      </c>
      <c r="DZ27" s="168">
        <v>886510</v>
      </c>
      <c r="EA27" s="168">
        <v>849388</v>
      </c>
      <c r="EB27" s="168">
        <v>181959</v>
      </c>
      <c r="EC27" s="169">
        <v>4945212</v>
      </c>
      <c r="ED27" s="170">
        <v>1528580</v>
      </c>
      <c r="EE27" s="168">
        <v>9747824</v>
      </c>
      <c r="EF27" s="168">
        <v>2606178</v>
      </c>
      <c r="EG27" s="168">
        <v>2875349</v>
      </c>
      <c r="EH27" s="168">
        <v>1862877</v>
      </c>
      <c r="EI27" s="168">
        <v>303649</v>
      </c>
      <c r="EJ27" s="173">
        <v>18924457</v>
      </c>
      <c r="EK27" s="170">
        <v>0</v>
      </c>
      <c r="EL27" s="168">
        <v>0</v>
      </c>
      <c r="EM27" s="168">
        <v>31128715</v>
      </c>
      <c r="EN27" s="168">
        <v>73226545</v>
      </c>
      <c r="EO27" s="168">
        <v>119820326</v>
      </c>
      <c r="EP27" s="168">
        <v>246308404</v>
      </c>
      <c r="EQ27" s="168">
        <v>240176383</v>
      </c>
      <c r="ER27" s="169">
        <v>710660373</v>
      </c>
      <c r="ES27" s="170">
        <v>0</v>
      </c>
      <c r="ET27" s="168">
        <v>0</v>
      </c>
      <c r="EU27" s="168">
        <v>15042993</v>
      </c>
      <c r="EV27" s="168">
        <v>37894851</v>
      </c>
      <c r="EW27" s="168">
        <v>52949943</v>
      </c>
      <c r="EX27" s="168">
        <v>142524467</v>
      </c>
      <c r="EY27" s="168">
        <v>133077782</v>
      </c>
      <c r="EZ27" s="172">
        <v>381490036</v>
      </c>
      <c r="FA27" s="168">
        <v>14929242</v>
      </c>
      <c r="FB27" s="168">
        <v>29965253</v>
      </c>
      <c r="FC27" s="168">
        <v>55622910</v>
      </c>
      <c r="FD27" s="168">
        <v>57683686</v>
      </c>
      <c r="FE27" s="168">
        <v>24448242</v>
      </c>
      <c r="FF27" s="172">
        <v>182649333</v>
      </c>
      <c r="FG27" s="168">
        <v>1156480</v>
      </c>
      <c r="FH27" s="168">
        <v>5366441</v>
      </c>
      <c r="FI27" s="168">
        <v>11247473</v>
      </c>
      <c r="FJ27" s="168">
        <v>46100251</v>
      </c>
      <c r="FK27" s="168">
        <v>82650359</v>
      </c>
      <c r="FL27" s="173">
        <v>146521004</v>
      </c>
      <c r="FM27" s="170">
        <v>0</v>
      </c>
      <c r="FN27" s="168">
        <v>41494226</v>
      </c>
      <c r="FO27" s="168">
        <v>336316752</v>
      </c>
      <c r="FP27" s="168">
        <v>294338209</v>
      </c>
      <c r="FQ27" s="168">
        <v>354004239</v>
      </c>
      <c r="FR27" s="168">
        <v>486858325</v>
      </c>
      <c r="FS27" s="168">
        <v>441929422</v>
      </c>
      <c r="FT27" s="169">
        <v>1954941173</v>
      </c>
    </row>
    <row r="28" spans="1:176" s="167" customFormat="1" ht="18" customHeight="1">
      <c r="A28" s="54" t="s">
        <v>37</v>
      </c>
      <c r="B28" s="168">
        <v>49340245</v>
      </c>
      <c r="C28" s="168">
        <v>291836941</v>
      </c>
      <c r="D28" s="168">
        <v>255712785</v>
      </c>
      <c r="E28" s="168">
        <v>281264819</v>
      </c>
      <c r="F28" s="168">
        <v>245701284</v>
      </c>
      <c r="G28" s="168">
        <v>247774959</v>
      </c>
      <c r="H28" s="169">
        <f t="shared" si="1"/>
        <v>1371631033</v>
      </c>
      <c r="I28" s="170">
        <v>32177436</v>
      </c>
      <c r="J28" s="168">
        <v>207504618</v>
      </c>
      <c r="K28" s="168">
        <v>166995658</v>
      </c>
      <c r="L28" s="168">
        <v>193441786</v>
      </c>
      <c r="M28" s="168">
        <v>163771209</v>
      </c>
      <c r="N28" s="168">
        <v>179105738</v>
      </c>
      <c r="O28" s="171">
        <v>942996445</v>
      </c>
      <c r="P28" s="168">
        <v>20910611</v>
      </c>
      <c r="Q28" s="168">
        <v>107195454</v>
      </c>
      <c r="R28" s="168">
        <v>72399254</v>
      </c>
      <c r="S28" s="168">
        <v>85237030</v>
      </c>
      <c r="T28" s="168">
        <v>72282681</v>
      </c>
      <c r="U28" s="168">
        <v>95909506</v>
      </c>
      <c r="V28" s="171">
        <v>453934536</v>
      </c>
      <c r="W28" s="168">
        <v>48240</v>
      </c>
      <c r="X28" s="168">
        <v>759181</v>
      </c>
      <c r="Y28" s="168">
        <v>1865682</v>
      </c>
      <c r="Z28" s="168">
        <v>6174121</v>
      </c>
      <c r="AA28" s="168">
        <v>9126274</v>
      </c>
      <c r="AB28" s="168">
        <v>20482848</v>
      </c>
      <c r="AC28" s="171">
        <v>38456346</v>
      </c>
      <c r="AD28" s="168">
        <v>565311</v>
      </c>
      <c r="AE28" s="168">
        <v>7148694</v>
      </c>
      <c r="AF28" s="168">
        <v>7080009</v>
      </c>
      <c r="AG28" s="168">
        <v>9640115</v>
      </c>
      <c r="AH28" s="168">
        <v>10052858</v>
      </c>
      <c r="AI28" s="168">
        <v>17641780</v>
      </c>
      <c r="AJ28" s="171">
        <v>52128767</v>
      </c>
      <c r="AK28" s="168">
        <v>0</v>
      </c>
      <c r="AL28" s="168">
        <v>139870</v>
      </c>
      <c r="AM28" s="168">
        <v>82999</v>
      </c>
      <c r="AN28" s="168">
        <v>156565</v>
      </c>
      <c r="AO28" s="168">
        <v>160277</v>
      </c>
      <c r="AP28" s="168">
        <v>626369</v>
      </c>
      <c r="AQ28" s="171">
        <v>1166080</v>
      </c>
      <c r="AR28" s="168">
        <v>6625611</v>
      </c>
      <c r="AS28" s="168">
        <v>53070823</v>
      </c>
      <c r="AT28" s="168">
        <v>49807119</v>
      </c>
      <c r="AU28" s="168">
        <v>51547653</v>
      </c>
      <c r="AV28" s="168">
        <v>38775939</v>
      </c>
      <c r="AW28" s="168">
        <v>20139920</v>
      </c>
      <c r="AX28" s="171">
        <v>219967065</v>
      </c>
      <c r="AY28" s="168">
        <v>930376</v>
      </c>
      <c r="AZ28" s="168">
        <v>18857355</v>
      </c>
      <c r="BA28" s="168">
        <v>20264728</v>
      </c>
      <c r="BB28" s="168">
        <v>25212367</v>
      </c>
      <c r="BC28" s="168">
        <v>18896518</v>
      </c>
      <c r="BD28" s="168">
        <v>8276099</v>
      </c>
      <c r="BE28" s="171">
        <v>92437443</v>
      </c>
      <c r="BF28" s="168">
        <v>3097287</v>
      </c>
      <c r="BG28" s="168">
        <v>20333241</v>
      </c>
      <c r="BH28" s="168">
        <v>15495867</v>
      </c>
      <c r="BI28" s="168">
        <v>15473935</v>
      </c>
      <c r="BJ28" s="168">
        <v>14476662</v>
      </c>
      <c r="BK28" s="168">
        <v>16029216</v>
      </c>
      <c r="BL28" s="169">
        <v>84906208</v>
      </c>
      <c r="BM28" s="170">
        <v>47074</v>
      </c>
      <c r="BN28" s="168">
        <v>3324354</v>
      </c>
      <c r="BO28" s="168">
        <v>7172676</v>
      </c>
      <c r="BP28" s="168">
        <v>13093982</v>
      </c>
      <c r="BQ28" s="168">
        <v>15705138</v>
      </c>
      <c r="BR28" s="168">
        <v>17423947</v>
      </c>
      <c r="BS28" s="172">
        <v>56767171</v>
      </c>
      <c r="BT28" s="168">
        <v>7914</v>
      </c>
      <c r="BU28" s="168">
        <v>2033115</v>
      </c>
      <c r="BV28" s="168">
        <v>4672439</v>
      </c>
      <c r="BW28" s="168">
        <v>8708315</v>
      </c>
      <c r="BX28" s="168">
        <v>9998747</v>
      </c>
      <c r="BY28" s="168">
        <v>10123515</v>
      </c>
      <c r="BZ28" s="172">
        <v>35544045</v>
      </c>
      <c r="CA28" s="168">
        <v>39160</v>
      </c>
      <c r="CB28" s="168">
        <v>999063</v>
      </c>
      <c r="CC28" s="168">
        <v>1997289</v>
      </c>
      <c r="CD28" s="168">
        <v>3474838</v>
      </c>
      <c r="CE28" s="168">
        <v>4192036</v>
      </c>
      <c r="CF28" s="168">
        <v>6016410</v>
      </c>
      <c r="CG28" s="172">
        <v>16718796</v>
      </c>
      <c r="CH28" s="168">
        <v>0</v>
      </c>
      <c r="CI28" s="168">
        <v>292176</v>
      </c>
      <c r="CJ28" s="168">
        <v>502948</v>
      </c>
      <c r="CK28" s="168">
        <v>910829</v>
      </c>
      <c r="CL28" s="168">
        <v>1514355</v>
      </c>
      <c r="CM28" s="168">
        <v>1284022</v>
      </c>
      <c r="CN28" s="169">
        <v>4504330</v>
      </c>
      <c r="CO28" s="170">
        <v>15226095</v>
      </c>
      <c r="CP28" s="168">
        <v>76436462</v>
      </c>
      <c r="CQ28" s="168">
        <v>78794018</v>
      </c>
      <c r="CR28" s="168">
        <v>72289665</v>
      </c>
      <c r="CS28" s="168">
        <v>63531959</v>
      </c>
      <c r="CT28" s="168">
        <v>49818602</v>
      </c>
      <c r="CU28" s="172">
        <v>356096801</v>
      </c>
      <c r="CV28" s="168">
        <v>720540</v>
      </c>
      <c r="CW28" s="168">
        <v>5332690</v>
      </c>
      <c r="CX28" s="168">
        <v>6323220</v>
      </c>
      <c r="CY28" s="168">
        <v>7074720</v>
      </c>
      <c r="CZ28" s="168">
        <v>6164280</v>
      </c>
      <c r="DA28" s="168">
        <v>6989670</v>
      </c>
      <c r="DB28" s="172">
        <v>32605120</v>
      </c>
      <c r="DC28" s="168">
        <v>17292793</v>
      </c>
      <c r="DD28" s="168">
        <v>34960071</v>
      </c>
      <c r="DE28" s="168">
        <v>27933108</v>
      </c>
      <c r="DF28" s="168">
        <v>17786550</v>
      </c>
      <c r="DG28" s="168">
        <v>4484030</v>
      </c>
      <c r="DH28" s="172">
        <v>102456552</v>
      </c>
      <c r="DI28" s="168">
        <v>779240</v>
      </c>
      <c r="DJ28" s="168">
        <v>11979410</v>
      </c>
      <c r="DK28" s="168">
        <v>15703120</v>
      </c>
      <c r="DL28" s="168">
        <v>20965062</v>
      </c>
      <c r="DM28" s="168">
        <v>28365385</v>
      </c>
      <c r="DN28" s="168">
        <v>28965450</v>
      </c>
      <c r="DO28" s="172">
        <v>106757667</v>
      </c>
      <c r="DP28" s="168">
        <v>13726315</v>
      </c>
      <c r="DQ28" s="168">
        <v>41831569</v>
      </c>
      <c r="DR28" s="168">
        <v>21807607</v>
      </c>
      <c r="DS28" s="168">
        <v>16316775</v>
      </c>
      <c r="DT28" s="168">
        <v>11215744</v>
      </c>
      <c r="DU28" s="168">
        <v>9379452</v>
      </c>
      <c r="DV28" s="169">
        <v>114277462</v>
      </c>
      <c r="DW28" s="170">
        <v>224164</v>
      </c>
      <c r="DX28" s="168">
        <v>1124892</v>
      </c>
      <c r="DY28" s="168">
        <v>825915</v>
      </c>
      <c r="DZ28" s="168">
        <v>1043187</v>
      </c>
      <c r="EA28" s="168">
        <v>653060</v>
      </c>
      <c r="EB28" s="168">
        <v>508866</v>
      </c>
      <c r="EC28" s="169">
        <v>4380084</v>
      </c>
      <c r="ED28" s="170">
        <v>1665476</v>
      </c>
      <c r="EE28" s="168">
        <v>3446615</v>
      </c>
      <c r="EF28" s="168">
        <v>1924518</v>
      </c>
      <c r="EG28" s="168">
        <v>1396199</v>
      </c>
      <c r="EH28" s="168">
        <v>2039918</v>
      </c>
      <c r="EI28" s="168">
        <v>917806</v>
      </c>
      <c r="EJ28" s="173">
        <v>11390532</v>
      </c>
      <c r="EK28" s="170">
        <v>0</v>
      </c>
      <c r="EL28" s="168">
        <v>0</v>
      </c>
      <c r="EM28" s="168">
        <v>23849251</v>
      </c>
      <c r="EN28" s="168">
        <v>67463115</v>
      </c>
      <c r="EO28" s="168">
        <v>130436814</v>
      </c>
      <c r="EP28" s="168">
        <v>234905643</v>
      </c>
      <c r="EQ28" s="168">
        <v>251977281</v>
      </c>
      <c r="ER28" s="169">
        <v>708632104</v>
      </c>
      <c r="ES28" s="170">
        <v>0</v>
      </c>
      <c r="ET28" s="168">
        <v>0</v>
      </c>
      <c r="EU28" s="168">
        <v>9333163</v>
      </c>
      <c r="EV28" s="168">
        <v>34086246</v>
      </c>
      <c r="EW28" s="168">
        <v>60073553</v>
      </c>
      <c r="EX28" s="168">
        <v>105496984</v>
      </c>
      <c r="EY28" s="168">
        <v>126711282</v>
      </c>
      <c r="EZ28" s="172">
        <v>335701228</v>
      </c>
      <c r="FA28" s="168">
        <v>13138108</v>
      </c>
      <c r="FB28" s="168">
        <v>29274706</v>
      </c>
      <c r="FC28" s="168">
        <v>60203667</v>
      </c>
      <c r="FD28" s="168">
        <v>85436985</v>
      </c>
      <c r="FE28" s="168">
        <v>40993612</v>
      </c>
      <c r="FF28" s="172">
        <v>229047078</v>
      </c>
      <c r="FG28" s="168">
        <v>1377980</v>
      </c>
      <c r="FH28" s="168">
        <v>4102163</v>
      </c>
      <c r="FI28" s="168">
        <v>10159594</v>
      </c>
      <c r="FJ28" s="168">
        <v>43971674</v>
      </c>
      <c r="FK28" s="168">
        <v>84272387</v>
      </c>
      <c r="FL28" s="173">
        <v>143883798</v>
      </c>
      <c r="FM28" s="170">
        <v>0</v>
      </c>
      <c r="FN28" s="168">
        <v>49340245</v>
      </c>
      <c r="FO28" s="168">
        <v>315686192</v>
      </c>
      <c r="FP28" s="168">
        <v>323175900</v>
      </c>
      <c r="FQ28" s="168">
        <v>411701633</v>
      </c>
      <c r="FR28" s="168">
        <v>480606927</v>
      </c>
      <c r="FS28" s="168">
        <v>499752240</v>
      </c>
      <c r="FT28" s="169">
        <v>2080263137</v>
      </c>
    </row>
    <row r="29" spans="1:176" s="167" customFormat="1" ht="18" customHeight="1">
      <c r="A29" s="54" t="s">
        <v>38</v>
      </c>
      <c r="B29" s="168">
        <v>33723063</v>
      </c>
      <c r="C29" s="168">
        <v>182764283</v>
      </c>
      <c r="D29" s="168">
        <v>135394629</v>
      </c>
      <c r="E29" s="168">
        <v>141267134</v>
      </c>
      <c r="F29" s="168">
        <v>144429957</v>
      </c>
      <c r="G29" s="168">
        <v>120048769</v>
      </c>
      <c r="H29" s="169">
        <f t="shared" si="1"/>
        <v>757627835</v>
      </c>
      <c r="I29" s="170">
        <v>21690860</v>
      </c>
      <c r="J29" s="168">
        <v>129903619</v>
      </c>
      <c r="K29" s="168">
        <v>90524070</v>
      </c>
      <c r="L29" s="168">
        <v>98089593</v>
      </c>
      <c r="M29" s="168">
        <v>92943488</v>
      </c>
      <c r="N29" s="168">
        <v>80822570</v>
      </c>
      <c r="O29" s="171">
        <v>513974200</v>
      </c>
      <c r="P29" s="168">
        <v>13407047</v>
      </c>
      <c r="Q29" s="168">
        <v>60807300</v>
      </c>
      <c r="R29" s="168">
        <v>37307664</v>
      </c>
      <c r="S29" s="168">
        <v>40439465</v>
      </c>
      <c r="T29" s="168">
        <v>36305324</v>
      </c>
      <c r="U29" s="168">
        <v>37771731</v>
      </c>
      <c r="V29" s="171">
        <v>226038531</v>
      </c>
      <c r="W29" s="168">
        <v>48240</v>
      </c>
      <c r="X29" s="168">
        <v>1644984</v>
      </c>
      <c r="Y29" s="168">
        <v>1724580</v>
      </c>
      <c r="Z29" s="168">
        <v>3461818</v>
      </c>
      <c r="AA29" s="168">
        <v>8856315</v>
      </c>
      <c r="AB29" s="168">
        <v>12128301</v>
      </c>
      <c r="AC29" s="171">
        <v>27864238</v>
      </c>
      <c r="AD29" s="168">
        <v>423309</v>
      </c>
      <c r="AE29" s="168">
        <v>5246782</v>
      </c>
      <c r="AF29" s="168">
        <v>4620700</v>
      </c>
      <c r="AG29" s="168">
        <v>5430056</v>
      </c>
      <c r="AH29" s="168">
        <v>7692734</v>
      </c>
      <c r="AI29" s="168">
        <v>11800445</v>
      </c>
      <c r="AJ29" s="171">
        <v>35214026</v>
      </c>
      <c r="AK29" s="168">
        <v>10375</v>
      </c>
      <c r="AL29" s="168">
        <v>250885</v>
      </c>
      <c r="AM29" s="168">
        <v>149012</v>
      </c>
      <c r="AN29" s="168">
        <v>284210</v>
      </c>
      <c r="AO29" s="168">
        <v>237199</v>
      </c>
      <c r="AP29" s="168">
        <v>25937</v>
      </c>
      <c r="AQ29" s="171">
        <v>957618</v>
      </c>
      <c r="AR29" s="168">
        <v>4499252</v>
      </c>
      <c r="AS29" s="168">
        <v>38820811</v>
      </c>
      <c r="AT29" s="168">
        <v>31086642</v>
      </c>
      <c r="AU29" s="168">
        <v>31327175</v>
      </c>
      <c r="AV29" s="168">
        <v>23395854</v>
      </c>
      <c r="AW29" s="168">
        <v>8506142</v>
      </c>
      <c r="AX29" s="171">
        <v>137635876</v>
      </c>
      <c r="AY29" s="168">
        <v>754674</v>
      </c>
      <c r="AZ29" s="168">
        <v>8777011</v>
      </c>
      <c r="BA29" s="168">
        <v>6866385</v>
      </c>
      <c r="BB29" s="168">
        <v>8334384</v>
      </c>
      <c r="BC29" s="168">
        <v>5998128</v>
      </c>
      <c r="BD29" s="168">
        <v>1981235</v>
      </c>
      <c r="BE29" s="171">
        <v>32711817</v>
      </c>
      <c r="BF29" s="168">
        <v>2547963</v>
      </c>
      <c r="BG29" s="168">
        <v>14355846</v>
      </c>
      <c r="BH29" s="168">
        <v>8769087</v>
      </c>
      <c r="BI29" s="168">
        <v>8812485</v>
      </c>
      <c r="BJ29" s="168">
        <v>10457934</v>
      </c>
      <c r="BK29" s="168">
        <v>8608779</v>
      </c>
      <c r="BL29" s="169">
        <v>53552094</v>
      </c>
      <c r="BM29" s="170">
        <v>128207</v>
      </c>
      <c r="BN29" s="168">
        <v>2559504</v>
      </c>
      <c r="BO29" s="168">
        <v>4821768</v>
      </c>
      <c r="BP29" s="168">
        <v>8851680</v>
      </c>
      <c r="BQ29" s="168">
        <v>10619816</v>
      </c>
      <c r="BR29" s="168">
        <v>8611938</v>
      </c>
      <c r="BS29" s="172">
        <v>35592913</v>
      </c>
      <c r="BT29" s="168">
        <v>128207</v>
      </c>
      <c r="BU29" s="168">
        <v>2431730</v>
      </c>
      <c r="BV29" s="168">
        <v>4139713</v>
      </c>
      <c r="BW29" s="168">
        <v>6866917</v>
      </c>
      <c r="BX29" s="168">
        <v>8648237</v>
      </c>
      <c r="BY29" s="168">
        <v>7260373</v>
      </c>
      <c r="BZ29" s="172">
        <v>29475177</v>
      </c>
      <c r="CA29" s="168">
        <v>0</v>
      </c>
      <c r="CB29" s="168">
        <v>135520</v>
      </c>
      <c r="CC29" s="168">
        <v>682055</v>
      </c>
      <c r="CD29" s="168">
        <v>1777270</v>
      </c>
      <c r="CE29" s="168">
        <v>1884872</v>
      </c>
      <c r="CF29" s="168">
        <v>802298</v>
      </c>
      <c r="CG29" s="172">
        <v>5282015</v>
      </c>
      <c r="CH29" s="168">
        <v>0</v>
      </c>
      <c r="CI29" s="168">
        <v>-7746</v>
      </c>
      <c r="CJ29" s="168">
        <v>0</v>
      </c>
      <c r="CK29" s="168">
        <v>207493</v>
      </c>
      <c r="CL29" s="168">
        <v>86707</v>
      </c>
      <c r="CM29" s="168">
        <v>549267</v>
      </c>
      <c r="CN29" s="169">
        <v>835721</v>
      </c>
      <c r="CO29" s="170">
        <v>10482490</v>
      </c>
      <c r="CP29" s="168">
        <v>46773469</v>
      </c>
      <c r="CQ29" s="168">
        <v>36994176</v>
      </c>
      <c r="CR29" s="168">
        <v>32441134</v>
      </c>
      <c r="CS29" s="168">
        <v>39571636</v>
      </c>
      <c r="CT29" s="168">
        <v>29814960</v>
      </c>
      <c r="CU29" s="172">
        <v>196077865</v>
      </c>
      <c r="CV29" s="168">
        <v>379170</v>
      </c>
      <c r="CW29" s="168">
        <v>2700720</v>
      </c>
      <c r="CX29" s="168">
        <v>2299680</v>
      </c>
      <c r="CY29" s="168">
        <v>2277990</v>
      </c>
      <c r="CZ29" s="168">
        <v>3380850</v>
      </c>
      <c r="DA29" s="168">
        <v>3220920</v>
      </c>
      <c r="DB29" s="172">
        <v>14259330</v>
      </c>
      <c r="DC29" s="168">
        <v>8892465</v>
      </c>
      <c r="DD29" s="168">
        <v>12460545</v>
      </c>
      <c r="DE29" s="168">
        <v>11208641</v>
      </c>
      <c r="DF29" s="168">
        <v>9958149</v>
      </c>
      <c r="DG29" s="168">
        <v>3177578</v>
      </c>
      <c r="DH29" s="172">
        <v>45697378</v>
      </c>
      <c r="DI29" s="168">
        <v>956157</v>
      </c>
      <c r="DJ29" s="168">
        <v>10033242</v>
      </c>
      <c r="DK29" s="168">
        <v>10656980</v>
      </c>
      <c r="DL29" s="168">
        <v>10439929</v>
      </c>
      <c r="DM29" s="168">
        <v>19791748</v>
      </c>
      <c r="DN29" s="168">
        <v>18791595</v>
      </c>
      <c r="DO29" s="172">
        <v>70669651</v>
      </c>
      <c r="DP29" s="168">
        <v>9147163</v>
      </c>
      <c r="DQ29" s="168">
        <v>25147042</v>
      </c>
      <c r="DR29" s="168">
        <v>11576971</v>
      </c>
      <c r="DS29" s="168">
        <v>8514574</v>
      </c>
      <c r="DT29" s="168">
        <v>6440889</v>
      </c>
      <c r="DU29" s="168">
        <v>4624867</v>
      </c>
      <c r="DV29" s="169">
        <v>65451506</v>
      </c>
      <c r="DW29" s="170">
        <v>300851</v>
      </c>
      <c r="DX29" s="168">
        <v>1030582</v>
      </c>
      <c r="DY29" s="168">
        <v>660554</v>
      </c>
      <c r="DZ29" s="168">
        <v>479622</v>
      </c>
      <c r="EA29" s="168">
        <v>342434</v>
      </c>
      <c r="EB29" s="168">
        <v>127678</v>
      </c>
      <c r="EC29" s="169">
        <v>2941721</v>
      </c>
      <c r="ED29" s="170">
        <v>1120655</v>
      </c>
      <c r="EE29" s="168">
        <v>2497109</v>
      </c>
      <c r="EF29" s="168">
        <v>2394061</v>
      </c>
      <c r="EG29" s="168">
        <v>1405105</v>
      </c>
      <c r="EH29" s="168">
        <v>952583</v>
      </c>
      <c r="EI29" s="168">
        <v>671623</v>
      </c>
      <c r="EJ29" s="173">
        <v>9041136</v>
      </c>
      <c r="EK29" s="170">
        <v>0</v>
      </c>
      <c r="EL29" s="168">
        <v>0</v>
      </c>
      <c r="EM29" s="168">
        <v>31528510</v>
      </c>
      <c r="EN29" s="168">
        <v>60926270</v>
      </c>
      <c r="EO29" s="168">
        <v>97608290</v>
      </c>
      <c r="EP29" s="168">
        <v>188302735</v>
      </c>
      <c r="EQ29" s="168">
        <v>181324240</v>
      </c>
      <c r="ER29" s="169">
        <v>559690045</v>
      </c>
      <c r="ES29" s="170">
        <v>0</v>
      </c>
      <c r="ET29" s="168">
        <v>0</v>
      </c>
      <c r="EU29" s="168">
        <v>12134336</v>
      </c>
      <c r="EV29" s="168">
        <v>27411543</v>
      </c>
      <c r="EW29" s="168">
        <v>49026677</v>
      </c>
      <c r="EX29" s="168">
        <v>95147468</v>
      </c>
      <c r="EY29" s="168">
        <v>92887332</v>
      </c>
      <c r="EZ29" s="172">
        <v>276607356</v>
      </c>
      <c r="FA29" s="168">
        <v>17464290</v>
      </c>
      <c r="FB29" s="168">
        <v>30932373</v>
      </c>
      <c r="FC29" s="168">
        <v>44198166</v>
      </c>
      <c r="FD29" s="168">
        <v>67794894</v>
      </c>
      <c r="FE29" s="168">
        <v>29879455</v>
      </c>
      <c r="FF29" s="172">
        <v>190269178</v>
      </c>
      <c r="FG29" s="168">
        <v>1929884</v>
      </c>
      <c r="FH29" s="168">
        <v>2582354</v>
      </c>
      <c r="FI29" s="168">
        <v>4383447</v>
      </c>
      <c r="FJ29" s="168">
        <v>25360373</v>
      </c>
      <c r="FK29" s="168">
        <v>58557453</v>
      </c>
      <c r="FL29" s="173">
        <v>92813511</v>
      </c>
      <c r="FM29" s="170">
        <v>0</v>
      </c>
      <c r="FN29" s="168">
        <v>33723063</v>
      </c>
      <c r="FO29" s="168">
        <v>214292793</v>
      </c>
      <c r="FP29" s="168">
        <v>196320899</v>
      </c>
      <c r="FQ29" s="168">
        <v>238875424</v>
      </c>
      <c r="FR29" s="168">
        <v>332732692</v>
      </c>
      <c r="FS29" s="168">
        <v>301373009</v>
      </c>
      <c r="FT29" s="169">
        <v>1317317880</v>
      </c>
    </row>
    <row r="30" spans="1:176" s="167" customFormat="1" ht="18" customHeight="1">
      <c r="A30" s="54" t="s">
        <v>39</v>
      </c>
      <c r="B30" s="168">
        <v>57969000</v>
      </c>
      <c r="C30" s="168">
        <v>210025489</v>
      </c>
      <c r="D30" s="168">
        <v>139628687</v>
      </c>
      <c r="E30" s="168">
        <v>164711039</v>
      </c>
      <c r="F30" s="168">
        <v>159050945</v>
      </c>
      <c r="G30" s="168">
        <v>130110956</v>
      </c>
      <c r="H30" s="169">
        <f t="shared" si="1"/>
        <v>861496116</v>
      </c>
      <c r="I30" s="170">
        <v>36279235</v>
      </c>
      <c r="J30" s="168">
        <v>137933855</v>
      </c>
      <c r="K30" s="168">
        <v>87591860</v>
      </c>
      <c r="L30" s="168">
        <v>109929812</v>
      </c>
      <c r="M30" s="168">
        <v>103931772</v>
      </c>
      <c r="N30" s="168">
        <v>95324438</v>
      </c>
      <c r="O30" s="171">
        <v>570990972</v>
      </c>
      <c r="P30" s="168">
        <v>22086860</v>
      </c>
      <c r="Q30" s="168">
        <v>63753023</v>
      </c>
      <c r="R30" s="168">
        <v>40119832</v>
      </c>
      <c r="S30" s="168">
        <v>45166960</v>
      </c>
      <c r="T30" s="168">
        <v>42874373</v>
      </c>
      <c r="U30" s="168">
        <v>46483548</v>
      </c>
      <c r="V30" s="171">
        <v>260484596</v>
      </c>
      <c r="W30" s="168">
        <v>120600</v>
      </c>
      <c r="X30" s="168">
        <v>1408671</v>
      </c>
      <c r="Y30" s="168">
        <v>1533789</v>
      </c>
      <c r="Z30" s="168">
        <v>3832177</v>
      </c>
      <c r="AA30" s="168">
        <v>8285982</v>
      </c>
      <c r="AB30" s="168">
        <v>15870087</v>
      </c>
      <c r="AC30" s="171">
        <v>31051306</v>
      </c>
      <c r="AD30" s="168">
        <v>311176</v>
      </c>
      <c r="AE30" s="168">
        <v>3187211</v>
      </c>
      <c r="AF30" s="168">
        <v>2469579</v>
      </c>
      <c r="AG30" s="168">
        <v>2927000</v>
      </c>
      <c r="AH30" s="168">
        <v>5456042</v>
      </c>
      <c r="AI30" s="168">
        <v>10741476</v>
      </c>
      <c r="AJ30" s="171">
        <v>25092484</v>
      </c>
      <c r="AK30" s="168">
        <v>48101</v>
      </c>
      <c r="AL30" s="168">
        <v>366423</v>
      </c>
      <c r="AM30" s="168">
        <v>357939</v>
      </c>
      <c r="AN30" s="168">
        <v>362651</v>
      </c>
      <c r="AO30" s="168">
        <v>339544</v>
      </c>
      <c r="AP30" s="168">
        <v>520633</v>
      </c>
      <c r="AQ30" s="171">
        <v>1995291</v>
      </c>
      <c r="AR30" s="168">
        <v>7276911</v>
      </c>
      <c r="AS30" s="168">
        <v>41574795</v>
      </c>
      <c r="AT30" s="168">
        <v>26294943</v>
      </c>
      <c r="AU30" s="168">
        <v>39883390</v>
      </c>
      <c r="AV30" s="168">
        <v>26724372</v>
      </c>
      <c r="AW30" s="168">
        <v>9085486</v>
      </c>
      <c r="AX30" s="171">
        <v>150839897</v>
      </c>
      <c r="AY30" s="168">
        <v>1429478</v>
      </c>
      <c r="AZ30" s="168">
        <v>10686516</v>
      </c>
      <c r="BA30" s="168">
        <v>6787510</v>
      </c>
      <c r="BB30" s="168">
        <v>7128547</v>
      </c>
      <c r="BC30" s="168">
        <v>7445683</v>
      </c>
      <c r="BD30" s="168">
        <v>1390902</v>
      </c>
      <c r="BE30" s="171">
        <v>34868636</v>
      </c>
      <c r="BF30" s="168">
        <v>5006109</v>
      </c>
      <c r="BG30" s="168">
        <v>16957216</v>
      </c>
      <c r="BH30" s="168">
        <v>10028268</v>
      </c>
      <c r="BI30" s="168">
        <v>10629087</v>
      </c>
      <c r="BJ30" s="168">
        <v>12805776</v>
      </c>
      <c r="BK30" s="168">
        <v>11232306</v>
      </c>
      <c r="BL30" s="169">
        <v>66658762</v>
      </c>
      <c r="BM30" s="170">
        <v>223269</v>
      </c>
      <c r="BN30" s="168">
        <v>6163812</v>
      </c>
      <c r="BO30" s="168">
        <v>7153370</v>
      </c>
      <c r="BP30" s="168">
        <v>11943661</v>
      </c>
      <c r="BQ30" s="168">
        <v>16842950</v>
      </c>
      <c r="BR30" s="168">
        <v>10655169</v>
      </c>
      <c r="BS30" s="172">
        <v>52982231</v>
      </c>
      <c r="BT30" s="168">
        <v>223269</v>
      </c>
      <c r="BU30" s="168">
        <v>4782164</v>
      </c>
      <c r="BV30" s="168">
        <v>6359718</v>
      </c>
      <c r="BW30" s="168">
        <v>10355915</v>
      </c>
      <c r="BX30" s="168">
        <v>14789732</v>
      </c>
      <c r="BY30" s="168">
        <v>9000962</v>
      </c>
      <c r="BZ30" s="172">
        <v>45511760</v>
      </c>
      <c r="CA30" s="168">
        <v>0</v>
      </c>
      <c r="CB30" s="168">
        <v>1381648</v>
      </c>
      <c r="CC30" s="168">
        <v>793652</v>
      </c>
      <c r="CD30" s="168">
        <v>1587746</v>
      </c>
      <c r="CE30" s="168">
        <v>2053218</v>
      </c>
      <c r="CF30" s="168">
        <v>1654207</v>
      </c>
      <c r="CG30" s="172">
        <v>7470471</v>
      </c>
      <c r="CH30" s="168">
        <v>0</v>
      </c>
      <c r="CI30" s="168">
        <v>0</v>
      </c>
      <c r="CJ30" s="168">
        <v>0</v>
      </c>
      <c r="CK30" s="168">
        <v>0</v>
      </c>
      <c r="CL30" s="168">
        <v>0</v>
      </c>
      <c r="CM30" s="168">
        <v>0</v>
      </c>
      <c r="CN30" s="169">
        <v>0</v>
      </c>
      <c r="CO30" s="170">
        <v>17996950</v>
      </c>
      <c r="CP30" s="168">
        <v>62549080</v>
      </c>
      <c r="CQ30" s="168">
        <v>42607335</v>
      </c>
      <c r="CR30" s="168">
        <v>40425593</v>
      </c>
      <c r="CS30" s="168">
        <v>36845791</v>
      </c>
      <c r="CT30" s="168">
        <v>23345339</v>
      </c>
      <c r="CU30" s="172">
        <v>223770088</v>
      </c>
      <c r="CV30" s="168">
        <v>464130</v>
      </c>
      <c r="CW30" s="168">
        <v>2153970</v>
      </c>
      <c r="CX30" s="168">
        <v>1745100</v>
      </c>
      <c r="CY30" s="168">
        <v>2019510</v>
      </c>
      <c r="CZ30" s="168">
        <v>2329830</v>
      </c>
      <c r="DA30" s="168">
        <v>2782530</v>
      </c>
      <c r="DB30" s="172">
        <v>11495070</v>
      </c>
      <c r="DC30" s="168">
        <v>13269420</v>
      </c>
      <c r="DD30" s="168">
        <v>17156805</v>
      </c>
      <c r="DE30" s="168">
        <v>14085022</v>
      </c>
      <c r="DF30" s="168">
        <v>8289466</v>
      </c>
      <c r="DG30" s="168">
        <v>1204068</v>
      </c>
      <c r="DH30" s="172">
        <v>54004781</v>
      </c>
      <c r="DI30" s="168">
        <v>3743327</v>
      </c>
      <c r="DJ30" s="168">
        <v>21855778</v>
      </c>
      <c r="DK30" s="168">
        <v>12589063</v>
      </c>
      <c r="DL30" s="168">
        <v>14918474</v>
      </c>
      <c r="DM30" s="168">
        <v>18144495</v>
      </c>
      <c r="DN30" s="168">
        <v>13694269</v>
      </c>
      <c r="DO30" s="172">
        <v>84945406</v>
      </c>
      <c r="DP30" s="168">
        <v>13789493</v>
      </c>
      <c r="DQ30" s="168">
        <v>25269912</v>
      </c>
      <c r="DR30" s="168">
        <v>11116367</v>
      </c>
      <c r="DS30" s="168">
        <v>9402587</v>
      </c>
      <c r="DT30" s="168">
        <v>8082000</v>
      </c>
      <c r="DU30" s="168">
        <v>5664472</v>
      </c>
      <c r="DV30" s="169">
        <v>73324831</v>
      </c>
      <c r="DW30" s="170">
        <v>535181</v>
      </c>
      <c r="DX30" s="168">
        <v>1102190</v>
      </c>
      <c r="DY30" s="168">
        <v>345033</v>
      </c>
      <c r="DZ30" s="168">
        <v>520826</v>
      </c>
      <c r="EA30" s="168">
        <v>386613</v>
      </c>
      <c r="EB30" s="168">
        <v>300055</v>
      </c>
      <c r="EC30" s="169">
        <v>3189898</v>
      </c>
      <c r="ED30" s="170">
        <v>2934365</v>
      </c>
      <c r="EE30" s="168">
        <v>2276552</v>
      </c>
      <c r="EF30" s="168">
        <v>1931089</v>
      </c>
      <c r="EG30" s="168">
        <v>1891147</v>
      </c>
      <c r="EH30" s="168">
        <v>1043819</v>
      </c>
      <c r="EI30" s="168">
        <v>485955</v>
      </c>
      <c r="EJ30" s="173">
        <v>10562927</v>
      </c>
      <c r="EK30" s="170">
        <v>0</v>
      </c>
      <c r="EL30" s="168">
        <v>0</v>
      </c>
      <c r="EM30" s="168">
        <v>45556706</v>
      </c>
      <c r="EN30" s="168">
        <v>55695568</v>
      </c>
      <c r="EO30" s="168">
        <v>125597863</v>
      </c>
      <c r="EP30" s="168">
        <v>194815429</v>
      </c>
      <c r="EQ30" s="168">
        <v>159563925</v>
      </c>
      <c r="ER30" s="169">
        <v>581229491</v>
      </c>
      <c r="ES30" s="170">
        <v>0</v>
      </c>
      <c r="ET30" s="168">
        <v>0</v>
      </c>
      <c r="EU30" s="168">
        <v>19482574</v>
      </c>
      <c r="EV30" s="168">
        <v>18849018</v>
      </c>
      <c r="EW30" s="168">
        <v>55593981</v>
      </c>
      <c r="EX30" s="168">
        <v>106495283</v>
      </c>
      <c r="EY30" s="168">
        <v>75958259</v>
      </c>
      <c r="EZ30" s="172">
        <v>276379115</v>
      </c>
      <c r="FA30" s="168">
        <v>25260752</v>
      </c>
      <c r="FB30" s="168">
        <v>33761939</v>
      </c>
      <c r="FC30" s="168">
        <v>61797523</v>
      </c>
      <c r="FD30" s="168">
        <v>65390376</v>
      </c>
      <c r="FE30" s="168">
        <v>29544584</v>
      </c>
      <c r="FF30" s="172">
        <v>215755174</v>
      </c>
      <c r="FG30" s="168">
        <v>813380</v>
      </c>
      <c r="FH30" s="168">
        <v>3084611</v>
      </c>
      <c r="FI30" s="168">
        <v>8206359</v>
      </c>
      <c r="FJ30" s="168">
        <v>22929770</v>
      </c>
      <c r="FK30" s="168">
        <v>54061082</v>
      </c>
      <c r="FL30" s="173">
        <v>89095202</v>
      </c>
      <c r="FM30" s="170">
        <v>0</v>
      </c>
      <c r="FN30" s="168">
        <v>57969000</v>
      </c>
      <c r="FO30" s="168">
        <v>255582195</v>
      </c>
      <c r="FP30" s="168">
        <v>195324255</v>
      </c>
      <c r="FQ30" s="168">
        <v>290308902</v>
      </c>
      <c r="FR30" s="168">
        <v>353866374</v>
      </c>
      <c r="FS30" s="168">
        <v>289674881</v>
      </c>
      <c r="FT30" s="169">
        <v>1442725607</v>
      </c>
    </row>
    <row r="31" spans="1:176" s="167" customFormat="1" ht="18" customHeight="1">
      <c r="A31" s="54" t="s">
        <v>40</v>
      </c>
      <c r="B31" s="172">
        <f aca="true" t="shared" si="22" ref="B31:G31">SUM(B8:B30)</f>
        <v>939873734</v>
      </c>
      <c r="C31" s="172">
        <f t="shared" si="22"/>
        <v>3941693568</v>
      </c>
      <c r="D31" s="172">
        <f t="shared" si="22"/>
        <v>2912697204</v>
      </c>
      <c r="E31" s="172">
        <f t="shared" si="22"/>
        <v>3238640480</v>
      </c>
      <c r="F31" s="172">
        <f t="shared" si="22"/>
        <v>3050746483</v>
      </c>
      <c r="G31" s="172">
        <f t="shared" si="22"/>
        <v>2659680831</v>
      </c>
      <c r="H31" s="169">
        <f t="shared" si="1"/>
        <v>16743332300</v>
      </c>
      <c r="I31" s="171">
        <f aca="true" t="shared" si="23" ref="I31:N31">SUM(I8:I30)</f>
        <v>610335322</v>
      </c>
      <c r="J31" s="172">
        <f t="shared" si="23"/>
        <v>2751528736</v>
      </c>
      <c r="K31" s="172">
        <f t="shared" si="23"/>
        <v>1980635970</v>
      </c>
      <c r="L31" s="172">
        <f t="shared" si="23"/>
        <v>2190643317</v>
      </c>
      <c r="M31" s="172">
        <f t="shared" si="23"/>
        <v>2054843107</v>
      </c>
      <c r="N31" s="172">
        <f t="shared" si="23"/>
        <v>1997383130</v>
      </c>
      <c r="O31" s="172">
        <f>SUM(I31:N31)</f>
        <v>11585369582</v>
      </c>
      <c r="P31" s="172">
        <f aca="true" t="shared" si="24" ref="P31:U31">SUM(P8:P30)</f>
        <v>405147830</v>
      </c>
      <c r="Q31" s="172">
        <f t="shared" si="24"/>
        <v>1430999854</v>
      </c>
      <c r="R31" s="172">
        <f t="shared" si="24"/>
        <v>937054536</v>
      </c>
      <c r="S31" s="172">
        <f t="shared" si="24"/>
        <v>961491035</v>
      </c>
      <c r="T31" s="172">
        <f t="shared" si="24"/>
        <v>965652123</v>
      </c>
      <c r="U31" s="172">
        <f t="shared" si="24"/>
        <v>1049813832</v>
      </c>
      <c r="V31" s="172">
        <f>SUM(P31:U31)</f>
        <v>5750159210</v>
      </c>
      <c r="W31" s="172">
        <f aca="true" t="shared" si="25" ref="W31:AB31">SUM(W8:W30)</f>
        <v>572626</v>
      </c>
      <c r="X31" s="172">
        <f t="shared" si="25"/>
        <v>13844142</v>
      </c>
      <c r="Y31" s="172">
        <f t="shared" si="25"/>
        <v>23303487</v>
      </c>
      <c r="Z31" s="172">
        <f t="shared" si="25"/>
        <v>58290137</v>
      </c>
      <c r="AA31" s="172">
        <f t="shared" si="25"/>
        <v>124491011</v>
      </c>
      <c r="AB31" s="172">
        <f t="shared" si="25"/>
        <v>251874528</v>
      </c>
      <c r="AC31" s="172">
        <f>SUM(W31:AB31)</f>
        <v>472375931</v>
      </c>
      <c r="AD31" s="172">
        <f aca="true" t="shared" si="26" ref="AD31:AI31">SUM(AD8:AD30)</f>
        <v>12989774</v>
      </c>
      <c r="AE31" s="172">
        <f t="shared" si="26"/>
        <v>118912639</v>
      </c>
      <c r="AF31" s="172">
        <f t="shared" si="26"/>
        <v>109022566</v>
      </c>
      <c r="AG31" s="172">
        <f t="shared" si="26"/>
        <v>126814418</v>
      </c>
      <c r="AH31" s="172">
        <f t="shared" si="26"/>
        <v>153374425</v>
      </c>
      <c r="AI31" s="172">
        <f t="shared" si="26"/>
        <v>230553637</v>
      </c>
      <c r="AJ31" s="172">
        <f>SUM(AD31:AI31)</f>
        <v>751667459</v>
      </c>
      <c r="AK31" s="172">
        <f aca="true" t="shared" si="27" ref="AK31:AP31">SUM(AK8:AK30)</f>
        <v>506837</v>
      </c>
      <c r="AL31" s="172">
        <f t="shared" si="27"/>
        <v>3778595</v>
      </c>
      <c r="AM31" s="172">
        <f t="shared" si="27"/>
        <v>4369611</v>
      </c>
      <c r="AN31" s="172">
        <f t="shared" si="27"/>
        <v>5587315</v>
      </c>
      <c r="AO31" s="172">
        <f t="shared" si="27"/>
        <v>5531123</v>
      </c>
      <c r="AP31" s="172">
        <f t="shared" si="27"/>
        <v>5830834</v>
      </c>
      <c r="AQ31" s="172">
        <f>SUM(AK31:AP31)</f>
        <v>25604315</v>
      </c>
      <c r="AR31" s="172">
        <f aca="true" t="shared" si="28" ref="AR31:AW31">SUM(AR8:AR30)</f>
        <v>116991984</v>
      </c>
      <c r="AS31" s="172">
        <f t="shared" si="28"/>
        <v>771196508</v>
      </c>
      <c r="AT31" s="172">
        <f t="shared" si="28"/>
        <v>594617947</v>
      </c>
      <c r="AU31" s="172">
        <f t="shared" si="28"/>
        <v>704555025</v>
      </c>
      <c r="AV31" s="172">
        <f t="shared" si="28"/>
        <v>501384327</v>
      </c>
      <c r="AW31" s="172">
        <f t="shared" si="28"/>
        <v>227313512</v>
      </c>
      <c r="AX31" s="172">
        <f>SUM(AR31:AW31)</f>
        <v>2916059303</v>
      </c>
      <c r="AY31" s="172">
        <f aca="true" t="shared" si="29" ref="AY31:BD31">SUM(AY8:AY30)</f>
        <v>15369634</v>
      </c>
      <c r="AZ31" s="172">
        <f t="shared" si="29"/>
        <v>139401618</v>
      </c>
      <c r="BA31" s="172">
        <f t="shared" si="29"/>
        <v>117225155</v>
      </c>
      <c r="BB31" s="172">
        <f t="shared" si="29"/>
        <v>134386511</v>
      </c>
      <c r="BC31" s="172">
        <f t="shared" si="29"/>
        <v>97250672</v>
      </c>
      <c r="BD31" s="172">
        <f t="shared" si="29"/>
        <v>37164152</v>
      </c>
      <c r="BE31" s="172">
        <f>SUM(AY31:BD31)</f>
        <v>540797742</v>
      </c>
      <c r="BF31" s="172">
        <f aca="true" t="shared" si="30" ref="BF31:BK31">SUM(BF8:BF30)</f>
        <v>58756637</v>
      </c>
      <c r="BG31" s="172">
        <f t="shared" si="30"/>
        <v>273395380</v>
      </c>
      <c r="BH31" s="172">
        <f t="shared" si="30"/>
        <v>195042668</v>
      </c>
      <c r="BI31" s="172">
        <f t="shared" si="30"/>
        <v>199518876</v>
      </c>
      <c r="BJ31" s="172">
        <f t="shared" si="30"/>
        <v>207159426</v>
      </c>
      <c r="BK31" s="172">
        <f t="shared" si="30"/>
        <v>194832635</v>
      </c>
      <c r="BL31" s="169">
        <f>SUM(BF31:BK31)</f>
        <v>1128705622</v>
      </c>
      <c r="BM31" s="171">
        <f aca="true" t="shared" si="31" ref="BM31:BR31">SUM(BM8:BM30)</f>
        <v>2473127</v>
      </c>
      <c r="BN31" s="172">
        <f t="shared" si="31"/>
        <v>61648814</v>
      </c>
      <c r="BO31" s="172">
        <f t="shared" si="31"/>
        <v>100935714</v>
      </c>
      <c r="BP31" s="172">
        <f t="shared" si="31"/>
        <v>171572014</v>
      </c>
      <c r="BQ31" s="172">
        <f t="shared" si="31"/>
        <v>203113725</v>
      </c>
      <c r="BR31" s="172">
        <f t="shared" si="31"/>
        <v>151172256</v>
      </c>
      <c r="BS31" s="172">
        <f>SUM(BM31:BR31)</f>
        <v>690915650</v>
      </c>
      <c r="BT31" s="172">
        <f aca="true" t="shared" si="32" ref="BT31:BY31">SUM(BT8:BT30)</f>
        <v>1941108</v>
      </c>
      <c r="BU31" s="172">
        <f t="shared" si="32"/>
        <v>49534512</v>
      </c>
      <c r="BV31" s="172">
        <f t="shared" si="32"/>
        <v>80016903</v>
      </c>
      <c r="BW31" s="172">
        <f t="shared" si="32"/>
        <v>137314098</v>
      </c>
      <c r="BX31" s="172">
        <f t="shared" si="32"/>
        <v>164353970</v>
      </c>
      <c r="BY31" s="172">
        <f t="shared" si="32"/>
        <v>118680728</v>
      </c>
      <c r="BZ31" s="172">
        <f>SUM(BT31:BY31)</f>
        <v>551841319</v>
      </c>
      <c r="CA31" s="172">
        <f aca="true" t="shared" si="33" ref="CA31:CF31">SUM(CA8:CA30)</f>
        <v>532019</v>
      </c>
      <c r="CB31" s="172">
        <f t="shared" si="33"/>
        <v>11723069</v>
      </c>
      <c r="CC31" s="172">
        <f t="shared" si="33"/>
        <v>20261117</v>
      </c>
      <c r="CD31" s="172">
        <f t="shared" si="33"/>
        <v>32895600</v>
      </c>
      <c r="CE31" s="172">
        <f t="shared" si="33"/>
        <v>35976415</v>
      </c>
      <c r="CF31" s="172">
        <f t="shared" si="33"/>
        <v>28743561</v>
      </c>
      <c r="CG31" s="172">
        <f>SUM(CA31:CF31)</f>
        <v>130131781</v>
      </c>
      <c r="CH31" s="172">
        <f aca="true" t="shared" si="34" ref="CH31:CM31">SUM(CH8:CH30)</f>
        <v>0</v>
      </c>
      <c r="CI31" s="172">
        <f t="shared" si="34"/>
        <v>391233</v>
      </c>
      <c r="CJ31" s="172">
        <f t="shared" si="34"/>
        <v>657694</v>
      </c>
      <c r="CK31" s="172">
        <f t="shared" si="34"/>
        <v>1362316</v>
      </c>
      <c r="CL31" s="172">
        <f t="shared" si="34"/>
        <v>2783340</v>
      </c>
      <c r="CM31" s="172">
        <f t="shared" si="34"/>
        <v>3747967</v>
      </c>
      <c r="CN31" s="169">
        <f>SUM(CH31:CM31)</f>
        <v>8942550</v>
      </c>
      <c r="CO31" s="171">
        <f aca="true" t="shared" si="35" ref="CO31:CT31">SUM(CO8:CO30)</f>
        <v>283090741</v>
      </c>
      <c r="CP31" s="172">
        <f t="shared" si="35"/>
        <v>1042883725</v>
      </c>
      <c r="CQ31" s="172">
        <f t="shared" si="35"/>
        <v>785480198</v>
      </c>
      <c r="CR31" s="172">
        <f t="shared" si="35"/>
        <v>835443552</v>
      </c>
      <c r="CS31" s="172">
        <f t="shared" si="35"/>
        <v>763620538</v>
      </c>
      <c r="CT31" s="172">
        <f t="shared" si="35"/>
        <v>498775981</v>
      </c>
      <c r="CU31" s="172">
        <f>SUM(CO31:CT31)</f>
        <v>4209294735</v>
      </c>
      <c r="CV31" s="172">
        <f aca="true" t="shared" si="36" ref="CV31:DA31">SUM(CV8:CV30)</f>
        <v>7713090</v>
      </c>
      <c r="CW31" s="172">
        <f t="shared" si="36"/>
        <v>46603990</v>
      </c>
      <c r="CX31" s="172">
        <f t="shared" si="36"/>
        <v>40574430</v>
      </c>
      <c r="CY31" s="172">
        <f t="shared" si="36"/>
        <v>48983850</v>
      </c>
      <c r="CZ31" s="172">
        <f t="shared" si="36"/>
        <v>52203910</v>
      </c>
      <c r="DA31" s="172">
        <f t="shared" si="36"/>
        <v>59130720</v>
      </c>
      <c r="DB31" s="172">
        <f>SUM(CV31:DA31)</f>
        <v>255209990</v>
      </c>
      <c r="DC31" s="172">
        <f>SUM(DC8:DC30)</f>
        <v>159159836</v>
      </c>
      <c r="DD31" s="172">
        <f>SUM(DD8:DD30)</f>
        <v>246217648</v>
      </c>
      <c r="DE31" s="172">
        <f>SUM(DE8:DE30)</f>
        <v>249949704</v>
      </c>
      <c r="DF31" s="172">
        <f>SUM(DF8:DF30)</f>
        <v>147811197</v>
      </c>
      <c r="DG31" s="172">
        <f>SUM(DG8:DG30)</f>
        <v>32665477</v>
      </c>
      <c r="DH31" s="172">
        <f>SUM(DC31:DG31)</f>
        <v>835803862</v>
      </c>
      <c r="DI31" s="172">
        <f aca="true" t="shared" si="37" ref="DI31:DN31">SUM(DI8:DI30)</f>
        <v>36120333</v>
      </c>
      <c r="DJ31" s="172">
        <f t="shared" si="37"/>
        <v>317853766</v>
      </c>
      <c r="DK31" s="172">
        <f t="shared" si="37"/>
        <v>259647714</v>
      </c>
      <c r="DL31" s="172">
        <f t="shared" si="37"/>
        <v>357049397</v>
      </c>
      <c r="DM31" s="172">
        <f t="shared" si="37"/>
        <v>428770148</v>
      </c>
      <c r="DN31" s="172">
        <f t="shared" si="37"/>
        <v>307187286</v>
      </c>
      <c r="DO31" s="172">
        <f>SUM(DI31:DN31)</f>
        <v>1706628644</v>
      </c>
      <c r="DP31" s="172">
        <f aca="true" t="shared" si="38" ref="DP31:DU31">SUM(DP8:DP30)</f>
        <v>239257318</v>
      </c>
      <c r="DQ31" s="172">
        <f t="shared" si="38"/>
        <v>519266133</v>
      </c>
      <c r="DR31" s="172">
        <f t="shared" si="38"/>
        <v>239040406</v>
      </c>
      <c r="DS31" s="172">
        <f t="shared" si="38"/>
        <v>179460601</v>
      </c>
      <c r="DT31" s="172">
        <f t="shared" si="38"/>
        <v>134835283</v>
      </c>
      <c r="DU31" s="172">
        <f t="shared" si="38"/>
        <v>99792498</v>
      </c>
      <c r="DV31" s="169">
        <f>SUM(DP31:DU31)</f>
        <v>1411652239</v>
      </c>
      <c r="DW31" s="171">
        <f aca="true" t="shared" si="39" ref="DW31:EB31">SUM(DW8:DW30)</f>
        <v>6655085</v>
      </c>
      <c r="DX31" s="172">
        <f t="shared" si="39"/>
        <v>19755709</v>
      </c>
      <c r="DY31" s="172">
        <f t="shared" si="39"/>
        <v>13958878</v>
      </c>
      <c r="DZ31" s="172">
        <f t="shared" si="39"/>
        <v>13458673</v>
      </c>
      <c r="EA31" s="172">
        <f t="shared" si="39"/>
        <v>11321133</v>
      </c>
      <c r="EB31" s="172">
        <f t="shared" si="39"/>
        <v>5154526</v>
      </c>
      <c r="EC31" s="169">
        <f>SUM(DW31:EB31)</f>
        <v>70304004</v>
      </c>
      <c r="ED31" s="171">
        <f>SUM(ED8:ED30)</f>
        <v>37319459</v>
      </c>
      <c r="EE31" s="172">
        <f>SUM(EE8:EE30)</f>
        <v>65876584</v>
      </c>
      <c r="EF31" s="172">
        <f>SUM(EF8:EF30)</f>
        <v>31686444</v>
      </c>
      <c r="EG31" s="172">
        <f>SUM(EG8:EG30)</f>
        <v>27522924</v>
      </c>
      <c r="EH31" s="172">
        <f>SUM(EH8:EH30)</f>
        <v>17847980</v>
      </c>
      <c r="EI31" s="172">
        <f>SUM(EI8:EI30)</f>
        <v>7194938</v>
      </c>
      <c r="EJ31" s="173">
        <f>SUM(ED31:EI31)</f>
        <v>187448329</v>
      </c>
      <c r="EK31" s="171">
        <f>SUM(EK8:EK30)</f>
        <v>0</v>
      </c>
      <c r="EL31" s="172">
        <f>SUM(EL8:EL30)</f>
        <v>0</v>
      </c>
      <c r="EM31" s="172">
        <f>SUM(EM8:EM30)</f>
        <v>517653410</v>
      </c>
      <c r="EN31" s="172">
        <f>SUM(EN8:EN30)</f>
        <v>972362234</v>
      </c>
      <c r="EO31" s="172">
        <f>SUM(EO8:EO30)</f>
        <v>1909402602</v>
      </c>
      <c r="EP31" s="172">
        <f>SUM(EP8:EP30)</f>
        <v>3400579771</v>
      </c>
      <c r="EQ31" s="172">
        <f>SUM(EQ8:EQ30)</f>
        <v>3477841875</v>
      </c>
      <c r="ER31" s="169">
        <f>SUM(EK31:EQ31)</f>
        <v>10277839892</v>
      </c>
      <c r="ES31" s="171">
        <f>SUM(ES8:ES30)</f>
        <v>0</v>
      </c>
      <c r="ET31" s="172">
        <f>SUM(ET8:ET30)</f>
        <v>0</v>
      </c>
      <c r="EU31" s="172">
        <f>SUM(EU8:EU30)</f>
        <v>220745252</v>
      </c>
      <c r="EV31" s="172">
        <f>SUM(EV8:EV30)</f>
        <v>427975533</v>
      </c>
      <c r="EW31" s="172">
        <f>SUM(EW8:EW30)</f>
        <v>944124668</v>
      </c>
      <c r="EX31" s="172">
        <f>SUM(EX8:EX30)</f>
        <v>1901531032</v>
      </c>
      <c r="EY31" s="172">
        <f>SUM(EY8:EY30)</f>
        <v>1833256883</v>
      </c>
      <c r="EZ31" s="172">
        <f>SUM(ES31:EY31)</f>
        <v>5327633368</v>
      </c>
      <c r="FA31" s="172">
        <f>SUM(FA8:FA30)</f>
        <v>278413052</v>
      </c>
      <c r="FB31" s="172">
        <f>SUM(FB8:FB30)</f>
        <v>488662211</v>
      </c>
      <c r="FC31" s="172">
        <f>SUM(FC8:FC30)</f>
        <v>784206828</v>
      </c>
      <c r="FD31" s="172">
        <f>SUM(FD8:FD30)</f>
        <v>888808251</v>
      </c>
      <c r="FE31" s="172">
        <f>SUM(FE8:FE30)</f>
        <v>397481162</v>
      </c>
      <c r="FF31" s="172">
        <f>SUM(FA31:FE31)</f>
        <v>2837571504</v>
      </c>
      <c r="FG31" s="172">
        <f>SUM(FG8:FG30)</f>
        <v>18495106</v>
      </c>
      <c r="FH31" s="172">
        <f>SUM(FH8:FH30)</f>
        <v>55724490</v>
      </c>
      <c r="FI31" s="172">
        <f>SUM(FI8:FI30)</f>
        <v>181071106</v>
      </c>
      <c r="FJ31" s="172">
        <f>SUM(FJ8:FJ30)</f>
        <v>610240488</v>
      </c>
      <c r="FK31" s="172">
        <f>SUM(FK8:FK30)</f>
        <v>1247103830</v>
      </c>
      <c r="FL31" s="173">
        <f>SUM(FG31:FK31)</f>
        <v>2112635020</v>
      </c>
      <c r="FM31" s="171">
        <f>SUM(FM8:FM30)</f>
        <v>0</v>
      </c>
      <c r="FN31" s="172">
        <f>SUM(FN8:FN30)</f>
        <v>939873734</v>
      </c>
      <c r="FO31" s="172">
        <f>SUM(FO8:FO30)</f>
        <v>4459346978</v>
      </c>
      <c r="FP31" s="172">
        <f>SUM(FP8:FP30)</f>
        <v>3885059438</v>
      </c>
      <c r="FQ31" s="172">
        <f>SUM(FQ8:FQ30)</f>
        <v>5148043082</v>
      </c>
      <c r="FR31" s="172">
        <f>SUM(FR8:FR30)</f>
        <v>6451326254</v>
      </c>
      <c r="FS31" s="172">
        <f>SUM(FS8:FS30)</f>
        <v>6137522706</v>
      </c>
      <c r="FT31" s="169">
        <f>SUM(FM31:FS31)</f>
        <v>27021172192</v>
      </c>
    </row>
    <row r="32" spans="1:176" s="167" customFormat="1" ht="18" customHeight="1">
      <c r="A32" s="54" t="s">
        <v>41</v>
      </c>
      <c r="B32" s="168">
        <v>47031946</v>
      </c>
      <c r="C32" s="168">
        <v>241937134</v>
      </c>
      <c r="D32" s="168">
        <v>165958325</v>
      </c>
      <c r="E32" s="168">
        <v>165606660</v>
      </c>
      <c r="F32" s="168">
        <v>124552194</v>
      </c>
      <c r="G32" s="168">
        <v>120250507</v>
      </c>
      <c r="H32" s="169">
        <f t="shared" si="1"/>
        <v>865336766</v>
      </c>
      <c r="I32" s="170">
        <v>27988633</v>
      </c>
      <c r="J32" s="168">
        <v>168364750</v>
      </c>
      <c r="K32" s="168">
        <v>113939515</v>
      </c>
      <c r="L32" s="168">
        <v>110633361</v>
      </c>
      <c r="M32" s="168">
        <v>85212696</v>
      </c>
      <c r="N32" s="168">
        <v>86101761</v>
      </c>
      <c r="O32" s="172">
        <v>592240716</v>
      </c>
      <c r="P32" s="168">
        <v>16053640</v>
      </c>
      <c r="Q32" s="168">
        <v>83067028</v>
      </c>
      <c r="R32" s="168">
        <v>52083382</v>
      </c>
      <c r="S32" s="168">
        <v>44743906</v>
      </c>
      <c r="T32" s="168">
        <v>37604713</v>
      </c>
      <c r="U32" s="168">
        <v>40494176</v>
      </c>
      <c r="V32" s="171">
        <v>274046845</v>
      </c>
      <c r="W32" s="168">
        <v>0</v>
      </c>
      <c r="X32" s="168">
        <v>548550</v>
      </c>
      <c r="Y32" s="168">
        <v>1089944</v>
      </c>
      <c r="Z32" s="168">
        <v>1904422</v>
      </c>
      <c r="AA32" s="168">
        <v>4988946</v>
      </c>
      <c r="AB32" s="168">
        <v>10809793</v>
      </c>
      <c r="AC32" s="171">
        <v>19341655</v>
      </c>
      <c r="AD32" s="168">
        <v>206773</v>
      </c>
      <c r="AE32" s="168">
        <v>4592036</v>
      </c>
      <c r="AF32" s="168">
        <v>4695184</v>
      </c>
      <c r="AG32" s="168">
        <v>5617563</v>
      </c>
      <c r="AH32" s="168">
        <v>5597244</v>
      </c>
      <c r="AI32" s="168">
        <v>9623944</v>
      </c>
      <c r="AJ32" s="171">
        <v>30332744</v>
      </c>
      <c r="AK32" s="168">
        <v>5148</v>
      </c>
      <c r="AL32" s="168">
        <v>144144</v>
      </c>
      <c r="AM32" s="168">
        <v>77220</v>
      </c>
      <c r="AN32" s="168">
        <v>173628</v>
      </c>
      <c r="AO32" s="168">
        <v>133848</v>
      </c>
      <c r="AP32" s="168">
        <v>191880</v>
      </c>
      <c r="AQ32" s="171">
        <v>725868</v>
      </c>
      <c r="AR32" s="168">
        <v>8707717</v>
      </c>
      <c r="AS32" s="168">
        <v>54492342</v>
      </c>
      <c r="AT32" s="168">
        <v>34432535</v>
      </c>
      <c r="AU32" s="168">
        <v>35605779</v>
      </c>
      <c r="AV32" s="168">
        <v>19280461</v>
      </c>
      <c r="AW32" s="168">
        <v>11748252</v>
      </c>
      <c r="AX32" s="171">
        <v>164267086</v>
      </c>
      <c r="AY32" s="168">
        <v>760720</v>
      </c>
      <c r="AZ32" s="168">
        <v>10103272</v>
      </c>
      <c r="BA32" s="168">
        <v>10396065</v>
      </c>
      <c r="BB32" s="168">
        <v>11272057</v>
      </c>
      <c r="BC32" s="168">
        <v>8024671</v>
      </c>
      <c r="BD32" s="168">
        <v>3622472</v>
      </c>
      <c r="BE32" s="171">
        <v>44179257</v>
      </c>
      <c r="BF32" s="168">
        <v>2254635</v>
      </c>
      <c r="BG32" s="168">
        <v>15417378</v>
      </c>
      <c r="BH32" s="168">
        <v>11165185</v>
      </c>
      <c r="BI32" s="168">
        <v>11316006</v>
      </c>
      <c r="BJ32" s="168">
        <v>9582813</v>
      </c>
      <c r="BK32" s="168">
        <v>9611244</v>
      </c>
      <c r="BL32" s="169">
        <v>59347261</v>
      </c>
      <c r="BM32" s="170">
        <v>98238</v>
      </c>
      <c r="BN32" s="168">
        <v>3672532</v>
      </c>
      <c r="BO32" s="168">
        <v>8092924</v>
      </c>
      <c r="BP32" s="168">
        <v>12440689</v>
      </c>
      <c r="BQ32" s="168">
        <v>13773192</v>
      </c>
      <c r="BR32" s="168">
        <v>10200408</v>
      </c>
      <c r="BS32" s="172">
        <v>48277983</v>
      </c>
      <c r="BT32" s="168">
        <v>90386</v>
      </c>
      <c r="BU32" s="168">
        <v>2382263</v>
      </c>
      <c r="BV32" s="168">
        <v>5134328</v>
      </c>
      <c r="BW32" s="168">
        <v>8101764</v>
      </c>
      <c r="BX32" s="168">
        <v>7221391</v>
      </c>
      <c r="BY32" s="168">
        <v>5483469</v>
      </c>
      <c r="BZ32" s="172">
        <v>28413601</v>
      </c>
      <c r="CA32" s="168">
        <v>7852</v>
      </c>
      <c r="CB32" s="168">
        <v>1290269</v>
      </c>
      <c r="CC32" s="168">
        <v>2650579</v>
      </c>
      <c r="CD32" s="168">
        <v>4170117</v>
      </c>
      <c r="CE32" s="168">
        <v>5955882</v>
      </c>
      <c r="CF32" s="168">
        <v>4025826</v>
      </c>
      <c r="CG32" s="172">
        <v>18100525</v>
      </c>
      <c r="CH32" s="168">
        <v>0</v>
      </c>
      <c r="CI32" s="168">
        <v>0</v>
      </c>
      <c r="CJ32" s="168">
        <v>308017</v>
      </c>
      <c r="CK32" s="168">
        <v>168808</v>
      </c>
      <c r="CL32" s="168">
        <v>595919</v>
      </c>
      <c r="CM32" s="168">
        <v>691113</v>
      </c>
      <c r="CN32" s="169">
        <v>1763857</v>
      </c>
      <c r="CO32" s="170">
        <v>16211883</v>
      </c>
      <c r="CP32" s="168">
        <v>63226172</v>
      </c>
      <c r="CQ32" s="168">
        <v>41325407</v>
      </c>
      <c r="CR32" s="168">
        <v>39714615</v>
      </c>
      <c r="CS32" s="168">
        <v>24431679</v>
      </c>
      <c r="CT32" s="168">
        <v>23279645</v>
      </c>
      <c r="CU32" s="172">
        <v>208189401</v>
      </c>
      <c r="CV32" s="168">
        <v>143550</v>
      </c>
      <c r="CW32" s="168">
        <v>1529370</v>
      </c>
      <c r="CX32" s="168">
        <v>1485810</v>
      </c>
      <c r="CY32" s="168">
        <v>1553670</v>
      </c>
      <c r="CZ32" s="168">
        <v>1550250</v>
      </c>
      <c r="DA32" s="168">
        <v>2433690</v>
      </c>
      <c r="DB32" s="172">
        <v>8696340</v>
      </c>
      <c r="DC32" s="168">
        <v>3467854</v>
      </c>
      <c r="DD32" s="168">
        <v>10034247</v>
      </c>
      <c r="DE32" s="168">
        <v>9517473</v>
      </c>
      <c r="DF32" s="168">
        <v>2912209</v>
      </c>
      <c r="DG32" s="168">
        <v>843734</v>
      </c>
      <c r="DH32" s="172">
        <v>26775517</v>
      </c>
      <c r="DI32" s="168">
        <v>5666084</v>
      </c>
      <c r="DJ32" s="168">
        <v>26022310</v>
      </c>
      <c r="DK32" s="168">
        <v>15603309</v>
      </c>
      <c r="DL32" s="168">
        <v>18924771</v>
      </c>
      <c r="DM32" s="168">
        <v>13805966</v>
      </c>
      <c r="DN32" s="168">
        <v>15191077</v>
      </c>
      <c r="DO32" s="172">
        <v>95213517</v>
      </c>
      <c r="DP32" s="168">
        <v>10402249</v>
      </c>
      <c r="DQ32" s="168">
        <v>32206638</v>
      </c>
      <c r="DR32" s="168">
        <v>14202041</v>
      </c>
      <c r="DS32" s="168">
        <v>9718701</v>
      </c>
      <c r="DT32" s="168">
        <v>6163254</v>
      </c>
      <c r="DU32" s="168">
        <v>4811144</v>
      </c>
      <c r="DV32" s="169">
        <v>77504027</v>
      </c>
      <c r="DW32" s="170">
        <v>402051</v>
      </c>
      <c r="DX32" s="168">
        <v>1348823</v>
      </c>
      <c r="DY32" s="168">
        <v>1143640</v>
      </c>
      <c r="DZ32" s="168">
        <v>891433</v>
      </c>
      <c r="EA32" s="168">
        <v>534834</v>
      </c>
      <c r="EB32" s="168">
        <v>217560</v>
      </c>
      <c r="EC32" s="169">
        <v>4538341</v>
      </c>
      <c r="ED32" s="170">
        <v>2331141</v>
      </c>
      <c r="EE32" s="168">
        <v>5324857</v>
      </c>
      <c r="EF32" s="168">
        <v>1456839</v>
      </c>
      <c r="EG32" s="168">
        <v>1926562</v>
      </c>
      <c r="EH32" s="168">
        <v>599793</v>
      </c>
      <c r="EI32" s="168">
        <v>451133</v>
      </c>
      <c r="EJ32" s="173">
        <v>12090325</v>
      </c>
      <c r="EK32" s="170">
        <v>0</v>
      </c>
      <c r="EL32" s="168">
        <v>0</v>
      </c>
      <c r="EM32" s="168">
        <v>32225737</v>
      </c>
      <c r="EN32" s="168">
        <v>65897197</v>
      </c>
      <c r="EO32" s="168">
        <v>131116378</v>
      </c>
      <c r="EP32" s="168">
        <v>228753406</v>
      </c>
      <c r="EQ32" s="168">
        <v>302095236</v>
      </c>
      <c r="ER32" s="169">
        <v>760087954</v>
      </c>
      <c r="ES32" s="170">
        <v>0</v>
      </c>
      <c r="ET32" s="168">
        <v>0</v>
      </c>
      <c r="EU32" s="168">
        <v>11445431</v>
      </c>
      <c r="EV32" s="168">
        <v>28568194</v>
      </c>
      <c r="EW32" s="168">
        <v>58876195</v>
      </c>
      <c r="EX32" s="168">
        <v>103021413</v>
      </c>
      <c r="EY32" s="168">
        <v>113817454</v>
      </c>
      <c r="EZ32" s="172">
        <v>315728687</v>
      </c>
      <c r="FA32" s="168">
        <v>19069316</v>
      </c>
      <c r="FB32" s="168">
        <v>30251369</v>
      </c>
      <c r="FC32" s="168">
        <v>47350909</v>
      </c>
      <c r="FD32" s="168">
        <v>50846806</v>
      </c>
      <c r="FE32" s="168">
        <v>27986108</v>
      </c>
      <c r="FF32" s="172">
        <v>175504508</v>
      </c>
      <c r="FG32" s="168">
        <v>1710990</v>
      </c>
      <c r="FH32" s="168">
        <v>7077634</v>
      </c>
      <c r="FI32" s="168">
        <v>24889274</v>
      </c>
      <c r="FJ32" s="168">
        <v>74885187</v>
      </c>
      <c r="FK32" s="168">
        <v>160291674</v>
      </c>
      <c r="FL32" s="173">
        <v>268854759</v>
      </c>
      <c r="FM32" s="170">
        <v>0</v>
      </c>
      <c r="FN32" s="168">
        <v>47031946</v>
      </c>
      <c r="FO32" s="168">
        <v>274162871</v>
      </c>
      <c r="FP32" s="168">
        <v>231855522</v>
      </c>
      <c r="FQ32" s="168">
        <v>296723038</v>
      </c>
      <c r="FR32" s="168">
        <v>353305600</v>
      </c>
      <c r="FS32" s="168">
        <v>422345743</v>
      </c>
      <c r="FT32" s="169">
        <v>1625424720</v>
      </c>
    </row>
    <row r="33" spans="1:176" s="167" customFormat="1" ht="18" customHeight="1">
      <c r="A33" s="54" t="s">
        <v>42</v>
      </c>
      <c r="B33" s="168">
        <v>27947477</v>
      </c>
      <c r="C33" s="168">
        <v>84600269</v>
      </c>
      <c r="D33" s="168">
        <v>40546045</v>
      </c>
      <c r="E33" s="168">
        <v>40655120</v>
      </c>
      <c r="F33" s="168">
        <v>31461025</v>
      </c>
      <c r="G33" s="168">
        <v>34725295</v>
      </c>
      <c r="H33" s="169">
        <f t="shared" si="1"/>
        <v>259935231</v>
      </c>
      <c r="I33" s="170">
        <v>17505702</v>
      </c>
      <c r="J33" s="168">
        <v>58748577</v>
      </c>
      <c r="K33" s="168">
        <v>26808746</v>
      </c>
      <c r="L33" s="168">
        <v>27498581</v>
      </c>
      <c r="M33" s="168">
        <v>20461879</v>
      </c>
      <c r="N33" s="168">
        <v>25967727</v>
      </c>
      <c r="O33" s="172">
        <v>176991212</v>
      </c>
      <c r="P33" s="168">
        <v>9247783</v>
      </c>
      <c r="Q33" s="168">
        <v>24774032</v>
      </c>
      <c r="R33" s="168">
        <v>10385135</v>
      </c>
      <c r="S33" s="168">
        <v>9268174</v>
      </c>
      <c r="T33" s="168">
        <v>7087540</v>
      </c>
      <c r="U33" s="168">
        <v>10707593</v>
      </c>
      <c r="V33" s="171">
        <v>71470257</v>
      </c>
      <c r="W33" s="168">
        <v>0</v>
      </c>
      <c r="X33" s="168">
        <v>319608</v>
      </c>
      <c r="Y33" s="168">
        <v>465075</v>
      </c>
      <c r="Z33" s="168">
        <v>954000</v>
      </c>
      <c r="AA33" s="168">
        <v>1872225</v>
      </c>
      <c r="AB33" s="168">
        <v>3728745</v>
      </c>
      <c r="AC33" s="171">
        <v>7339653</v>
      </c>
      <c r="AD33" s="168">
        <v>207277</v>
      </c>
      <c r="AE33" s="168">
        <v>2509707</v>
      </c>
      <c r="AF33" s="168">
        <v>988711</v>
      </c>
      <c r="AG33" s="168">
        <v>1327544</v>
      </c>
      <c r="AH33" s="168">
        <v>1862528</v>
      </c>
      <c r="AI33" s="168">
        <v>3335125</v>
      </c>
      <c r="AJ33" s="171">
        <v>10230892</v>
      </c>
      <c r="AK33" s="168">
        <v>0</v>
      </c>
      <c r="AL33" s="168">
        <v>0</v>
      </c>
      <c r="AM33" s="168">
        <v>36036</v>
      </c>
      <c r="AN33" s="168">
        <v>0</v>
      </c>
      <c r="AO33" s="168">
        <v>0</v>
      </c>
      <c r="AP33" s="168">
        <v>20592</v>
      </c>
      <c r="AQ33" s="171">
        <v>56628</v>
      </c>
      <c r="AR33" s="168">
        <v>5636095</v>
      </c>
      <c r="AS33" s="168">
        <v>19952094</v>
      </c>
      <c r="AT33" s="168">
        <v>9450856</v>
      </c>
      <c r="AU33" s="168">
        <v>9737050</v>
      </c>
      <c r="AV33" s="168">
        <v>5680184</v>
      </c>
      <c r="AW33" s="168">
        <v>4238555</v>
      </c>
      <c r="AX33" s="171">
        <v>54694834</v>
      </c>
      <c r="AY33" s="168">
        <v>947664</v>
      </c>
      <c r="AZ33" s="168">
        <v>5639974</v>
      </c>
      <c r="BA33" s="168">
        <v>2912155</v>
      </c>
      <c r="BB33" s="168">
        <v>3431380</v>
      </c>
      <c r="BC33" s="168">
        <v>1394357</v>
      </c>
      <c r="BD33" s="168">
        <v>950413</v>
      </c>
      <c r="BE33" s="171">
        <v>15275943</v>
      </c>
      <c r="BF33" s="168">
        <v>1466883</v>
      </c>
      <c r="BG33" s="168">
        <v>5553162</v>
      </c>
      <c r="BH33" s="168">
        <v>2570778</v>
      </c>
      <c r="BI33" s="168">
        <v>2780433</v>
      </c>
      <c r="BJ33" s="168">
        <v>2565045</v>
      </c>
      <c r="BK33" s="168">
        <v>2986704</v>
      </c>
      <c r="BL33" s="169">
        <v>17923005</v>
      </c>
      <c r="BM33" s="170">
        <v>182720</v>
      </c>
      <c r="BN33" s="168">
        <v>2464488</v>
      </c>
      <c r="BO33" s="168">
        <v>2286912</v>
      </c>
      <c r="BP33" s="168">
        <v>3470269</v>
      </c>
      <c r="BQ33" s="168">
        <v>3882860</v>
      </c>
      <c r="BR33" s="168">
        <v>3060006</v>
      </c>
      <c r="BS33" s="172">
        <v>15347255</v>
      </c>
      <c r="BT33" s="168">
        <v>168868</v>
      </c>
      <c r="BU33" s="168">
        <v>2075567</v>
      </c>
      <c r="BV33" s="168">
        <v>2131668</v>
      </c>
      <c r="BW33" s="168">
        <v>2717687</v>
      </c>
      <c r="BX33" s="168">
        <v>2696222</v>
      </c>
      <c r="BY33" s="168">
        <v>2447783</v>
      </c>
      <c r="BZ33" s="172">
        <v>12237795</v>
      </c>
      <c r="CA33" s="168">
        <v>13852</v>
      </c>
      <c r="CB33" s="168">
        <v>388921</v>
      </c>
      <c r="CC33" s="168">
        <v>155244</v>
      </c>
      <c r="CD33" s="168">
        <v>752582</v>
      </c>
      <c r="CE33" s="168">
        <v>797250</v>
      </c>
      <c r="CF33" s="168">
        <v>179468</v>
      </c>
      <c r="CG33" s="172">
        <v>2287317</v>
      </c>
      <c r="CH33" s="168">
        <v>0</v>
      </c>
      <c r="CI33" s="168">
        <v>0</v>
      </c>
      <c r="CJ33" s="168">
        <v>0</v>
      </c>
      <c r="CK33" s="168">
        <v>0</v>
      </c>
      <c r="CL33" s="168">
        <v>389388</v>
      </c>
      <c r="CM33" s="168">
        <v>432755</v>
      </c>
      <c r="CN33" s="169">
        <v>822143</v>
      </c>
      <c r="CO33" s="170">
        <v>9441775</v>
      </c>
      <c r="CP33" s="168">
        <v>22117972</v>
      </c>
      <c r="CQ33" s="168">
        <v>10820815</v>
      </c>
      <c r="CR33" s="168">
        <v>9118697</v>
      </c>
      <c r="CS33" s="168">
        <v>6752580</v>
      </c>
      <c r="CT33" s="168">
        <v>5256139</v>
      </c>
      <c r="CU33" s="172">
        <v>63507978</v>
      </c>
      <c r="CV33" s="168">
        <v>260910</v>
      </c>
      <c r="CW33" s="168">
        <v>999270</v>
      </c>
      <c r="CX33" s="168">
        <v>412380</v>
      </c>
      <c r="CY33" s="168">
        <v>493290</v>
      </c>
      <c r="CZ33" s="168">
        <v>509130</v>
      </c>
      <c r="DA33" s="168">
        <v>906930</v>
      </c>
      <c r="DB33" s="172">
        <v>3581910</v>
      </c>
      <c r="DC33" s="168">
        <v>4052229</v>
      </c>
      <c r="DD33" s="168">
        <v>3711423</v>
      </c>
      <c r="DE33" s="168">
        <v>2376557</v>
      </c>
      <c r="DF33" s="168">
        <v>270602</v>
      </c>
      <c r="DG33" s="168">
        <v>0</v>
      </c>
      <c r="DH33" s="172">
        <v>10410811</v>
      </c>
      <c r="DI33" s="168">
        <v>3033682</v>
      </c>
      <c r="DJ33" s="168">
        <v>8081162</v>
      </c>
      <c r="DK33" s="168">
        <v>3627814</v>
      </c>
      <c r="DL33" s="168">
        <v>3963542</v>
      </c>
      <c r="DM33" s="168">
        <v>4337703</v>
      </c>
      <c r="DN33" s="168">
        <v>2939381</v>
      </c>
      <c r="DO33" s="172">
        <v>25983284</v>
      </c>
      <c r="DP33" s="168">
        <v>6147183</v>
      </c>
      <c r="DQ33" s="168">
        <v>8985311</v>
      </c>
      <c r="DR33" s="168">
        <v>3069198</v>
      </c>
      <c r="DS33" s="168">
        <v>2285308</v>
      </c>
      <c r="DT33" s="168">
        <v>1635145</v>
      </c>
      <c r="DU33" s="168">
        <v>1409828</v>
      </c>
      <c r="DV33" s="169">
        <v>23531973</v>
      </c>
      <c r="DW33" s="170">
        <v>343798</v>
      </c>
      <c r="DX33" s="168">
        <v>356160</v>
      </c>
      <c r="DY33" s="168">
        <v>85711</v>
      </c>
      <c r="DZ33" s="168">
        <v>72004</v>
      </c>
      <c r="EA33" s="168">
        <v>160866</v>
      </c>
      <c r="EB33" s="168">
        <v>90000</v>
      </c>
      <c r="EC33" s="169">
        <v>1108539</v>
      </c>
      <c r="ED33" s="170">
        <v>473482</v>
      </c>
      <c r="EE33" s="168">
        <v>913072</v>
      </c>
      <c r="EF33" s="168">
        <v>543861</v>
      </c>
      <c r="EG33" s="168">
        <v>495569</v>
      </c>
      <c r="EH33" s="168">
        <v>202840</v>
      </c>
      <c r="EI33" s="168">
        <v>351423</v>
      </c>
      <c r="EJ33" s="173">
        <v>2980247</v>
      </c>
      <c r="EK33" s="170">
        <v>0</v>
      </c>
      <c r="EL33" s="168">
        <v>0</v>
      </c>
      <c r="EM33" s="168">
        <v>23259006</v>
      </c>
      <c r="EN33" s="168">
        <v>31018685</v>
      </c>
      <c r="EO33" s="168">
        <v>46797840</v>
      </c>
      <c r="EP33" s="168">
        <v>86564419</v>
      </c>
      <c r="EQ33" s="168">
        <v>58340752</v>
      </c>
      <c r="ER33" s="169">
        <v>245980702</v>
      </c>
      <c r="ES33" s="170">
        <v>0</v>
      </c>
      <c r="ET33" s="168">
        <v>0</v>
      </c>
      <c r="EU33" s="168">
        <v>8991184</v>
      </c>
      <c r="EV33" s="168">
        <v>13849227</v>
      </c>
      <c r="EW33" s="168">
        <v>25050046</v>
      </c>
      <c r="EX33" s="168">
        <v>47684527</v>
      </c>
      <c r="EY33" s="168">
        <v>27456226</v>
      </c>
      <c r="EZ33" s="172">
        <v>123031210</v>
      </c>
      <c r="FA33" s="168">
        <v>13355520</v>
      </c>
      <c r="FB33" s="168">
        <v>16740338</v>
      </c>
      <c r="FC33" s="168">
        <v>19890589</v>
      </c>
      <c r="FD33" s="168">
        <v>28693160</v>
      </c>
      <c r="FE33" s="168">
        <v>11184878</v>
      </c>
      <c r="FF33" s="172">
        <v>89864485</v>
      </c>
      <c r="FG33" s="168">
        <v>912302</v>
      </c>
      <c r="FH33" s="168">
        <v>429120</v>
      </c>
      <c r="FI33" s="168">
        <v>1857205</v>
      </c>
      <c r="FJ33" s="168">
        <v>10186732</v>
      </c>
      <c r="FK33" s="168">
        <v>19699648</v>
      </c>
      <c r="FL33" s="173">
        <v>33085007</v>
      </c>
      <c r="FM33" s="170">
        <v>0</v>
      </c>
      <c r="FN33" s="168">
        <v>27947477</v>
      </c>
      <c r="FO33" s="168">
        <v>107859275</v>
      </c>
      <c r="FP33" s="168">
        <v>71564730</v>
      </c>
      <c r="FQ33" s="168">
        <v>87452960</v>
      </c>
      <c r="FR33" s="168">
        <v>118025444</v>
      </c>
      <c r="FS33" s="168">
        <v>93066047</v>
      </c>
      <c r="FT33" s="169">
        <v>505915933</v>
      </c>
    </row>
    <row r="34" spans="1:176" s="167" customFormat="1" ht="18" customHeight="1">
      <c r="A34" s="54" t="s">
        <v>43</v>
      </c>
      <c r="B34" s="168">
        <v>12219914</v>
      </c>
      <c r="C34" s="168">
        <v>79060295</v>
      </c>
      <c r="D34" s="168">
        <v>63307707</v>
      </c>
      <c r="E34" s="168">
        <v>62114848</v>
      </c>
      <c r="F34" s="168">
        <v>58507048</v>
      </c>
      <c r="G34" s="168">
        <v>45943911</v>
      </c>
      <c r="H34" s="169">
        <f t="shared" si="1"/>
        <v>321153723</v>
      </c>
      <c r="I34" s="170">
        <v>8198379</v>
      </c>
      <c r="J34" s="168">
        <v>56233452</v>
      </c>
      <c r="K34" s="168">
        <v>44118943</v>
      </c>
      <c r="L34" s="168">
        <v>39473571</v>
      </c>
      <c r="M34" s="168">
        <v>39007369</v>
      </c>
      <c r="N34" s="168">
        <v>34868147</v>
      </c>
      <c r="O34" s="172">
        <v>221899861</v>
      </c>
      <c r="P34" s="168">
        <v>5860742</v>
      </c>
      <c r="Q34" s="168">
        <v>33742168</v>
      </c>
      <c r="R34" s="168">
        <v>23076369</v>
      </c>
      <c r="S34" s="168">
        <v>18449393</v>
      </c>
      <c r="T34" s="168">
        <v>23184742</v>
      </c>
      <c r="U34" s="168">
        <v>20483127</v>
      </c>
      <c r="V34" s="171">
        <v>124796541</v>
      </c>
      <c r="W34" s="168">
        <v>0</v>
      </c>
      <c r="X34" s="168">
        <v>11925</v>
      </c>
      <c r="Y34" s="168">
        <v>262350</v>
      </c>
      <c r="Z34" s="168">
        <v>370755</v>
      </c>
      <c r="AA34" s="168">
        <v>1453729</v>
      </c>
      <c r="AB34" s="168">
        <v>3525056</v>
      </c>
      <c r="AC34" s="171">
        <v>5623815</v>
      </c>
      <c r="AD34" s="168">
        <v>283821</v>
      </c>
      <c r="AE34" s="168">
        <v>2583481</v>
      </c>
      <c r="AF34" s="168">
        <v>1877854</v>
      </c>
      <c r="AG34" s="168">
        <v>2127677</v>
      </c>
      <c r="AH34" s="168">
        <v>2392546</v>
      </c>
      <c r="AI34" s="168">
        <v>3778806</v>
      </c>
      <c r="AJ34" s="171">
        <v>13044185</v>
      </c>
      <c r="AK34" s="168">
        <v>36036</v>
      </c>
      <c r="AL34" s="168">
        <v>254124</v>
      </c>
      <c r="AM34" s="168">
        <v>219492</v>
      </c>
      <c r="AN34" s="168">
        <v>137592</v>
      </c>
      <c r="AO34" s="168">
        <v>87516</v>
      </c>
      <c r="AP34" s="168">
        <v>146016</v>
      </c>
      <c r="AQ34" s="171">
        <v>880776</v>
      </c>
      <c r="AR34" s="168">
        <v>1038486</v>
      </c>
      <c r="AS34" s="168">
        <v>10117593</v>
      </c>
      <c r="AT34" s="168">
        <v>9030641</v>
      </c>
      <c r="AU34" s="168">
        <v>9404084</v>
      </c>
      <c r="AV34" s="168">
        <v>6102728</v>
      </c>
      <c r="AW34" s="168">
        <v>2934404</v>
      </c>
      <c r="AX34" s="171">
        <v>38627936</v>
      </c>
      <c r="AY34" s="168">
        <v>308857</v>
      </c>
      <c r="AZ34" s="168">
        <v>4831723</v>
      </c>
      <c r="BA34" s="168">
        <v>5405920</v>
      </c>
      <c r="BB34" s="168">
        <v>5042736</v>
      </c>
      <c r="BC34" s="168">
        <v>2836214</v>
      </c>
      <c r="BD34" s="168">
        <v>1247098</v>
      </c>
      <c r="BE34" s="171">
        <v>19672548</v>
      </c>
      <c r="BF34" s="168">
        <v>670437</v>
      </c>
      <c r="BG34" s="168">
        <v>4692438</v>
      </c>
      <c r="BH34" s="168">
        <v>4246317</v>
      </c>
      <c r="BI34" s="168">
        <v>3941334</v>
      </c>
      <c r="BJ34" s="168">
        <v>2949894</v>
      </c>
      <c r="BK34" s="168">
        <v>2753640</v>
      </c>
      <c r="BL34" s="169">
        <v>19254060</v>
      </c>
      <c r="BM34" s="170">
        <v>0</v>
      </c>
      <c r="BN34" s="168">
        <v>683639</v>
      </c>
      <c r="BO34" s="168">
        <v>1655195</v>
      </c>
      <c r="BP34" s="168">
        <v>3175214</v>
      </c>
      <c r="BQ34" s="168">
        <v>3599673</v>
      </c>
      <c r="BR34" s="168">
        <v>1642758</v>
      </c>
      <c r="BS34" s="172">
        <v>10756479</v>
      </c>
      <c r="BT34" s="168">
        <v>0</v>
      </c>
      <c r="BU34" s="168">
        <v>479790</v>
      </c>
      <c r="BV34" s="168">
        <v>812423</v>
      </c>
      <c r="BW34" s="168">
        <v>2126256</v>
      </c>
      <c r="BX34" s="168">
        <v>2434096</v>
      </c>
      <c r="BY34" s="168">
        <v>982511</v>
      </c>
      <c r="BZ34" s="172">
        <v>6835076</v>
      </c>
      <c r="CA34" s="168">
        <v>0</v>
      </c>
      <c r="CB34" s="168">
        <v>203849</v>
      </c>
      <c r="CC34" s="168">
        <v>842772</v>
      </c>
      <c r="CD34" s="168">
        <v>1048958</v>
      </c>
      <c r="CE34" s="168">
        <v>1042817</v>
      </c>
      <c r="CF34" s="168">
        <v>460901</v>
      </c>
      <c r="CG34" s="172">
        <v>3599297</v>
      </c>
      <c r="CH34" s="168">
        <v>0</v>
      </c>
      <c r="CI34" s="168">
        <v>0</v>
      </c>
      <c r="CJ34" s="168">
        <v>0</v>
      </c>
      <c r="CK34" s="168">
        <v>0</v>
      </c>
      <c r="CL34" s="168">
        <v>122760</v>
      </c>
      <c r="CM34" s="168">
        <v>199346</v>
      </c>
      <c r="CN34" s="169">
        <v>322106</v>
      </c>
      <c r="CO34" s="170">
        <v>3459255</v>
      </c>
      <c r="CP34" s="168">
        <v>20944539</v>
      </c>
      <c r="CQ34" s="168">
        <v>16729348</v>
      </c>
      <c r="CR34" s="168">
        <v>19123936</v>
      </c>
      <c r="CS34" s="168">
        <v>15659859</v>
      </c>
      <c r="CT34" s="168">
        <v>9177586</v>
      </c>
      <c r="CU34" s="172">
        <v>85094523</v>
      </c>
      <c r="CV34" s="168">
        <v>23220</v>
      </c>
      <c r="CW34" s="168">
        <v>413730</v>
      </c>
      <c r="CX34" s="168">
        <v>619470</v>
      </c>
      <c r="CY34" s="168">
        <v>644940</v>
      </c>
      <c r="CZ34" s="168">
        <v>887850</v>
      </c>
      <c r="DA34" s="168">
        <v>714510</v>
      </c>
      <c r="DB34" s="172">
        <v>3303720</v>
      </c>
      <c r="DC34" s="168">
        <v>1942309</v>
      </c>
      <c r="DD34" s="168">
        <v>2747113</v>
      </c>
      <c r="DE34" s="168">
        <v>4234017</v>
      </c>
      <c r="DF34" s="168">
        <v>1612889</v>
      </c>
      <c r="DG34" s="168">
        <v>775876</v>
      </c>
      <c r="DH34" s="172">
        <v>11312204</v>
      </c>
      <c r="DI34" s="168">
        <v>381441</v>
      </c>
      <c r="DJ34" s="168">
        <v>8199082</v>
      </c>
      <c r="DK34" s="168">
        <v>8605971</v>
      </c>
      <c r="DL34" s="168">
        <v>11286315</v>
      </c>
      <c r="DM34" s="168">
        <v>11041581</v>
      </c>
      <c r="DN34" s="168">
        <v>6244622</v>
      </c>
      <c r="DO34" s="172">
        <v>45759012</v>
      </c>
      <c r="DP34" s="168">
        <v>3054594</v>
      </c>
      <c r="DQ34" s="168">
        <v>10389418</v>
      </c>
      <c r="DR34" s="168">
        <v>4756794</v>
      </c>
      <c r="DS34" s="168">
        <v>2958664</v>
      </c>
      <c r="DT34" s="168">
        <v>2117539</v>
      </c>
      <c r="DU34" s="168">
        <v>1442578</v>
      </c>
      <c r="DV34" s="169">
        <v>24719587</v>
      </c>
      <c r="DW34" s="170">
        <v>0</v>
      </c>
      <c r="DX34" s="168">
        <v>398930</v>
      </c>
      <c r="DY34" s="168">
        <v>376037</v>
      </c>
      <c r="DZ34" s="168">
        <v>162420</v>
      </c>
      <c r="EA34" s="168">
        <v>94617</v>
      </c>
      <c r="EB34" s="168">
        <v>94770</v>
      </c>
      <c r="EC34" s="169">
        <v>1126774</v>
      </c>
      <c r="ED34" s="170">
        <v>562280</v>
      </c>
      <c r="EE34" s="168">
        <v>799735</v>
      </c>
      <c r="EF34" s="168">
        <v>428184</v>
      </c>
      <c r="EG34" s="168">
        <v>179707</v>
      </c>
      <c r="EH34" s="168">
        <v>145530</v>
      </c>
      <c r="EI34" s="168">
        <v>160650</v>
      </c>
      <c r="EJ34" s="173">
        <v>2276086</v>
      </c>
      <c r="EK34" s="170">
        <v>0</v>
      </c>
      <c r="EL34" s="168">
        <v>0</v>
      </c>
      <c r="EM34" s="168">
        <v>6089288</v>
      </c>
      <c r="EN34" s="168">
        <v>15686748</v>
      </c>
      <c r="EO34" s="168">
        <v>40261529</v>
      </c>
      <c r="EP34" s="168">
        <v>69702233</v>
      </c>
      <c r="EQ34" s="168">
        <v>77342613</v>
      </c>
      <c r="ER34" s="169">
        <v>209082411</v>
      </c>
      <c r="ES34" s="170">
        <v>0</v>
      </c>
      <c r="ET34" s="168">
        <v>0</v>
      </c>
      <c r="EU34" s="168">
        <v>2058342</v>
      </c>
      <c r="EV34" s="168">
        <v>7828334</v>
      </c>
      <c r="EW34" s="168">
        <v>21506096</v>
      </c>
      <c r="EX34" s="168">
        <v>40324778</v>
      </c>
      <c r="EY34" s="168">
        <v>45276118</v>
      </c>
      <c r="EZ34" s="172">
        <v>116993668</v>
      </c>
      <c r="FA34" s="168">
        <v>4030946</v>
      </c>
      <c r="FB34" s="168">
        <v>7733502</v>
      </c>
      <c r="FC34" s="168">
        <v>16064152</v>
      </c>
      <c r="FD34" s="168">
        <v>20949143</v>
      </c>
      <c r="FE34" s="168">
        <v>6262477</v>
      </c>
      <c r="FF34" s="172">
        <v>55040220</v>
      </c>
      <c r="FG34" s="168">
        <v>0</v>
      </c>
      <c r="FH34" s="168">
        <v>124912</v>
      </c>
      <c r="FI34" s="168">
        <v>2691281</v>
      </c>
      <c r="FJ34" s="168">
        <v>8428312</v>
      </c>
      <c r="FK34" s="168">
        <v>25804018</v>
      </c>
      <c r="FL34" s="173">
        <v>37048523</v>
      </c>
      <c r="FM34" s="170">
        <v>0</v>
      </c>
      <c r="FN34" s="168">
        <v>12219914</v>
      </c>
      <c r="FO34" s="168">
        <v>85149583</v>
      </c>
      <c r="FP34" s="168">
        <v>78994455</v>
      </c>
      <c r="FQ34" s="168">
        <v>102376377</v>
      </c>
      <c r="FR34" s="168">
        <v>128209281</v>
      </c>
      <c r="FS34" s="168">
        <v>123286524</v>
      </c>
      <c r="FT34" s="169">
        <v>530236134</v>
      </c>
    </row>
    <row r="35" spans="1:176" s="167" customFormat="1" ht="18" customHeight="1">
      <c r="A35" s="54" t="s">
        <v>44</v>
      </c>
      <c r="B35" s="168">
        <v>16990246</v>
      </c>
      <c r="C35" s="168">
        <v>83046983</v>
      </c>
      <c r="D35" s="168">
        <v>63215853</v>
      </c>
      <c r="E35" s="168">
        <v>60414724</v>
      </c>
      <c r="F35" s="168">
        <v>63704516</v>
      </c>
      <c r="G35" s="168">
        <v>50118578</v>
      </c>
      <c r="H35" s="169">
        <f t="shared" si="1"/>
        <v>337490900</v>
      </c>
      <c r="I35" s="170">
        <v>10878087</v>
      </c>
      <c r="J35" s="168">
        <v>54937196</v>
      </c>
      <c r="K35" s="168">
        <v>42760628</v>
      </c>
      <c r="L35" s="168">
        <v>36417887</v>
      </c>
      <c r="M35" s="168">
        <v>41840709</v>
      </c>
      <c r="N35" s="168">
        <v>36379700</v>
      </c>
      <c r="O35" s="172">
        <v>223214207</v>
      </c>
      <c r="P35" s="168">
        <v>7337084</v>
      </c>
      <c r="Q35" s="168">
        <v>27117984</v>
      </c>
      <c r="R35" s="168">
        <v>20383354</v>
      </c>
      <c r="S35" s="168">
        <v>16468407</v>
      </c>
      <c r="T35" s="168">
        <v>19229080</v>
      </c>
      <c r="U35" s="168">
        <v>18312409</v>
      </c>
      <c r="V35" s="171">
        <v>108848318</v>
      </c>
      <c r="W35" s="168">
        <v>20272</v>
      </c>
      <c r="X35" s="168">
        <v>132367</v>
      </c>
      <c r="Y35" s="168">
        <v>71550</v>
      </c>
      <c r="Z35" s="168">
        <v>512775</v>
      </c>
      <c r="AA35" s="168">
        <v>1338720</v>
      </c>
      <c r="AB35" s="168">
        <v>3558521</v>
      </c>
      <c r="AC35" s="171">
        <v>5634205</v>
      </c>
      <c r="AD35" s="168">
        <v>476585</v>
      </c>
      <c r="AE35" s="168">
        <v>2690979</v>
      </c>
      <c r="AF35" s="168">
        <v>3326479</v>
      </c>
      <c r="AG35" s="168">
        <v>3744289</v>
      </c>
      <c r="AH35" s="168">
        <v>3918185</v>
      </c>
      <c r="AI35" s="168">
        <v>4162571</v>
      </c>
      <c r="AJ35" s="171">
        <v>18319088</v>
      </c>
      <c r="AK35" s="168">
        <v>0</v>
      </c>
      <c r="AL35" s="168">
        <v>0</v>
      </c>
      <c r="AM35" s="168">
        <v>0</v>
      </c>
      <c r="AN35" s="168">
        <v>26251</v>
      </c>
      <c r="AO35" s="168">
        <v>20750</v>
      </c>
      <c r="AP35" s="168">
        <v>155311</v>
      </c>
      <c r="AQ35" s="171">
        <v>202312</v>
      </c>
      <c r="AR35" s="168">
        <v>1519256</v>
      </c>
      <c r="AS35" s="168">
        <v>13435822</v>
      </c>
      <c r="AT35" s="168">
        <v>8956101</v>
      </c>
      <c r="AU35" s="168">
        <v>8179096</v>
      </c>
      <c r="AV35" s="168">
        <v>9529750</v>
      </c>
      <c r="AW35" s="168">
        <v>5580563</v>
      </c>
      <c r="AX35" s="171">
        <v>47200588</v>
      </c>
      <c r="AY35" s="168">
        <v>631028</v>
      </c>
      <c r="AZ35" s="168">
        <v>6638295</v>
      </c>
      <c r="BA35" s="168">
        <v>5570187</v>
      </c>
      <c r="BB35" s="168">
        <v>4090001</v>
      </c>
      <c r="BC35" s="168">
        <v>4255614</v>
      </c>
      <c r="BD35" s="168">
        <v>1121322</v>
      </c>
      <c r="BE35" s="171">
        <v>22306447</v>
      </c>
      <c r="BF35" s="168">
        <v>893862</v>
      </c>
      <c r="BG35" s="168">
        <v>4921749</v>
      </c>
      <c r="BH35" s="168">
        <v>4452957</v>
      </c>
      <c r="BI35" s="168">
        <v>3397068</v>
      </c>
      <c r="BJ35" s="168">
        <v>3548610</v>
      </c>
      <c r="BK35" s="168">
        <v>3489003</v>
      </c>
      <c r="BL35" s="169">
        <v>20703249</v>
      </c>
      <c r="BM35" s="170">
        <v>44226</v>
      </c>
      <c r="BN35" s="168">
        <v>1865734</v>
      </c>
      <c r="BO35" s="168">
        <v>2299930</v>
      </c>
      <c r="BP35" s="168">
        <v>3542772</v>
      </c>
      <c r="BQ35" s="168">
        <v>5634978</v>
      </c>
      <c r="BR35" s="168">
        <v>3757943</v>
      </c>
      <c r="BS35" s="172">
        <v>17145583</v>
      </c>
      <c r="BT35" s="168">
        <v>44226</v>
      </c>
      <c r="BU35" s="168">
        <v>1355679</v>
      </c>
      <c r="BV35" s="168">
        <v>1932145</v>
      </c>
      <c r="BW35" s="168">
        <v>2036168</v>
      </c>
      <c r="BX35" s="168">
        <v>4398799</v>
      </c>
      <c r="BY35" s="168">
        <v>2628653</v>
      </c>
      <c r="BZ35" s="172">
        <v>12395670</v>
      </c>
      <c r="CA35" s="168">
        <v>0</v>
      </c>
      <c r="CB35" s="168">
        <v>510055</v>
      </c>
      <c r="CC35" s="168">
        <v>367785</v>
      </c>
      <c r="CD35" s="168">
        <v>1506604</v>
      </c>
      <c r="CE35" s="168">
        <v>1236179</v>
      </c>
      <c r="CF35" s="168">
        <v>1011303</v>
      </c>
      <c r="CG35" s="172">
        <v>4631926</v>
      </c>
      <c r="CH35" s="168">
        <v>0</v>
      </c>
      <c r="CI35" s="168">
        <v>0</v>
      </c>
      <c r="CJ35" s="168">
        <v>0</v>
      </c>
      <c r="CK35" s="168">
        <v>0</v>
      </c>
      <c r="CL35" s="168">
        <v>0</v>
      </c>
      <c r="CM35" s="168">
        <v>117987</v>
      </c>
      <c r="CN35" s="169">
        <v>117987</v>
      </c>
      <c r="CO35" s="170">
        <v>5471570</v>
      </c>
      <c r="CP35" s="168">
        <v>24699790</v>
      </c>
      <c r="CQ35" s="168">
        <v>17734371</v>
      </c>
      <c r="CR35" s="168">
        <v>19295375</v>
      </c>
      <c r="CS35" s="168">
        <v>15736939</v>
      </c>
      <c r="CT35" s="168">
        <v>9904201</v>
      </c>
      <c r="CU35" s="172">
        <v>92842246</v>
      </c>
      <c r="CV35" s="168">
        <v>53550</v>
      </c>
      <c r="CW35" s="168">
        <v>641070</v>
      </c>
      <c r="CX35" s="168">
        <v>778050</v>
      </c>
      <c r="CY35" s="168">
        <v>785250</v>
      </c>
      <c r="CZ35" s="168">
        <v>932850</v>
      </c>
      <c r="DA35" s="168">
        <v>858330</v>
      </c>
      <c r="DB35" s="172">
        <v>4049100</v>
      </c>
      <c r="DC35" s="168">
        <v>3697497</v>
      </c>
      <c r="DD35" s="168">
        <v>3446954</v>
      </c>
      <c r="DE35" s="168">
        <v>6073603</v>
      </c>
      <c r="DF35" s="168">
        <v>3439067</v>
      </c>
      <c r="DG35" s="168">
        <v>808772</v>
      </c>
      <c r="DH35" s="172">
        <v>17465893</v>
      </c>
      <c r="DI35" s="168">
        <v>823804</v>
      </c>
      <c r="DJ35" s="168">
        <v>9376429</v>
      </c>
      <c r="DK35" s="168">
        <v>8426908</v>
      </c>
      <c r="DL35" s="168">
        <v>9435936</v>
      </c>
      <c r="DM35" s="168">
        <v>8824020</v>
      </c>
      <c r="DN35" s="168">
        <v>6464877</v>
      </c>
      <c r="DO35" s="172">
        <v>43351974</v>
      </c>
      <c r="DP35" s="168">
        <v>4594216</v>
      </c>
      <c r="DQ35" s="168">
        <v>10984794</v>
      </c>
      <c r="DR35" s="168">
        <v>5082459</v>
      </c>
      <c r="DS35" s="168">
        <v>3000586</v>
      </c>
      <c r="DT35" s="168">
        <v>2541002</v>
      </c>
      <c r="DU35" s="168">
        <v>1772222</v>
      </c>
      <c r="DV35" s="169">
        <v>27975279</v>
      </c>
      <c r="DW35" s="170">
        <v>58703</v>
      </c>
      <c r="DX35" s="168">
        <v>349914</v>
      </c>
      <c r="DY35" s="168">
        <v>235217</v>
      </c>
      <c r="DZ35" s="168">
        <v>343602</v>
      </c>
      <c r="EA35" s="168">
        <v>229360</v>
      </c>
      <c r="EB35" s="168">
        <v>76734</v>
      </c>
      <c r="EC35" s="169">
        <v>1293530</v>
      </c>
      <c r="ED35" s="170">
        <v>537660</v>
      </c>
      <c r="EE35" s="168">
        <v>1194349</v>
      </c>
      <c r="EF35" s="168">
        <v>185707</v>
      </c>
      <c r="EG35" s="168">
        <v>815088</v>
      </c>
      <c r="EH35" s="168">
        <v>262530</v>
      </c>
      <c r="EI35" s="168">
        <v>0</v>
      </c>
      <c r="EJ35" s="173">
        <v>2995334</v>
      </c>
      <c r="EK35" s="170">
        <v>0</v>
      </c>
      <c r="EL35" s="168">
        <v>0</v>
      </c>
      <c r="EM35" s="168">
        <v>10660735</v>
      </c>
      <c r="EN35" s="168">
        <v>25184555</v>
      </c>
      <c r="EO35" s="168">
        <v>37564314</v>
      </c>
      <c r="EP35" s="168">
        <v>71042691</v>
      </c>
      <c r="EQ35" s="168">
        <v>83271838</v>
      </c>
      <c r="ER35" s="169">
        <v>227724133</v>
      </c>
      <c r="ES35" s="170">
        <v>0</v>
      </c>
      <c r="ET35" s="168">
        <v>0</v>
      </c>
      <c r="EU35" s="168">
        <v>3064102</v>
      </c>
      <c r="EV35" s="168">
        <v>10757976</v>
      </c>
      <c r="EW35" s="168">
        <v>18823921</v>
      </c>
      <c r="EX35" s="168">
        <v>41209975</v>
      </c>
      <c r="EY35" s="168">
        <v>34608214</v>
      </c>
      <c r="EZ35" s="172">
        <v>108464188</v>
      </c>
      <c r="FA35" s="168">
        <v>6605753</v>
      </c>
      <c r="FB35" s="168">
        <v>11838535</v>
      </c>
      <c r="FC35" s="168">
        <v>16267896</v>
      </c>
      <c r="FD35" s="168">
        <v>20274916</v>
      </c>
      <c r="FE35" s="168">
        <v>12075373</v>
      </c>
      <c r="FF35" s="172">
        <v>67062473</v>
      </c>
      <c r="FG35" s="168">
        <v>990880</v>
      </c>
      <c r="FH35" s="168">
        <v>2588044</v>
      </c>
      <c r="FI35" s="168">
        <v>2472497</v>
      </c>
      <c r="FJ35" s="168">
        <v>9557800</v>
      </c>
      <c r="FK35" s="168">
        <v>36588251</v>
      </c>
      <c r="FL35" s="173">
        <v>52197472</v>
      </c>
      <c r="FM35" s="170">
        <v>0</v>
      </c>
      <c r="FN35" s="168">
        <v>16990246</v>
      </c>
      <c r="FO35" s="168">
        <v>93707718</v>
      </c>
      <c r="FP35" s="168">
        <v>88400408</v>
      </c>
      <c r="FQ35" s="168">
        <v>97979038</v>
      </c>
      <c r="FR35" s="168">
        <v>134747207</v>
      </c>
      <c r="FS35" s="168">
        <v>133390416</v>
      </c>
      <c r="FT35" s="169">
        <v>565215033</v>
      </c>
    </row>
    <row r="36" spans="1:176" s="167" customFormat="1" ht="18" customHeight="1">
      <c r="A36" s="54" t="s">
        <v>45</v>
      </c>
      <c r="B36" s="168">
        <v>9799399</v>
      </c>
      <c r="C36" s="168">
        <v>38634638</v>
      </c>
      <c r="D36" s="168">
        <v>22680462</v>
      </c>
      <c r="E36" s="168">
        <v>20568977</v>
      </c>
      <c r="F36" s="168">
        <v>18244243</v>
      </c>
      <c r="G36" s="168">
        <v>13219167</v>
      </c>
      <c r="H36" s="169">
        <f t="shared" si="1"/>
        <v>123146886</v>
      </c>
      <c r="I36" s="170">
        <v>6906731</v>
      </c>
      <c r="J36" s="168">
        <v>28126954</v>
      </c>
      <c r="K36" s="168">
        <v>14759800</v>
      </c>
      <c r="L36" s="168">
        <v>15249676</v>
      </c>
      <c r="M36" s="168">
        <v>13513306</v>
      </c>
      <c r="N36" s="168">
        <v>10197687</v>
      </c>
      <c r="O36" s="172">
        <v>88754154</v>
      </c>
      <c r="P36" s="168">
        <v>3130950</v>
      </c>
      <c r="Q36" s="168">
        <v>8126241</v>
      </c>
      <c r="R36" s="168">
        <v>4806844</v>
      </c>
      <c r="S36" s="168">
        <v>3826019</v>
      </c>
      <c r="T36" s="168">
        <v>3910285</v>
      </c>
      <c r="U36" s="168">
        <v>4247318</v>
      </c>
      <c r="V36" s="171">
        <v>28047657</v>
      </c>
      <c r="W36" s="168">
        <v>33750</v>
      </c>
      <c r="X36" s="168">
        <v>157500</v>
      </c>
      <c r="Y36" s="168">
        <v>146250</v>
      </c>
      <c r="Z36" s="168">
        <v>641250</v>
      </c>
      <c r="AA36" s="168">
        <v>567000</v>
      </c>
      <c r="AB36" s="168">
        <v>1559250</v>
      </c>
      <c r="AC36" s="171">
        <v>3105000</v>
      </c>
      <c r="AD36" s="168">
        <v>352127</v>
      </c>
      <c r="AE36" s="168">
        <v>1729982</v>
      </c>
      <c r="AF36" s="168">
        <v>1279362</v>
      </c>
      <c r="AG36" s="168">
        <v>960670</v>
      </c>
      <c r="AH36" s="168">
        <v>1722385</v>
      </c>
      <c r="AI36" s="168">
        <v>1782295</v>
      </c>
      <c r="AJ36" s="171">
        <v>7826821</v>
      </c>
      <c r="AK36" s="168">
        <v>0</v>
      </c>
      <c r="AL36" s="168">
        <v>0</v>
      </c>
      <c r="AM36" s="168">
        <v>0</v>
      </c>
      <c r="AN36" s="168">
        <v>0</v>
      </c>
      <c r="AO36" s="168">
        <v>0</v>
      </c>
      <c r="AP36" s="168">
        <v>0</v>
      </c>
      <c r="AQ36" s="171">
        <v>0</v>
      </c>
      <c r="AR36" s="168">
        <v>2006702</v>
      </c>
      <c r="AS36" s="168">
        <v>9553834</v>
      </c>
      <c r="AT36" s="168">
        <v>5206483</v>
      </c>
      <c r="AU36" s="168">
        <v>6049100</v>
      </c>
      <c r="AV36" s="168">
        <v>3034859</v>
      </c>
      <c r="AW36" s="168">
        <v>1041527</v>
      </c>
      <c r="AX36" s="171">
        <v>26892505</v>
      </c>
      <c r="AY36" s="168">
        <v>974539</v>
      </c>
      <c r="AZ36" s="168">
        <v>6001777</v>
      </c>
      <c r="BA36" s="168">
        <v>1793921</v>
      </c>
      <c r="BB36" s="168">
        <v>2067965</v>
      </c>
      <c r="BC36" s="168">
        <v>2277753</v>
      </c>
      <c r="BD36" s="168">
        <v>388756</v>
      </c>
      <c r="BE36" s="171">
        <v>13504711</v>
      </c>
      <c r="BF36" s="168">
        <v>408663</v>
      </c>
      <c r="BG36" s="168">
        <v>2557620</v>
      </c>
      <c r="BH36" s="168">
        <v>1526940</v>
      </c>
      <c r="BI36" s="168">
        <v>1704672</v>
      </c>
      <c r="BJ36" s="168">
        <v>2001024</v>
      </c>
      <c r="BK36" s="168">
        <v>1178541</v>
      </c>
      <c r="BL36" s="169">
        <v>9377460</v>
      </c>
      <c r="BM36" s="170">
        <v>135896</v>
      </c>
      <c r="BN36" s="168">
        <v>1709033</v>
      </c>
      <c r="BO36" s="168">
        <v>2594619</v>
      </c>
      <c r="BP36" s="168">
        <v>1830236</v>
      </c>
      <c r="BQ36" s="168">
        <v>3078235</v>
      </c>
      <c r="BR36" s="168">
        <v>1758034</v>
      </c>
      <c r="BS36" s="172">
        <v>11106053</v>
      </c>
      <c r="BT36" s="168">
        <v>135896</v>
      </c>
      <c r="BU36" s="168">
        <v>1522283</v>
      </c>
      <c r="BV36" s="168">
        <v>2306357</v>
      </c>
      <c r="BW36" s="168">
        <v>1744013</v>
      </c>
      <c r="BX36" s="168">
        <v>2717054</v>
      </c>
      <c r="BY36" s="168">
        <v>1603450</v>
      </c>
      <c r="BZ36" s="172">
        <v>10029053</v>
      </c>
      <c r="CA36" s="168">
        <v>0</v>
      </c>
      <c r="CB36" s="168">
        <v>186750</v>
      </c>
      <c r="CC36" s="168">
        <v>288262</v>
      </c>
      <c r="CD36" s="168">
        <v>86223</v>
      </c>
      <c r="CE36" s="168">
        <v>361181</v>
      </c>
      <c r="CF36" s="168">
        <v>154584</v>
      </c>
      <c r="CG36" s="172">
        <v>1077000</v>
      </c>
      <c r="CH36" s="168">
        <v>0</v>
      </c>
      <c r="CI36" s="168">
        <v>0</v>
      </c>
      <c r="CJ36" s="168">
        <v>0</v>
      </c>
      <c r="CK36" s="168">
        <v>0</v>
      </c>
      <c r="CL36" s="168">
        <v>0</v>
      </c>
      <c r="CM36" s="168">
        <v>0</v>
      </c>
      <c r="CN36" s="169">
        <v>0</v>
      </c>
      <c r="CO36" s="170">
        <v>2554788</v>
      </c>
      <c r="CP36" s="168">
        <v>8517637</v>
      </c>
      <c r="CQ36" s="168">
        <v>4574577</v>
      </c>
      <c r="CR36" s="168">
        <v>3174062</v>
      </c>
      <c r="CS36" s="168">
        <v>1466688</v>
      </c>
      <c r="CT36" s="168">
        <v>1126640</v>
      </c>
      <c r="CU36" s="172">
        <v>21414392</v>
      </c>
      <c r="CV36" s="168">
        <v>60660</v>
      </c>
      <c r="CW36" s="168">
        <v>202230</v>
      </c>
      <c r="CX36" s="168">
        <v>150750</v>
      </c>
      <c r="CY36" s="168">
        <v>189900</v>
      </c>
      <c r="CZ36" s="168">
        <v>163260</v>
      </c>
      <c r="DA36" s="168">
        <v>199170</v>
      </c>
      <c r="DB36" s="172">
        <v>965970</v>
      </c>
      <c r="DC36" s="168">
        <v>2592564</v>
      </c>
      <c r="DD36" s="168">
        <v>2228085</v>
      </c>
      <c r="DE36" s="168">
        <v>979840</v>
      </c>
      <c r="DF36" s="168">
        <v>0</v>
      </c>
      <c r="DG36" s="168">
        <v>0</v>
      </c>
      <c r="DH36" s="172">
        <v>5800489</v>
      </c>
      <c r="DI36" s="168">
        <v>196856</v>
      </c>
      <c r="DJ36" s="168">
        <v>939634</v>
      </c>
      <c r="DK36" s="168">
        <v>357132</v>
      </c>
      <c r="DL36" s="168">
        <v>512115</v>
      </c>
      <c r="DM36" s="168">
        <v>213016</v>
      </c>
      <c r="DN36" s="168">
        <v>232329</v>
      </c>
      <c r="DO36" s="172">
        <v>2451082</v>
      </c>
      <c r="DP36" s="168">
        <v>2297272</v>
      </c>
      <c r="DQ36" s="168">
        <v>4783209</v>
      </c>
      <c r="DR36" s="168">
        <v>1838610</v>
      </c>
      <c r="DS36" s="168">
        <v>1492207</v>
      </c>
      <c r="DT36" s="168">
        <v>1090412</v>
      </c>
      <c r="DU36" s="168">
        <v>695141</v>
      </c>
      <c r="DV36" s="169">
        <v>12196851</v>
      </c>
      <c r="DW36" s="170">
        <v>24003</v>
      </c>
      <c r="DX36" s="168">
        <v>181796</v>
      </c>
      <c r="DY36" s="168">
        <v>239888</v>
      </c>
      <c r="DZ36" s="168">
        <v>91513</v>
      </c>
      <c r="EA36" s="168">
        <v>68598</v>
      </c>
      <c r="EB36" s="168">
        <v>30542</v>
      </c>
      <c r="EC36" s="169">
        <v>636340</v>
      </c>
      <c r="ED36" s="170">
        <v>177981</v>
      </c>
      <c r="EE36" s="168">
        <v>99218</v>
      </c>
      <c r="EF36" s="168">
        <v>511578</v>
      </c>
      <c r="EG36" s="168">
        <v>223490</v>
      </c>
      <c r="EH36" s="168">
        <v>117416</v>
      </c>
      <c r="EI36" s="168">
        <v>106264</v>
      </c>
      <c r="EJ36" s="173">
        <v>1235947</v>
      </c>
      <c r="EK36" s="170">
        <v>0</v>
      </c>
      <c r="EL36" s="168">
        <v>0</v>
      </c>
      <c r="EM36" s="168">
        <v>22465189</v>
      </c>
      <c r="EN36" s="168">
        <v>22754050</v>
      </c>
      <c r="EO36" s="168">
        <v>45917918</v>
      </c>
      <c r="EP36" s="168">
        <v>60289862</v>
      </c>
      <c r="EQ36" s="168">
        <v>48859670</v>
      </c>
      <c r="ER36" s="169">
        <v>200286689</v>
      </c>
      <c r="ES36" s="170">
        <v>0</v>
      </c>
      <c r="ET36" s="168">
        <v>0</v>
      </c>
      <c r="EU36" s="168">
        <v>10085088</v>
      </c>
      <c r="EV36" s="168">
        <v>12366913</v>
      </c>
      <c r="EW36" s="168">
        <v>29813986</v>
      </c>
      <c r="EX36" s="168">
        <v>39135990</v>
      </c>
      <c r="EY36" s="168">
        <v>29848409</v>
      </c>
      <c r="EZ36" s="172">
        <v>121250386</v>
      </c>
      <c r="FA36" s="168">
        <v>10637928</v>
      </c>
      <c r="FB36" s="168">
        <v>7160505</v>
      </c>
      <c r="FC36" s="168">
        <v>10066058</v>
      </c>
      <c r="FD36" s="168">
        <v>5619487</v>
      </c>
      <c r="FE36" s="168">
        <v>1567285</v>
      </c>
      <c r="FF36" s="172">
        <v>35051263</v>
      </c>
      <c r="FG36" s="168">
        <v>1742173</v>
      </c>
      <c r="FH36" s="168">
        <v>3226632</v>
      </c>
      <c r="FI36" s="168">
        <v>6037874</v>
      </c>
      <c r="FJ36" s="168">
        <v>15534385</v>
      </c>
      <c r="FK36" s="168">
        <v>17443976</v>
      </c>
      <c r="FL36" s="173">
        <v>43985040</v>
      </c>
      <c r="FM36" s="170">
        <v>0</v>
      </c>
      <c r="FN36" s="168">
        <v>9799399</v>
      </c>
      <c r="FO36" s="168">
        <v>61099827</v>
      </c>
      <c r="FP36" s="168">
        <v>45434512</v>
      </c>
      <c r="FQ36" s="168">
        <v>66486895</v>
      </c>
      <c r="FR36" s="168">
        <v>78534105</v>
      </c>
      <c r="FS36" s="168">
        <v>62078837</v>
      </c>
      <c r="FT36" s="169">
        <v>323433575</v>
      </c>
    </row>
    <row r="37" spans="1:176" s="167" customFormat="1" ht="18" customHeight="1">
      <c r="A37" s="54" t="s">
        <v>46</v>
      </c>
      <c r="B37" s="168">
        <v>21992449</v>
      </c>
      <c r="C37" s="168">
        <v>97558059</v>
      </c>
      <c r="D37" s="168">
        <v>65552661</v>
      </c>
      <c r="E37" s="168">
        <v>73071780</v>
      </c>
      <c r="F37" s="168">
        <v>58585588</v>
      </c>
      <c r="G37" s="168">
        <v>54702959</v>
      </c>
      <c r="H37" s="169">
        <f t="shared" si="1"/>
        <v>371463496</v>
      </c>
      <c r="I37" s="170">
        <v>13273550</v>
      </c>
      <c r="J37" s="168">
        <v>65488458</v>
      </c>
      <c r="K37" s="168">
        <v>43519149</v>
      </c>
      <c r="L37" s="168">
        <v>45289039</v>
      </c>
      <c r="M37" s="168">
        <v>36752254</v>
      </c>
      <c r="N37" s="168">
        <v>38131881</v>
      </c>
      <c r="O37" s="172">
        <v>242454331</v>
      </c>
      <c r="P37" s="168">
        <v>7335445</v>
      </c>
      <c r="Q37" s="168">
        <v>28040682</v>
      </c>
      <c r="R37" s="168">
        <v>17636475</v>
      </c>
      <c r="S37" s="168">
        <v>14726364</v>
      </c>
      <c r="T37" s="168">
        <v>14559783</v>
      </c>
      <c r="U37" s="168">
        <v>15602016</v>
      </c>
      <c r="V37" s="171">
        <v>97900765</v>
      </c>
      <c r="W37" s="168">
        <v>0</v>
      </c>
      <c r="X37" s="168">
        <v>178875</v>
      </c>
      <c r="Y37" s="168">
        <v>250425</v>
      </c>
      <c r="Z37" s="168">
        <v>989775</v>
      </c>
      <c r="AA37" s="168">
        <v>2722742</v>
      </c>
      <c r="AB37" s="168">
        <v>5817553</v>
      </c>
      <c r="AC37" s="171">
        <v>9959370</v>
      </c>
      <c r="AD37" s="168">
        <v>221549</v>
      </c>
      <c r="AE37" s="168">
        <v>2755365</v>
      </c>
      <c r="AF37" s="168">
        <v>2261732</v>
      </c>
      <c r="AG37" s="168">
        <v>3067907</v>
      </c>
      <c r="AH37" s="168">
        <v>2290918</v>
      </c>
      <c r="AI37" s="168">
        <v>5170007</v>
      </c>
      <c r="AJ37" s="171">
        <v>15767478</v>
      </c>
      <c r="AK37" s="168">
        <v>0</v>
      </c>
      <c r="AL37" s="168">
        <v>133848</v>
      </c>
      <c r="AM37" s="168">
        <v>15444</v>
      </c>
      <c r="AN37" s="168">
        <v>36036</v>
      </c>
      <c r="AO37" s="168">
        <v>20592</v>
      </c>
      <c r="AP37" s="168">
        <v>87516</v>
      </c>
      <c r="AQ37" s="171">
        <v>293436</v>
      </c>
      <c r="AR37" s="168">
        <v>3431209</v>
      </c>
      <c r="AS37" s="168">
        <v>20839332</v>
      </c>
      <c r="AT37" s="168">
        <v>12291887</v>
      </c>
      <c r="AU37" s="168">
        <v>13935545</v>
      </c>
      <c r="AV37" s="168">
        <v>7999127</v>
      </c>
      <c r="AW37" s="168">
        <v>3717883</v>
      </c>
      <c r="AX37" s="171">
        <v>62214983</v>
      </c>
      <c r="AY37" s="168">
        <v>449527</v>
      </c>
      <c r="AZ37" s="168">
        <v>5769720</v>
      </c>
      <c r="BA37" s="168">
        <v>5406110</v>
      </c>
      <c r="BB37" s="168">
        <v>7353941</v>
      </c>
      <c r="BC37" s="168">
        <v>3699395</v>
      </c>
      <c r="BD37" s="168">
        <v>2130455</v>
      </c>
      <c r="BE37" s="171">
        <v>24809148</v>
      </c>
      <c r="BF37" s="168">
        <v>1835820</v>
      </c>
      <c r="BG37" s="168">
        <v>7770636</v>
      </c>
      <c r="BH37" s="168">
        <v>5657076</v>
      </c>
      <c r="BI37" s="168">
        <v>5179471</v>
      </c>
      <c r="BJ37" s="168">
        <v>5459697</v>
      </c>
      <c r="BK37" s="168">
        <v>5606451</v>
      </c>
      <c r="BL37" s="169">
        <v>31509151</v>
      </c>
      <c r="BM37" s="170">
        <v>127509</v>
      </c>
      <c r="BN37" s="168">
        <v>3260218</v>
      </c>
      <c r="BO37" s="168">
        <v>4275254</v>
      </c>
      <c r="BP37" s="168">
        <v>8366470</v>
      </c>
      <c r="BQ37" s="168">
        <v>8381627</v>
      </c>
      <c r="BR37" s="168">
        <v>7252526</v>
      </c>
      <c r="BS37" s="172">
        <v>31663604</v>
      </c>
      <c r="BT37" s="168">
        <v>85951</v>
      </c>
      <c r="BU37" s="168">
        <v>2412672</v>
      </c>
      <c r="BV37" s="168">
        <v>3184641</v>
      </c>
      <c r="BW37" s="168">
        <v>6262424</v>
      </c>
      <c r="BX37" s="168">
        <v>5711427</v>
      </c>
      <c r="BY37" s="168">
        <v>5021113</v>
      </c>
      <c r="BZ37" s="172">
        <v>22678228</v>
      </c>
      <c r="CA37" s="168">
        <v>41558</v>
      </c>
      <c r="CB37" s="168">
        <v>847546</v>
      </c>
      <c r="CC37" s="168">
        <v>1090613</v>
      </c>
      <c r="CD37" s="168">
        <v>2104046</v>
      </c>
      <c r="CE37" s="168">
        <v>2594550</v>
      </c>
      <c r="CF37" s="168">
        <v>2202358</v>
      </c>
      <c r="CG37" s="172">
        <v>8880671</v>
      </c>
      <c r="CH37" s="168">
        <v>0</v>
      </c>
      <c r="CI37" s="168">
        <v>0</v>
      </c>
      <c r="CJ37" s="168">
        <v>0</v>
      </c>
      <c r="CK37" s="168">
        <v>0</v>
      </c>
      <c r="CL37" s="168">
        <v>75650</v>
      </c>
      <c r="CM37" s="168">
        <v>29055</v>
      </c>
      <c r="CN37" s="169">
        <v>104705</v>
      </c>
      <c r="CO37" s="170">
        <v>6336393</v>
      </c>
      <c r="CP37" s="168">
        <v>26172219</v>
      </c>
      <c r="CQ37" s="168">
        <v>15742402</v>
      </c>
      <c r="CR37" s="168">
        <v>18300008</v>
      </c>
      <c r="CS37" s="168">
        <v>13044534</v>
      </c>
      <c r="CT37" s="168">
        <v>9129072</v>
      </c>
      <c r="CU37" s="172">
        <v>88724628</v>
      </c>
      <c r="CV37" s="168">
        <v>199530</v>
      </c>
      <c r="CW37" s="168">
        <v>707670</v>
      </c>
      <c r="CX37" s="168">
        <v>513810</v>
      </c>
      <c r="CY37" s="168">
        <v>707940</v>
      </c>
      <c r="CZ37" s="168">
        <v>561780</v>
      </c>
      <c r="DA37" s="168">
        <v>841320</v>
      </c>
      <c r="DB37" s="172">
        <v>3532050</v>
      </c>
      <c r="DC37" s="168">
        <v>1404963</v>
      </c>
      <c r="DD37" s="168">
        <v>2595235</v>
      </c>
      <c r="DE37" s="168">
        <v>4761788</v>
      </c>
      <c r="DF37" s="168">
        <v>1637894</v>
      </c>
      <c r="DG37" s="168">
        <v>275629</v>
      </c>
      <c r="DH37" s="172">
        <v>10675509</v>
      </c>
      <c r="DI37" s="168">
        <v>1059133</v>
      </c>
      <c r="DJ37" s="168">
        <v>11253055</v>
      </c>
      <c r="DK37" s="168">
        <v>6817453</v>
      </c>
      <c r="DL37" s="168">
        <v>8597649</v>
      </c>
      <c r="DM37" s="168">
        <v>7936477</v>
      </c>
      <c r="DN37" s="168">
        <v>5734996</v>
      </c>
      <c r="DO37" s="172">
        <v>41398763</v>
      </c>
      <c r="DP37" s="168">
        <v>5077730</v>
      </c>
      <c r="DQ37" s="168">
        <v>12806531</v>
      </c>
      <c r="DR37" s="168">
        <v>5815904</v>
      </c>
      <c r="DS37" s="168">
        <v>4232631</v>
      </c>
      <c r="DT37" s="168">
        <v>2908383</v>
      </c>
      <c r="DU37" s="168">
        <v>2277127</v>
      </c>
      <c r="DV37" s="169">
        <v>33118306</v>
      </c>
      <c r="DW37" s="170">
        <v>232233</v>
      </c>
      <c r="DX37" s="168">
        <v>718193</v>
      </c>
      <c r="DY37" s="168">
        <v>513527</v>
      </c>
      <c r="DZ37" s="168">
        <v>318863</v>
      </c>
      <c r="EA37" s="168">
        <v>161254</v>
      </c>
      <c r="EB37" s="168">
        <v>13986</v>
      </c>
      <c r="EC37" s="169">
        <v>1958056</v>
      </c>
      <c r="ED37" s="170">
        <v>2022764</v>
      </c>
      <c r="EE37" s="168">
        <v>1918971</v>
      </c>
      <c r="EF37" s="168">
        <v>1502329</v>
      </c>
      <c r="EG37" s="168">
        <v>797400</v>
      </c>
      <c r="EH37" s="168">
        <v>245919</v>
      </c>
      <c r="EI37" s="168">
        <v>175494</v>
      </c>
      <c r="EJ37" s="173">
        <v>6662877</v>
      </c>
      <c r="EK37" s="170">
        <v>0</v>
      </c>
      <c r="EL37" s="168">
        <v>0</v>
      </c>
      <c r="EM37" s="168">
        <v>12632504</v>
      </c>
      <c r="EN37" s="168">
        <v>28922676</v>
      </c>
      <c r="EO37" s="168">
        <v>51611555</v>
      </c>
      <c r="EP37" s="168">
        <v>90294334</v>
      </c>
      <c r="EQ37" s="168">
        <v>102032848</v>
      </c>
      <c r="ER37" s="169">
        <v>285493917</v>
      </c>
      <c r="ES37" s="170">
        <v>0</v>
      </c>
      <c r="ET37" s="168">
        <v>0</v>
      </c>
      <c r="EU37" s="168">
        <v>3990053</v>
      </c>
      <c r="EV37" s="168">
        <v>15004876</v>
      </c>
      <c r="EW37" s="168">
        <v>29409338</v>
      </c>
      <c r="EX37" s="168">
        <v>54961610</v>
      </c>
      <c r="EY37" s="168">
        <v>43556126</v>
      </c>
      <c r="EZ37" s="172">
        <v>146922003</v>
      </c>
      <c r="FA37" s="168">
        <v>8104435</v>
      </c>
      <c r="FB37" s="168">
        <v>13648298</v>
      </c>
      <c r="FC37" s="168">
        <v>19184367</v>
      </c>
      <c r="FD37" s="168">
        <v>21753216</v>
      </c>
      <c r="FE37" s="168">
        <v>10422153</v>
      </c>
      <c r="FF37" s="172">
        <v>73112469</v>
      </c>
      <c r="FG37" s="168">
        <v>538016</v>
      </c>
      <c r="FH37" s="168">
        <v>269502</v>
      </c>
      <c r="FI37" s="168">
        <v>3017850</v>
      </c>
      <c r="FJ37" s="168">
        <v>13579508</v>
      </c>
      <c r="FK37" s="168">
        <v>48054569</v>
      </c>
      <c r="FL37" s="173">
        <v>65459445</v>
      </c>
      <c r="FM37" s="170">
        <v>0</v>
      </c>
      <c r="FN37" s="168">
        <v>21992449</v>
      </c>
      <c r="FO37" s="168">
        <v>110190563</v>
      </c>
      <c r="FP37" s="168">
        <v>94475337</v>
      </c>
      <c r="FQ37" s="168">
        <v>124683335</v>
      </c>
      <c r="FR37" s="168">
        <v>148879922</v>
      </c>
      <c r="FS37" s="168">
        <v>156735807</v>
      </c>
      <c r="FT37" s="169">
        <v>656957413</v>
      </c>
    </row>
    <row r="38" spans="1:176" s="167" customFormat="1" ht="18" customHeight="1">
      <c r="A38" s="54" t="s">
        <v>47</v>
      </c>
      <c r="B38" s="168">
        <v>8708639</v>
      </c>
      <c r="C38" s="168">
        <v>43230676</v>
      </c>
      <c r="D38" s="168">
        <v>28824095</v>
      </c>
      <c r="E38" s="168">
        <v>34953332</v>
      </c>
      <c r="F38" s="168">
        <v>23873632</v>
      </c>
      <c r="G38" s="168">
        <v>15446343</v>
      </c>
      <c r="H38" s="169">
        <f t="shared" si="1"/>
        <v>155036717</v>
      </c>
      <c r="I38" s="170">
        <v>5652306</v>
      </c>
      <c r="J38" s="168">
        <v>29417419</v>
      </c>
      <c r="K38" s="168">
        <v>19723881</v>
      </c>
      <c r="L38" s="168">
        <v>23259637</v>
      </c>
      <c r="M38" s="168">
        <v>16907940</v>
      </c>
      <c r="N38" s="168">
        <v>12207099</v>
      </c>
      <c r="O38" s="172">
        <v>107168282</v>
      </c>
      <c r="P38" s="168">
        <v>3648167</v>
      </c>
      <c r="Q38" s="168">
        <v>13515597</v>
      </c>
      <c r="R38" s="168">
        <v>9196038</v>
      </c>
      <c r="S38" s="168">
        <v>8571907</v>
      </c>
      <c r="T38" s="168">
        <v>6555499</v>
      </c>
      <c r="U38" s="168">
        <v>5253500</v>
      </c>
      <c r="V38" s="171">
        <v>46740708</v>
      </c>
      <c r="W38" s="168">
        <v>0</v>
      </c>
      <c r="X38" s="168">
        <v>83475</v>
      </c>
      <c r="Y38" s="168">
        <v>155025</v>
      </c>
      <c r="Z38" s="168">
        <v>381600</v>
      </c>
      <c r="AA38" s="168">
        <v>1347525</v>
      </c>
      <c r="AB38" s="168">
        <v>1823580</v>
      </c>
      <c r="AC38" s="171">
        <v>3791205</v>
      </c>
      <c r="AD38" s="168">
        <v>105018</v>
      </c>
      <c r="AE38" s="168">
        <v>667173</v>
      </c>
      <c r="AF38" s="168">
        <v>561480</v>
      </c>
      <c r="AG38" s="168">
        <v>761982</v>
      </c>
      <c r="AH38" s="168">
        <v>935519</v>
      </c>
      <c r="AI38" s="168">
        <v>1554239</v>
      </c>
      <c r="AJ38" s="171">
        <v>4585411</v>
      </c>
      <c r="AK38" s="168">
        <v>0</v>
      </c>
      <c r="AL38" s="168">
        <v>20592</v>
      </c>
      <c r="AM38" s="168">
        <v>15028</v>
      </c>
      <c r="AN38" s="168">
        <v>81514</v>
      </c>
      <c r="AO38" s="168">
        <v>45916</v>
      </c>
      <c r="AP38" s="168">
        <v>46332</v>
      </c>
      <c r="AQ38" s="171">
        <v>209382</v>
      </c>
      <c r="AR38" s="168">
        <v>1194408</v>
      </c>
      <c r="AS38" s="168">
        <v>7535373</v>
      </c>
      <c r="AT38" s="168">
        <v>4555706</v>
      </c>
      <c r="AU38" s="168">
        <v>7403735</v>
      </c>
      <c r="AV38" s="168">
        <v>2893818</v>
      </c>
      <c r="AW38" s="168">
        <v>1393808</v>
      </c>
      <c r="AX38" s="171">
        <v>24976848</v>
      </c>
      <c r="AY38" s="168">
        <v>339988</v>
      </c>
      <c r="AZ38" s="168">
        <v>4541176</v>
      </c>
      <c r="BA38" s="168">
        <v>3022212</v>
      </c>
      <c r="BB38" s="168">
        <v>3463173</v>
      </c>
      <c r="BC38" s="168">
        <v>2883758</v>
      </c>
      <c r="BD38" s="168">
        <v>662430</v>
      </c>
      <c r="BE38" s="171">
        <v>14912737</v>
      </c>
      <c r="BF38" s="168">
        <v>364725</v>
      </c>
      <c r="BG38" s="168">
        <v>3054033</v>
      </c>
      <c r="BH38" s="168">
        <v>2218392</v>
      </c>
      <c r="BI38" s="168">
        <v>2595726</v>
      </c>
      <c r="BJ38" s="168">
        <v>2245905</v>
      </c>
      <c r="BK38" s="168">
        <v>1473210</v>
      </c>
      <c r="BL38" s="169">
        <v>11951991</v>
      </c>
      <c r="BM38" s="170">
        <v>34753</v>
      </c>
      <c r="BN38" s="168">
        <v>1914242</v>
      </c>
      <c r="BO38" s="168">
        <v>1919320</v>
      </c>
      <c r="BP38" s="168">
        <v>3680440</v>
      </c>
      <c r="BQ38" s="168">
        <v>3226650</v>
      </c>
      <c r="BR38" s="168">
        <v>1181208</v>
      </c>
      <c r="BS38" s="172">
        <v>11956613</v>
      </c>
      <c r="BT38" s="168">
        <v>34753</v>
      </c>
      <c r="BU38" s="168">
        <v>1287388</v>
      </c>
      <c r="BV38" s="168">
        <v>1155503</v>
      </c>
      <c r="BW38" s="168">
        <v>2833733</v>
      </c>
      <c r="BX38" s="168">
        <v>1594419</v>
      </c>
      <c r="BY38" s="168">
        <v>605297</v>
      </c>
      <c r="BZ38" s="172">
        <v>7511093</v>
      </c>
      <c r="CA38" s="168">
        <v>0</v>
      </c>
      <c r="CB38" s="168">
        <v>572879</v>
      </c>
      <c r="CC38" s="168">
        <v>763817</v>
      </c>
      <c r="CD38" s="168">
        <v>685953</v>
      </c>
      <c r="CE38" s="168">
        <v>1121323</v>
      </c>
      <c r="CF38" s="168">
        <v>410607</v>
      </c>
      <c r="CG38" s="172">
        <v>3554579</v>
      </c>
      <c r="CH38" s="168">
        <v>0</v>
      </c>
      <c r="CI38" s="168">
        <v>53975</v>
      </c>
      <c r="CJ38" s="168">
        <v>0</v>
      </c>
      <c r="CK38" s="168">
        <v>160754</v>
      </c>
      <c r="CL38" s="168">
        <v>510908</v>
      </c>
      <c r="CM38" s="168">
        <v>165304</v>
      </c>
      <c r="CN38" s="169">
        <v>890941</v>
      </c>
      <c r="CO38" s="170">
        <v>2620072</v>
      </c>
      <c r="CP38" s="168">
        <v>11369979</v>
      </c>
      <c r="CQ38" s="168">
        <v>6983610</v>
      </c>
      <c r="CR38" s="168">
        <v>7781604</v>
      </c>
      <c r="CS38" s="168">
        <v>3650067</v>
      </c>
      <c r="CT38" s="168">
        <v>2026700</v>
      </c>
      <c r="CU38" s="172">
        <v>34432032</v>
      </c>
      <c r="CV38" s="168">
        <v>125460</v>
      </c>
      <c r="CW38" s="168">
        <v>369630</v>
      </c>
      <c r="CX38" s="168">
        <v>379630</v>
      </c>
      <c r="CY38" s="168">
        <v>380430</v>
      </c>
      <c r="CZ38" s="168">
        <v>292230</v>
      </c>
      <c r="DA38" s="168">
        <v>331290</v>
      </c>
      <c r="DB38" s="172">
        <v>1878670</v>
      </c>
      <c r="DC38" s="168">
        <v>1657249</v>
      </c>
      <c r="DD38" s="168">
        <v>2019159</v>
      </c>
      <c r="DE38" s="168">
        <v>2240265</v>
      </c>
      <c r="DF38" s="168">
        <v>605308</v>
      </c>
      <c r="DG38" s="168">
        <v>0</v>
      </c>
      <c r="DH38" s="172">
        <v>6521981</v>
      </c>
      <c r="DI38" s="168">
        <v>411840</v>
      </c>
      <c r="DJ38" s="168">
        <v>3546398</v>
      </c>
      <c r="DK38" s="168">
        <v>1946199</v>
      </c>
      <c r="DL38" s="168">
        <v>2919488</v>
      </c>
      <c r="DM38" s="168">
        <v>1468894</v>
      </c>
      <c r="DN38" s="168">
        <v>900973</v>
      </c>
      <c r="DO38" s="172">
        <v>11193792</v>
      </c>
      <c r="DP38" s="168">
        <v>2082772</v>
      </c>
      <c r="DQ38" s="168">
        <v>5796702</v>
      </c>
      <c r="DR38" s="168">
        <v>2638622</v>
      </c>
      <c r="DS38" s="168">
        <v>2241421</v>
      </c>
      <c r="DT38" s="168">
        <v>1283635</v>
      </c>
      <c r="DU38" s="168">
        <v>794437</v>
      </c>
      <c r="DV38" s="169">
        <v>14837589</v>
      </c>
      <c r="DW38" s="170">
        <v>26298</v>
      </c>
      <c r="DX38" s="168">
        <v>146548</v>
      </c>
      <c r="DY38" s="168">
        <v>168556</v>
      </c>
      <c r="DZ38" s="168">
        <v>149176</v>
      </c>
      <c r="EA38" s="168">
        <v>44560</v>
      </c>
      <c r="EB38" s="168">
        <v>31336</v>
      </c>
      <c r="EC38" s="169">
        <v>566474</v>
      </c>
      <c r="ED38" s="170">
        <v>375210</v>
      </c>
      <c r="EE38" s="168">
        <v>382488</v>
      </c>
      <c r="EF38" s="168">
        <v>28728</v>
      </c>
      <c r="EG38" s="168">
        <v>82475</v>
      </c>
      <c r="EH38" s="168">
        <v>44415</v>
      </c>
      <c r="EI38" s="168">
        <v>0</v>
      </c>
      <c r="EJ38" s="173">
        <v>913316</v>
      </c>
      <c r="EK38" s="170">
        <v>0</v>
      </c>
      <c r="EL38" s="168">
        <v>0</v>
      </c>
      <c r="EM38" s="168">
        <v>12935785</v>
      </c>
      <c r="EN38" s="168">
        <v>21491745</v>
      </c>
      <c r="EO38" s="168">
        <v>40130401</v>
      </c>
      <c r="EP38" s="168">
        <v>52911773</v>
      </c>
      <c r="EQ38" s="168">
        <v>44083183</v>
      </c>
      <c r="ER38" s="169">
        <v>171552887</v>
      </c>
      <c r="ES38" s="170">
        <v>0</v>
      </c>
      <c r="ET38" s="168">
        <v>0</v>
      </c>
      <c r="EU38" s="168">
        <v>8267299</v>
      </c>
      <c r="EV38" s="168">
        <v>10236358</v>
      </c>
      <c r="EW38" s="168">
        <v>19219266</v>
      </c>
      <c r="EX38" s="168">
        <v>22705510</v>
      </c>
      <c r="EY38" s="168">
        <v>18898662</v>
      </c>
      <c r="EZ38" s="172">
        <v>79327095</v>
      </c>
      <c r="FA38" s="168">
        <v>4650393</v>
      </c>
      <c r="FB38" s="168">
        <v>10779305</v>
      </c>
      <c r="FC38" s="168">
        <v>19378191</v>
      </c>
      <c r="FD38" s="168">
        <v>14062332</v>
      </c>
      <c r="FE38" s="168">
        <v>7353708</v>
      </c>
      <c r="FF38" s="172">
        <v>56223929</v>
      </c>
      <c r="FG38" s="168">
        <v>18093</v>
      </c>
      <c r="FH38" s="168">
        <v>476082</v>
      </c>
      <c r="FI38" s="168">
        <v>1532944</v>
      </c>
      <c r="FJ38" s="168">
        <v>16143931</v>
      </c>
      <c r="FK38" s="168">
        <v>17830813</v>
      </c>
      <c r="FL38" s="173">
        <v>36001863</v>
      </c>
      <c r="FM38" s="170">
        <v>0</v>
      </c>
      <c r="FN38" s="168">
        <v>8708639</v>
      </c>
      <c r="FO38" s="168">
        <v>56166461</v>
      </c>
      <c r="FP38" s="168">
        <v>50315840</v>
      </c>
      <c r="FQ38" s="168">
        <v>75083733</v>
      </c>
      <c r="FR38" s="168">
        <v>76785405</v>
      </c>
      <c r="FS38" s="168">
        <v>59529526</v>
      </c>
      <c r="FT38" s="169">
        <v>326589604</v>
      </c>
    </row>
    <row r="39" spans="1:176" s="167" customFormat="1" ht="18" customHeight="1">
      <c r="A39" s="54" t="s">
        <v>48</v>
      </c>
      <c r="B39" s="168">
        <v>16456120</v>
      </c>
      <c r="C39" s="168">
        <v>93512892</v>
      </c>
      <c r="D39" s="168">
        <v>64577883</v>
      </c>
      <c r="E39" s="168">
        <v>62741651</v>
      </c>
      <c r="F39" s="168">
        <v>42192330</v>
      </c>
      <c r="G39" s="168">
        <v>41495546</v>
      </c>
      <c r="H39" s="169">
        <f t="shared" si="1"/>
        <v>320976422</v>
      </c>
      <c r="I39" s="170">
        <v>9345210</v>
      </c>
      <c r="J39" s="168">
        <v>58625936</v>
      </c>
      <c r="K39" s="168">
        <v>42538613</v>
      </c>
      <c r="L39" s="168">
        <v>38452239</v>
      </c>
      <c r="M39" s="168">
        <v>23974575</v>
      </c>
      <c r="N39" s="168">
        <v>29711247</v>
      </c>
      <c r="O39" s="172">
        <v>202647820</v>
      </c>
      <c r="P39" s="168">
        <v>6386954</v>
      </c>
      <c r="Q39" s="168">
        <v>29656699</v>
      </c>
      <c r="R39" s="168">
        <v>17615563</v>
      </c>
      <c r="S39" s="168">
        <v>16076658</v>
      </c>
      <c r="T39" s="168">
        <v>9937906</v>
      </c>
      <c r="U39" s="168">
        <v>14878138</v>
      </c>
      <c r="V39" s="171">
        <v>94551918</v>
      </c>
      <c r="W39" s="168">
        <v>0</v>
      </c>
      <c r="X39" s="168">
        <v>178875</v>
      </c>
      <c r="Y39" s="168">
        <v>190800</v>
      </c>
      <c r="Z39" s="168">
        <v>462631</v>
      </c>
      <c r="AA39" s="168">
        <v>1141663</v>
      </c>
      <c r="AB39" s="168">
        <v>3072396</v>
      </c>
      <c r="AC39" s="171">
        <v>5046365</v>
      </c>
      <c r="AD39" s="168">
        <v>255898</v>
      </c>
      <c r="AE39" s="168">
        <v>3004308</v>
      </c>
      <c r="AF39" s="168">
        <v>3189286</v>
      </c>
      <c r="AG39" s="168">
        <v>3280580</v>
      </c>
      <c r="AH39" s="168">
        <v>2669091</v>
      </c>
      <c r="AI39" s="168">
        <v>4419577</v>
      </c>
      <c r="AJ39" s="171">
        <v>16818740</v>
      </c>
      <c r="AK39" s="168">
        <v>0</v>
      </c>
      <c r="AL39" s="168">
        <v>0</v>
      </c>
      <c r="AM39" s="168">
        <v>56944</v>
      </c>
      <c r="AN39" s="168">
        <v>46609</v>
      </c>
      <c r="AO39" s="168">
        <v>61934</v>
      </c>
      <c r="AP39" s="168">
        <v>42206</v>
      </c>
      <c r="AQ39" s="171">
        <v>207693</v>
      </c>
      <c r="AR39" s="168">
        <v>1563987</v>
      </c>
      <c r="AS39" s="168">
        <v>15065271</v>
      </c>
      <c r="AT39" s="168">
        <v>11976109</v>
      </c>
      <c r="AU39" s="168">
        <v>10909928</v>
      </c>
      <c r="AV39" s="168">
        <v>5582937</v>
      </c>
      <c r="AW39" s="168">
        <v>3145160</v>
      </c>
      <c r="AX39" s="171">
        <v>48243392</v>
      </c>
      <c r="AY39" s="168">
        <v>188736</v>
      </c>
      <c r="AZ39" s="168">
        <v>4714327</v>
      </c>
      <c r="BA39" s="168">
        <v>4843888</v>
      </c>
      <c r="BB39" s="168">
        <v>3571149</v>
      </c>
      <c r="BC39" s="168">
        <v>1640210</v>
      </c>
      <c r="BD39" s="168">
        <v>759537</v>
      </c>
      <c r="BE39" s="171">
        <v>15717847</v>
      </c>
      <c r="BF39" s="168">
        <v>949635</v>
      </c>
      <c r="BG39" s="168">
        <v>6006456</v>
      </c>
      <c r="BH39" s="168">
        <v>4666023</v>
      </c>
      <c r="BI39" s="168">
        <v>4104684</v>
      </c>
      <c r="BJ39" s="168">
        <v>2940834</v>
      </c>
      <c r="BK39" s="168">
        <v>3394233</v>
      </c>
      <c r="BL39" s="169">
        <v>22061865</v>
      </c>
      <c r="BM39" s="170">
        <v>71406</v>
      </c>
      <c r="BN39" s="168">
        <v>1100767</v>
      </c>
      <c r="BO39" s="168">
        <v>2036210</v>
      </c>
      <c r="BP39" s="168">
        <v>4652647</v>
      </c>
      <c r="BQ39" s="168">
        <v>3313293</v>
      </c>
      <c r="BR39" s="168">
        <v>3460043</v>
      </c>
      <c r="BS39" s="172">
        <v>14634366</v>
      </c>
      <c r="BT39" s="168">
        <v>71406</v>
      </c>
      <c r="BU39" s="168">
        <v>978198</v>
      </c>
      <c r="BV39" s="168">
        <v>1816873</v>
      </c>
      <c r="BW39" s="168">
        <v>4060156</v>
      </c>
      <c r="BX39" s="168">
        <v>3068438</v>
      </c>
      <c r="BY39" s="168">
        <v>2971542</v>
      </c>
      <c r="BZ39" s="172">
        <v>12966613</v>
      </c>
      <c r="CA39" s="168">
        <v>0</v>
      </c>
      <c r="CB39" s="168">
        <v>122569</v>
      </c>
      <c r="CC39" s="168">
        <v>219337</v>
      </c>
      <c r="CD39" s="168">
        <v>592491</v>
      </c>
      <c r="CE39" s="168">
        <v>244855</v>
      </c>
      <c r="CF39" s="168">
        <v>488501</v>
      </c>
      <c r="CG39" s="172">
        <v>1667753</v>
      </c>
      <c r="CH39" s="168">
        <v>0</v>
      </c>
      <c r="CI39" s="168">
        <v>0</v>
      </c>
      <c r="CJ39" s="168">
        <v>0</v>
      </c>
      <c r="CK39" s="168">
        <v>0</v>
      </c>
      <c r="CL39" s="168">
        <v>0</v>
      </c>
      <c r="CM39" s="168">
        <v>0</v>
      </c>
      <c r="CN39" s="169">
        <v>0</v>
      </c>
      <c r="CO39" s="170">
        <v>6577928</v>
      </c>
      <c r="CP39" s="168">
        <v>31221867</v>
      </c>
      <c r="CQ39" s="168">
        <v>19317320</v>
      </c>
      <c r="CR39" s="168">
        <v>18674006</v>
      </c>
      <c r="CS39" s="168">
        <v>14765741</v>
      </c>
      <c r="CT39" s="168">
        <v>8194377</v>
      </c>
      <c r="CU39" s="172">
        <v>98751239</v>
      </c>
      <c r="CV39" s="168">
        <v>90720</v>
      </c>
      <c r="CW39" s="168">
        <v>602280</v>
      </c>
      <c r="CX39" s="168">
        <v>685260</v>
      </c>
      <c r="CY39" s="168">
        <v>819000</v>
      </c>
      <c r="CZ39" s="168">
        <v>554490</v>
      </c>
      <c r="DA39" s="168">
        <v>676710</v>
      </c>
      <c r="DB39" s="172">
        <v>3428460</v>
      </c>
      <c r="DC39" s="168">
        <v>4454958</v>
      </c>
      <c r="DD39" s="168">
        <v>3250756</v>
      </c>
      <c r="DE39" s="168">
        <v>5714571</v>
      </c>
      <c r="DF39" s="168">
        <v>1082408</v>
      </c>
      <c r="DG39" s="168">
        <v>275629</v>
      </c>
      <c r="DH39" s="172">
        <v>14778322</v>
      </c>
      <c r="DI39" s="168">
        <v>1930659</v>
      </c>
      <c r="DJ39" s="168">
        <v>13052714</v>
      </c>
      <c r="DK39" s="168">
        <v>10029078</v>
      </c>
      <c r="DL39" s="168">
        <v>8950329</v>
      </c>
      <c r="DM39" s="168">
        <v>11422847</v>
      </c>
      <c r="DN39" s="168">
        <v>5664975</v>
      </c>
      <c r="DO39" s="172">
        <v>51050602</v>
      </c>
      <c r="DP39" s="168">
        <v>4556549</v>
      </c>
      <c r="DQ39" s="168">
        <v>13111915</v>
      </c>
      <c r="DR39" s="168">
        <v>5352226</v>
      </c>
      <c r="DS39" s="168">
        <v>3190106</v>
      </c>
      <c r="DT39" s="168">
        <v>1705996</v>
      </c>
      <c r="DU39" s="168">
        <v>1577063</v>
      </c>
      <c r="DV39" s="169">
        <v>29493855</v>
      </c>
      <c r="DW39" s="170">
        <v>83432</v>
      </c>
      <c r="DX39" s="168">
        <v>527977</v>
      </c>
      <c r="DY39" s="168">
        <v>303420</v>
      </c>
      <c r="DZ39" s="168">
        <v>418642</v>
      </c>
      <c r="EA39" s="168">
        <v>50746</v>
      </c>
      <c r="EB39" s="168">
        <v>119484</v>
      </c>
      <c r="EC39" s="169">
        <v>1503701</v>
      </c>
      <c r="ED39" s="170">
        <v>378144</v>
      </c>
      <c r="EE39" s="168">
        <v>2036345</v>
      </c>
      <c r="EF39" s="168">
        <v>382320</v>
      </c>
      <c r="EG39" s="168">
        <v>544117</v>
      </c>
      <c r="EH39" s="168">
        <v>87975</v>
      </c>
      <c r="EI39" s="168">
        <v>10395</v>
      </c>
      <c r="EJ39" s="173">
        <v>3439296</v>
      </c>
      <c r="EK39" s="170">
        <v>0</v>
      </c>
      <c r="EL39" s="168">
        <v>0</v>
      </c>
      <c r="EM39" s="168">
        <v>10778049</v>
      </c>
      <c r="EN39" s="168">
        <v>23805323</v>
      </c>
      <c r="EO39" s="168">
        <v>49821505</v>
      </c>
      <c r="EP39" s="168">
        <v>74968203</v>
      </c>
      <c r="EQ39" s="168">
        <v>104522893</v>
      </c>
      <c r="ER39" s="169">
        <v>263895973</v>
      </c>
      <c r="ES39" s="170">
        <v>0</v>
      </c>
      <c r="ET39" s="168">
        <v>0</v>
      </c>
      <c r="EU39" s="168">
        <v>5472131</v>
      </c>
      <c r="EV39" s="168">
        <v>11455672</v>
      </c>
      <c r="EW39" s="168">
        <v>26152608</v>
      </c>
      <c r="EX39" s="168">
        <v>40035075</v>
      </c>
      <c r="EY39" s="168">
        <v>40044968</v>
      </c>
      <c r="EZ39" s="172">
        <v>123160454</v>
      </c>
      <c r="FA39" s="168">
        <v>5068334</v>
      </c>
      <c r="FB39" s="168">
        <v>11720328</v>
      </c>
      <c r="FC39" s="168">
        <v>17506687</v>
      </c>
      <c r="FD39" s="168">
        <v>18437352</v>
      </c>
      <c r="FE39" s="168">
        <v>8768668</v>
      </c>
      <c r="FF39" s="172">
        <v>61501369</v>
      </c>
      <c r="FG39" s="168">
        <v>237584</v>
      </c>
      <c r="FH39" s="168">
        <v>629323</v>
      </c>
      <c r="FI39" s="168">
        <v>6162210</v>
      </c>
      <c r="FJ39" s="168">
        <v>16495776</v>
      </c>
      <c r="FK39" s="168">
        <v>55709257</v>
      </c>
      <c r="FL39" s="173">
        <v>79234150</v>
      </c>
      <c r="FM39" s="170">
        <v>0</v>
      </c>
      <c r="FN39" s="168">
        <v>16456120</v>
      </c>
      <c r="FO39" s="168">
        <v>104290941</v>
      </c>
      <c r="FP39" s="168">
        <v>88383206</v>
      </c>
      <c r="FQ39" s="168">
        <v>112563156</v>
      </c>
      <c r="FR39" s="168">
        <v>117160533</v>
      </c>
      <c r="FS39" s="168">
        <v>146018439</v>
      </c>
      <c r="FT39" s="169">
        <v>584872395</v>
      </c>
    </row>
    <row r="40" spans="1:176" s="167" customFormat="1" ht="18" customHeight="1">
      <c r="A40" s="54" t="s">
        <v>49</v>
      </c>
      <c r="B40" s="168">
        <v>22955391</v>
      </c>
      <c r="C40" s="168">
        <v>196883723</v>
      </c>
      <c r="D40" s="168">
        <v>134296585</v>
      </c>
      <c r="E40" s="168">
        <v>140392400</v>
      </c>
      <c r="F40" s="168">
        <v>117293326</v>
      </c>
      <c r="G40" s="168">
        <v>116670695</v>
      </c>
      <c r="H40" s="169">
        <f t="shared" si="1"/>
        <v>728492120</v>
      </c>
      <c r="I40" s="170">
        <v>13124232</v>
      </c>
      <c r="J40" s="168">
        <v>136644043</v>
      </c>
      <c r="K40" s="168">
        <v>94715878</v>
      </c>
      <c r="L40" s="168">
        <v>93715957</v>
      </c>
      <c r="M40" s="168">
        <v>75480006</v>
      </c>
      <c r="N40" s="168">
        <v>83358705</v>
      </c>
      <c r="O40" s="172">
        <v>497038821</v>
      </c>
      <c r="P40" s="168">
        <v>7627267</v>
      </c>
      <c r="Q40" s="168">
        <v>61422899</v>
      </c>
      <c r="R40" s="168">
        <v>36514063</v>
      </c>
      <c r="S40" s="168">
        <v>29288665</v>
      </c>
      <c r="T40" s="168">
        <v>27472156</v>
      </c>
      <c r="U40" s="168">
        <v>36591835</v>
      </c>
      <c r="V40" s="171">
        <v>198916885</v>
      </c>
      <c r="W40" s="168">
        <v>0</v>
      </c>
      <c r="X40" s="168">
        <v>187222</v>
      </c>
      <c r="Y40" s="168">
        <v>214650</v>
      </c>
      <c r="Z40" s="168">
        <v>1103354</v>
      </c>
      <c r="AA40" s="168">
        <v>3190746</v>
      </c>
      <c r="AB40" s="168">
        <v>8150757</v>
      </c>
      <c r="AC40" s="171">
        <v>12846729</v>
      </c>
      <c r="AD40" s="168">
        <v>303900</v>
      </c>
      <c r="AE40" s="168">
        <v>4992036</v>
      </c>
      <c r="AF40" s="168">
        <v>5637963</v>
      </c>
      <c r="AG40" s="168">
        <v>4904268</v>
      </c>
      <c r="AH40" s="168">
        <v>6012030</v>
      </c>
      <c r="AI40" s="168">
        <v>10528310</v>
      </c>
      <c r="AJ40" s="171">
        <v>32378507</v>
      </c>
      <c r="AK40" s="168">
        <v>20592</v>
      </c>
      <c r="AL40" s="168">
        <v>20592</v>
      </c>
      <c r="AM40" s="168">
        <v>30888</v>
      </c>
      <c r="AN40" s="168">
        <v>152620</v>
      </c>
      <c r="AO40" s="168">
        <v>130156</v>
      </c>
      <c r="AP40" s="168">
        <v>147888</v>
      </c>
      <c r="AQ40" s="171">
        <v>502736</v>
      </c>
      <c r="AR40" s="168">
        <v>3792024</v>
      </c>
      <c r="AS40" s="168">
        <v>54657976</v>
      </c>
      <c r="AT40" s="168">
        <v>40342582</v>
      </c>
      <c r="AU40" s="168">
        <v>46338332</v>
      </c>
      <c r="AV40" s="168">
        <v>29271971</v>
      </c>
      <c r="AW40" s="168">
        <v>17464975</v>
      </c>
      <c r="AX40" s="171">
        <v>191867860</v>
      </c>
      <c r="AY40" s="168">
        <v>234209</v>
      </c>
      <c r="AZ40" s="168">
        <v>4646208</v>
      </c>
      <c r="BA40" s="168">
        <v>4517423</v>
      </c>
      <c r="BB40" s="168">
        <v>5240017</v>
      </c>
      <c r="BC40" s="168">
        <v>2778596</v>
      </c>
      <c r="BD40" s="168">
        <v>2393201</v>
      </c>
      <c r="BE40" s="171">
        <v>19809654</v>
      </c>
      <c r="BF40" s="168">
        <v>1146240</v>
      </c>
      <c r="BG40" s="168">
        <v>10717110</v>
      </c>
      <c r="BH40" s="168">
        <v>7458309</v>
      </c>
      <c r="BI40" s="168">
        <v>6688701</v>
      </c>
      <c r="BJ40" s="168">
        <v>6624351</v>
      </c>
      <c r="BK40" s="168">
        <v>8081739</v>
      </c>
      <c r="BL40" s="169">
        <v>40716450</v>
      </c>
      <c r="BM40" s="170">
        <v>110313</v>
      </c>
      <c r="BN40" s="168">
        <v>4803113</v>
      </c>
      <c r="BO40" s="168">
        <v>7472157</v>
      </c>
      <c r="BP40" s="168">
        <v>13823507</v>
      </c>
      <c r="BQ40" s="168">
        <v>13868508</v>
      </c>
      <c r="BR40" s="168">
        <v>14049694</v>
      </c>
      <c r="BS40" s="172">
        <v>54127292</v>
      </c>
      <c r="BT40" s="168">
        <v>110313</v>
      </c>
      <c r="BU40" s="168">
        <v>4213306</v>
      </c>
      <c r="BV40" s="168">
        <v>6966796</v>
      </c>
      <c r="BW40" s="168">
        <v>13092523</v>
      </c>
      <c r="BX40" s="168">
        <v>13146816</v>
      </c>
      <c r="BY40" s="168">
        <v>12292145</v>
      </c>
      <c r="BZ40" s="172">
        <v>49821899</v>
      </c>
      <c r="CA40" s="168">
        <v>0</v>
      </c>
      <c r="CB40" s="168">
        <v>589807</v>
      </c>
      <c r="CC40" s="168">
        <v>505361</v>
      </c>
      <c r="CD40" s="168">
        <v>730984</v>
      </c>
      <c r="CE40" s="168">
        <v>721692</v>
      </c>
      <c r="CF40" s="168">
        <v>1757549</v>
      </c>
      <c r="CG40" s="172">
        <v>4305393</v>
      </c>
      <c r="CH40" s="168">
        <v>0</v>
      </c>
      <c r="CI40" s="168">
        <v>0</v>
      </c>
      <c r="CJ40" s="168">
        <v>0</v>
      </c>
      <c r="CK40" s="168">
        <v>0</v>
      </c>
      <c r="CL40" s="168">
        <v>0</v>
      </c>
      <c r="CM40" s="168">
        <v>0</v>
      </c>
      <c r="CN40" s="169">
        <v>0</v>
      </c>
      <c r="CO40" s="170">
        <v>7602992</v>
      </c>
      <c r="CP40" s="168">
        <v>49735963</v>
      </c>
      <c r="CQ40" s="168">
        <v>30052375</v>
      </c>
      <c r="CR40" s="168">
        <v>31507854</v>
      </c>
      <c r="CS40" s="168">
        <v>27227784</v>
      </c>
      <c r="CT40" s="168">
        <v>18949896</v>
      </c>
      <c r="CU40" s="172">
        <v>165076864</v>
      </c>
      <c r="CV40" s="168">
        <v>98190</v>
      </c>
      <c r="CW40" s="168">
        <v>1605870</v>
      </c>
      <c r="CX40" s="168">
        <v>1337760</v>
      </c>
      <c r="CY40" s="168">
        <v>1676430</v>
      </c>
      <c r="CZ40" s="168">
        <v>1909710</v>
      </c>
      <c r="DA40" s="168">
        <v>1984410</v>
      </c>
      <c r="DB40" s="172">
        <v>8612370</v>
      </c>
      <c r="DC40" s="168">
        <v>3536248</v>
      </c>
      <c r="DD40" s="168">
        <v>8050507</v>
      </c>
      <c r="DE40" s="168">
        <v>9084030</v>
      </c>
      <c r="DF40" s="168">
        <v>6482281</v>
      </c>
      <c r="DG40" s="168">
        <v>2454979</v>
      </c>
      <c r="DH40" s="172">
        <v>29608045</v>
      </c>
      <c r="DI40" s="168">
        <v>1737866</v>
      </c>
      <c r="DJ40" s="168">
        <v>16151307</v>
      </c>
      <c r="DK40" s="168">
        <v>8597923</v>
      </c>
      <c r="DL40" s="168">
        <v>12792177</v>
      </c>
      <c r="DM40" s="168">
        <v>13588287</v>
      </c>
      <c r="DN40" s="168">
        <v>9751068</v>
      </c>
      <c r="DO40" s="172">
        <v>62618628</v>
      </c>
      <c r="DP40" s="168">
        <v>5766936</v>
      </c>
      <c r="DQ40" s="168">
        <v>28442538</v>
      </c>
      <c r="DR40" s="168">
        <v>12066185</v>
      </c>
      <c r="DS40" s="168">
        <v>7955217</v>
      </c>
      <c r="DT40" s="168">
        <v>5247506</v>
      </c>
      <c r="DU40" s="168">
        <v>4759439</v>
      </c>
      <c r="DV40" s="169">
        <v>64237821</v>
      </c>
      <c r="DW40" s="170">
        <v>0</v>
      </c>
      <c r="DX40" s="168">
        <v>0</v>
      </c>
      <c r="DY40" s="168">
        <v>0</v>
      </c>
      <c r="DZ40" s="168">
        <v>0</v>
      </c>
      <c r="EA40" s="168">
        <v>0</v>
      </c>
      <c r="EB40" s="168">
        <v>0</v>
      </c>
      <c r="EC40" s="169">
        <v>0</v>
      </c>
      <c r="ED40" s="170">
        <v>2117854</v>
      </c>
      <c r="EE40" s="168">
        <v>5700604</v>
      </c>
      <c r="EF40" s="168">
        <v>2056175</v>
      </c>
      <c r="EG40" s="168">
        <v>1345082</v>
      </c>
      <c r="EH40" s="168">
        <v>717028</v>
      </c>
      <c r="EI40" s="168">
        <v>312400</v>
      </c>
      <c r="EJ40" s="173">
        <v>12249143</v>
      </c>
      <c r="EK40" s="170">
        <v>0</v>
      </c>
      <c r="EL40" s="168">
        <v>0</v>
      </c>
      <c r="EM40" s="168">
        <v>25798268</v>
      </c>
      <c r="EN40" s="168">
        <v>45879964</v>
      </c>
      <c r="EO40" s="168">
        <v>87098164</v>
      </c>
      <c r="EP40" s="168">
        <v>153662288</v>
      </c>
      <c r="EQ40" s="168">
        <v>227503884</v>
      </c>
      <c r="ER40" s="169">
        <v>539942568</v>
      </c>
      <c r="ES40" s="170">
        <v>0</v>
      </c>
      <c r="ET40" s="168">
        <v>0</v>
      </c>
      <c r="EU40" s="168">
        <v>9795475</v>
      </c>
      <c r="EV40" s="168">
        <v>20711673</v>
      </c>
      <c r="EW40" s="168">
        <v>38487315</v>
      </c>
      <c r="EX40" s="168">
        <v>89745074</v>
      </c>
      <c r="EY40" s="168">
        <v>114522255</v>
      </c>
      <c r="EZ40" s="172">
        <v>273261792</v>
      </c>
      <c r="FA40" s="168">
        <v>14200212</v>
      </c>
      <c r="FB40" s="168">
        <v>22348277</v>
      </c>
      <c r="FC40" s="168">
        <v>38983472</v>
      </c>
      <c r="FD40" s="168">
        <v>38764187</v>
      </c>
      <c r="FE40" s="168">
        <v>28514588</v>
      </c>
      <c r="FF40" s="172">
        <v>142810736</v>
      </c>
      <c r="FG40" s="168">
        <v>1802581</v>
      </c>
      <c r="FH40" s="168">
        <v>2820014</v>
      </c>
      <c r="FI40" s="168">
        <v>9627377</v>
      </c>
      <c r="FJ40" s="168">
        <v>25153027</v>
      </c>
      <c r="FK40" s="168">
        <v>84467041</v>
      </c>
      <c r="FL40" s="173">
        <v>123870040</v>
      </c>
      <c r="FM40" s="170">
        <v>0</v>
      </c>
      <c r="FN40" s="168">
        <v>22955391</v>
      </c>
      <c r="FO40" s="168">
        <v>222681991</v>
      </c>
      <c r="FP40" s="168">
        <v>180176549</v>
      </c>
      <c r="FQ40" s="168">
        <v>227490564</v>
      </c>
      <c r="FR40" s="168">
        <v>270955614</v>
      </c>
      <c r="FS40" s="168">
        <v>344174579</v>
      </c>
      <c r="FT40" s="169">
        <v>1268434688</v>
      </c>
    </row>
    <row r="41" spans="1:176" s="167" customFormat="1" ht="18" customHeight="1">
      <c r="A41" s="54" t="s">
        <v>50</v>
      </c>
      <c r="B41" s="168">
        <v>13529263</v>
      </c>
      <c r="C41" s="168">
        <v>52271508</v>
      </c>
      <c r="D41" s="168">
        <v>33213893</v>
      </c>
      <c r="E41" s="168">
        <v>32678254</v>
      </c>
      <c r="F41" s="168">
        <v>35078663</v>
      </c>
      <c r="G41" s="168">
        <v>22857219</v>
      </c>
      <c r="H41" s="169">
        <f t="shared" si="1"/>
        <v>189628800</v>
      </c>
      <c r="I41" s="170">
        <v>7937791</v>
      </c>
      <c r="J41" s="168">
        <v>34869067</v>
      </c>
      <c r="K41" s="168">
        <v>21966448</v>
      </c>
      <c r="L41" s="168">
        <v>19659469</v>
      </c>
      <c r="M41" s="168">
        <v>21780047</v>
      </c>
      <c r="N41" s="168">
        <v>15284177</v>
      </c>
      <c r="O41" s="172">
        <v>121496999</v>
      </c>
      <c r="P41" s="168">
        <v>5022194</v>
      </c>
      <c r="Q41" s="168">
        <v>16321033</v>
      </c>
      <c r="R41" s="168">
        <v>9668460</v>
      </c>
      <c r="S41" s="168">
        <v>7124420</v>
      </c>
      <c r="T41" s="168">
        <v>8959501</v>
      </c>
      <c r="U41" s="168">
        <v>7521290</v>
      </c>
      <c r="V41" s="171">
        <v>54616898</v>
      </c>
      <c r="W41" s="168">
        <v>0</v>
      </c>
      <c r="X41" s="168">
        <v>47700</v>
      </c>
      <c r="Y41" s="168">
        <v>202725</v>
      </c>
      <c r="Z41" s="168">
        <v>711922</v>
      </c>
      <c r="AA41" s="168">
        <v>1228275</v>
      </c>
      <c r="AB41" s="168">
        <v>2492325</v>
      </c>
      <c r="AC41" s="171">
        <v>4682947</v>
      </c>
      <c r="AD41" s="168">
        <v>183545</v>
      </c>
      <c r="AE41" s="168">
        <v>1410150</v>
      </c>
      <c r="AF41" s="168">
        <v>1307343</v>
      </c>
      <c r="AG41" s="168">
        <v>736873</v>
      </c>
      <c r="AH41" s="168">
        <v>1747956</v>
      </c>
      <c r="AI41" s="168">
        <v>1768615</v>
      </c>
      <c r="AJ41" s="171">
        <v>7154482</v>
      </c>
      <c r="AK41" s="168">
        <v>0</v>
      </c>
      <c r="AL41" s="168">
        <v>0</v>
      </c>
      <c r="AM41" s="168">
        <v>0</v>
      </c>
      <c r="AN41" s="168">
        <v>20592</v>
      </c>
      <c r="AO41" s="168">
        <v>51480</v>
      </c>
      <c r="AP41" s="168">
        <v>30888</v>
      </c>
      <c r="AQ41" s="171">
        <v>102960</v>
      </c>
      <c r="AR41" s="168">
        <v>1918277</v>
      </c>
      <c r="AS41" s="168">
        <v>10304028</v>
      </c>
      <c r="AT41" s="168">
        <v>7075260</v>
      </c>
      <c r="AU41" s="168">
        <v>7668739</v>
      </c>
      <c r="AV41" s="168">
        <v>5769306</v>
      </c>
      <c r="AW41" s="168">
        <v>1247575</v>
      </c>
      <c r="AX41" s="171">
        <v>33983185</v>
      </c>
      <c r="AY41" s="168">
        <v>250231</v>
      </c>
      <c r="AZ41" s="168">
        <v>3476415</v>
      </c>
      <c r="BA41" s="168">
        <v>1883905</v>
      </c>
      <c r="BB41" s="168">
        <v>1756151</v>
      </c>
      <c r="BC41" s="168">
        <v>1515607</v>
      </c>
      <c r="BD41" s="168">
        <v>517516</v>
      </c>
      <c r="BE41" s="171">
        <v>9399825</v>
      </c>
      <c r="BF41" s="168">
        <v>563544</v>
      </c>
      <c r="BG41" s="168">
        <v>3309741</v>
      </c>
      <c r="BH41" s="168">
        <v>1828755</v>
      </c>
      <c r="BI41" s="168">
        <v>1640772</v>
      </c>
      <c r="BJ41" s="168">
        <v>2507922</v>
      </c>
      <c r="BK41" s="168">
        <v>1705968</v>
      </c>
      <c r="BL41" s="169">
        <v>11556702</v>
      </c>
      <c r="BM41" s="170">
        <v>68327</v>
      </c>
      <c r="BN41" s="168">
        <v>1036078</v>
      </c>
      <c r="BO41" s="168">
        <v>977437</v>
      </c>
      <c r="BP41" s="168">
        <v>3102579</v>
      </c>
      <c r="BQ41" s="168">
        <v>3263560</v>
      </c>
      <c r="BR41" s="168">
        <v>1358090</v>
      </c>
      <c r="BS41" s="172">
        <v>9806071</v>
      </c>
      <c r="BT41" s="168">
        <v>26769</v>
      </c>
      <c r="BU41" s="168">
        <v>720406</v>
      </c>
      <c r="BV41" s="168">
        <v>765156</v>
      </c>
      <c r="BW41" s="168">
        <v>2275039</v>
      </c>
      <c r="BX41" s="168">
        <v>1909608</v>
      </c>
      <c r="BY41" s="168">
        <v>810571</v>
      </c>
      <c r="BZ41" s="172">
        <v>6507549</v>
      </c>
      <c r="CA41" s="168">
        <v>41558</v>
      </c>
      <c r="CB41" s="168">
        <v>315672</v>
      </c>
      <c r="CC41" s="168">
        <v>212281</v>
      </c>
      <c r="CD41" s="168">
        <v>827540</v>
      </c>
      <c r="CE41" s="168">
        <v>1353952</v>
      </c>
      <c r="CF41" s="168">
        <v>547519</v>
      </c>
      <c r="CG41" s="172">
        <v>3298522</v>
      </c>
      <c r="CH41" s="168">
        <v>0</v>
      </c>
      <c r="CI41" s="168">
        <v>0</v>
      </c>
      <c r="CJ41" s="168">
        <v>0</v>
      </c>
      <c r="CK41" s="168">
        <v>0</v>
      </c>
      <c r="CL41" s="168">
        <v>0</v>
      </c>
      <c r="CM41" s="168">
        <v>0</v>
      </c>
      <c r="CN41" s="169">
        <v>0</v>
      </c>
      <c r="CO41" s="170">
        <v>4275526</v>
      </c>
      <c r="CP41" s="168">
        <v>15037099</v>
      </c>
      <c r="CQ41" s="168">
        <v>9909540</v>
      </c>
      <c r="CR41" s="168">
        <v>9543483</v>
      </c>
      <c r="CS41" s="168">
        <v>9352829</v>
      </c>
      <c r="CT41" s="168">
        <v>6048080</v>
      </c>
      <c r="CU41" s="172">
        <v>54166557</v>
      </c>
      <c r="CV41" s="168">
        <v>136080</v>
      </c>
      <c r="CW41" s="168">
        <v>456750</v>
      </c>
      <c r="CX41" s="168">
        <v>400140</v>
      </c>
      <c r="CY41" s="168">
        <v>403020</v>
      </c>
      <c r="CZ41" s="168">
        <v>571410</v>
      </c>
      <c r="DA41" s="168">
        <v>435780</v>
      </c>
      <c r="DB41" s="172">
        <v>2403180</v>
      </c>
      <c r="DC41" s="168">
        <v>1977898</v>
      </c>
      <c r="DD41" s="168">
        <v>3199949</v>
      </c>
      <c r="DE41" s="168">
        <v>2472355</v>
      </c>
      <c r="DF41" s="168">
        <v>270602</v>
      </c>
      <c r="DG41" s="168">
        <v>275629</v>
      </c>
      <c r="DH41" s="172">
        <v>8196433</v>
      </c>
      <c r="DI41" s="168">
        <v>632754</v>
      </c>
      <c r="DJ41" s="168">
        <v>6235375</v>
      </c>
      <c r="DK41" s="168">
        <v>3809221</v>
      </c>
      <c r="DL41" s="168">
        <v>4933153</v>
      </c>
      <c r="DM41" s="168">
        <v>7062115</v>
      </c>
      <c r="DN41" s="168">
        <v>4459574</v>
      </c>
      <c r="DO41" s="172">
        <v>27132192</v>
      </c>
      <c r="DP41" s="168">
        <v>3506692</v>
      </c>
      <c r="DQ41" s="168">
        <v>6367076</v>
      </c>
      <c r="DR41" s="168">
        <v>2500230</v>
      </c>
      <c r="DS41" s="168">
        <v>1734955</v>
      </c>
      <c r="DT41" s="168">
        <v>1448702</v>
      </c>
      <c r="DU41" s="168">
        <v>877097</v>
      </c>
      <c r="DV41" s="169">
        <v>16434752</v>
      </c>
      <c r="DW41" s="170">
        <v>136100</v>
      </c>
      <c r="DX41" s="168">
        <v>225145</v>
      </c>
      <c r="DY41" s="168">
        <v>163072</v>
      </c>
      <c r="DZ41" s="168">
        <v>46494</v>
      </c>
      <c r="EA41" s="168">
        <v>171297</v>
      </c>
      <c r="EB41" s="168">
        <v>0</v>
      </c>
      <c r="EC41" s="169">
        <v>742108</v>
      </c>
      <c r="ED41" s="170">
        <v>1111519</v>
      </c>
      <c r="EE41" s="168">
        <v>1104119</v>
      </c>
      <c r="EF41" s="168">
        <v>197396</v>
      </c>
      <c r="EG41" s="168">
        <v>326229</v>
      </c>
      <c r="EH41" s="168">
        <v>510930</v>
      </c>
      <c r="EI41" s="168">
        <v>166872</v>
      </c>
      <c r="EJ41" s="173">
        <v>3417065</v>
      </c>
      <c r="EK41" s="170">
        <v>0</v>
      </c>
      <c r="EL41" s="168">
        <v>0</v>
      </c>
      <c r="EM41" s="168">
        <v>6626292</v>
      </c>
      <c r="EN41" s="168">
        <v>17327904</v>
      </c>
      <c r="EO41" s="168">
        <v>20064362</v>
      </c>
      <c r="EP41" s="168">
        <v>49606250</v>
      </c>
      <c r="EQ41" s="168">
        <v>34913051</v>
      </c>
      <c r="ER41" s="169">
        <v>128537859</v>
      </c>
      <c r="ES41" s="170">
        <v>0</v>
      </c>
      <c r="ET41" s="168">
        <v>0</v>
      </c>
      <c r="EU41" s="168">
        <v>2060269</v>
      </c>
      <c r="EV41" s="168">
        <v>7629034</v>
      </c>
      <c r="EW41" s="168">
        <v>9280022</v>
      </c>
      <c r="EX41" s="168">
        <v>30655251</v>
      </c>
      <c r="EY41" s="168">
        <v>20958738</v>
      </c>
      <c r="EZ41" s="172">
        <v>70583314</v>
      </c>
      <c r="FA41" s="168">
        <v>3983772</v>
      </c>
      <c r="FB41" s="168">
        <v>8554105</v>
      </c>
      <c r="FC41" s="168">
        <v>8637205</v>
      </c>
      <c r="FD41" s="168">
        <v>10315354</v>
      </c>
      <c r="FE41" s="168">
        <v>1999156</v>
      </c>
      <c r="FF41" s="172">
        <v>33489592</v>
      </c>
      <c r="FG41" s="168">
        <v>582251</v>
      </c>
      <c r="FH41" s="168">
        <v>1144765</v>
      </c>
      <c r="FI41" s="168">
        <v>2147135</v>
      </c>
      <c r="FJ41" s="168">
        <v>8635645</v>
      </c>
      <c r="FK41" s="168">
        <v>11955157</v>
      </c>
      <c r="FL41" s="173">
        <v>24464953</v>
      </c>
      <c r="FM41" s="170">
        <v>0</v>
      </c>
      <c r="FN41" s="168">
        <v>13529263</v>
      </c>
      <c r="FO41" s="168">
        <v>58897800</v>
      </c>
      <c r="FP41" s="168">
        <v>50541797</v>
      </c>
      <c r="FQ41" s="168">
        <v>52742616</v>
      </c>
      <c r="FR41" s="168">
        <v>84684913</v>
      </c>
      <c r="FS41" s="168">
        <v>57770270</v>
      </c>
      <c r="FT41" s="169">
        <v>318166659</v>
      </c>
    </row>
    <row r="42" spans="1:176" s="167" customFormat="1" ht="18" customHeight="1">
      <c r="A42" s="54" t="s">
        <v>51</v>
      </c>
      <c r="B42" s="168">
        <v>19572087</v>
      </c>
      <c r="C42" s="168">
        <v>79733375</v>
      </c>
      <c r="D42" s="168">
        <v>39459238</v>
      </c>
      <c r="E42" s="168">
        <v>39982078</v>
      </c>
      <c r="F42" s="168">
        <v>35786914</v>
      </c>
      <c r="G42" s="168">
        <v>31627854</v>
      </c>
      <c r="H42" s="169">
        <f t="shared" si="1"/>
        <v>246161546</v>
      </c>
      <c r="I42" s="170">
        <v>13533687</v>
      </c>
      <c r="J42" s="168">
        <v>53042623</v>
      </c>
      <c r="K42" s="168">
        <v>29432909</v>
      </c>
      <c r="L42" s="168">
        <v>28380214</v>
      </c>
      <c r="M42" s="168">
        <v>23015857</v>
      </c>
      <c r="N42" s="168">
        <v>24711924</v>
      </c>
      <c r="O42" s="172">
        <v>172117214</v>
      </c>
      <c r="P42" s="168">
        <v>7623780</v>
      </c>
      <c r="Q42" s="168">
        <v>24077269</v>
      </c>
      <c r="R42" s="168">
        <v>12563208</v>
      </c>
      <c r="S42" s="168">
        <v>9479512</v>
      </c>
      <c r="T42" s="168">
        <v>9787178</v>
      </c>
      <c r="U42" s="168">
        <v>12486164</v>
      </c>
      <c r="V42" s="171">
        <v>76017111</v>
      </c>
      <c r="W42" s="168">
        <v>0</v>
      </c>
      <c r="X42" s="168">
        <v>345825</v>
      </c>
      <c r="Y42" s="168">
        <v>465075</v>
      </c>
      <c r="Z42" s="168">
        <v>1419075</v>
      </c>
      <c r="AA42" s="168">
        <v>2051100</v>
      </c>
      <c r="AB42" s="168">
        <v>3255795</v>
      </c>
      <c r="AC42" s="171">
        <v>7536870</v>
      </c>
      <c r="AD42" s="168">
        <v>298533</v>
      </c>
      <c r="AE42" s="168">
        <v>3036349</v>
      </c>
      <c r="AF42" s="168">
        <v>1886095</v>
      </c>
      <c r="AG42" s="168">
        <v>2065526</v>
      </c>
      <c r="AH42" s="168">
        <v>2674799</v>
      </c>
      <c r="AI42" s="168">
        <v>3125315</v>
      </c>
      <c r="AJ42" s="171">
        <v>13086617</v>
      </c>
      <c r="AK42" s="168">
        <v>20592</v>
      </c>
      <c r="AL42" s="168">
        <v>98906</v>
      </c>
      <c r="AM42" s="168">
        <v>73944</v>
      </c>
      <c r="AN42" s="168">
        <v>196092</v>
      </c>
      <c r="AO42" s="168">
        <v>80100</v>
      </c>
      <c r="AP42" s="168">
        <v>89110</v>
      </c>
      <c r="AQ42" s="171">
        <v>558744</v>
      </c>
      <c r="AR42" s="168">
        <v>3631765</v>
      </c>
      <c r="AS42" s="168">
        <v>17663128</v>
      </c>
      <c r="AT42" s="168">
        <v>9900318</v>
      </c>
      <c r="AU42" s="168">
        <v>10828258</v>
      </c>
      <c r="AV42" s="168">
        <v>4814522</v>
      </c>
      <c r="AW42" s="168">
        <v>2624608</v>
      </c>
      <c r="AX42" s="171">
        <v>49462599</v>
      </c>
      <c r="AY42" s="168">
        <v>477554</v>
      </c>
      <c r="AZ42" s="168">
        <v>2269793</v>
      </c>
      <c r="BA42" s="168">
        <v>1513204</v>
      </c>
      <c r="BB42" s="168">
        <v>1622370</v>
      </c>
      <c r="BC42" s="168">
        <v>1073623</v>
      </c>
      <c r="BD42" s="168">
        <v>567759</v>
      </c>
      <c r="BE42" s="171">
        <v>7524303</v>
      </c>
      <c r="BF42" s="168">
        <v>1481463</v>
      </c>
      <c r="BG42" s="168">
        <v>5551353</v>
      </c>
      <c r="BH42" s="168">
        <v>3031065</v>
      </c>
      <c r="BI42" s="168">
        <v>2769381</v>
      </c>
      <c r="BJ42" s="168">
        <v>2534535</v>
      </c>
      <c r="BK42" s="168">
        <v>2563173</v>
      </c>
      <c r="BL42" s="169">
        <v>17930970</v>
      </c>
      <c r="BM42" s="170">
        <v>57731</v>
      </c>
      <c r="BN42" s="168">
        <v>2263816</v>
      </c>
      <c r="BO42" s="168">
        <v>2629773</v>
      </c>
      <c r="BP42" s="168">
        <v>2567446</v>
      </c>
      <c r="BQ42" s="168">
        <v>3569146</v>
      </c>
      <c r="BR42" s="168">
        <v>2871276</v>
      </c>
      <c r="BS42" s="172">
        <v>13959188</v>
      </c>
      <c r="BT42" s="168">
        <v>57731</v>
      </c>
      <c r="BU42" s="168">
        <v>1965985</v>
      </c>
      <c r="BV42" s="168">
        <v>2372451</v>
      </c>
      <c r="BW42" s="168">
        <v>2390275</v>
      </c>
      <c r="BX42" s="168">
        <v>2718551</v>
      </c>
      <c r="BY42" s="168">
        <v>2376648</v>
      </c>
      <c r="BZ42" s="172">
        <v>11881641</v>
      </c>
      <c r="CA42" s="168">
        <v>0</v>
      </c>
      <c r="CB42" s="168">
        <v>297831</v>
      </c>
      <c r="CC42" s="168">
        <v>257322</v>
      </c>
      <c r="CD42" s="168">
        <v>177171</v>
      </c>
      <c r="CE42" s="168">
        <v>850595</v>
      </c>
      <c r="CF42" s="168">
        <v>494628</v>
      </c>
      <c r="CG42" s="172">
        <v>2077547</v>
      </c>
      <c r="CH42" s="168">
        <v>0</v>
      </c>
      <c r="CI42" s="168">
        <v>0</v>
      </c>
      <c r="CJ42" s="168">
        <v>0</v>
      </c>
      <c r="CK42" s="168">
        <v>0</v>
      </c>
      <c r="CL42" s="168">
        <v>0</v>
      </c>
      <c r="CM42" s="168">
        <v>0</v>
      </c>
      <c r="CN42" s="169">
        <v>0</v>
      </c>
      <c r="CO42" s="170">
        <v>5980669</v>
      </c>
      <c r="CP42" s="168">
        <v>24426936</v>
      </c>
      <c r="CQ42" s="168">
        <v>7396556</v>
      </c>
      <c r="CR42" s="168">
        <v>9034418</v>
      </c>
      <c r="CS42" s="168">
        <v>9201911</v>
      </c>
      <c r="CT42" s="168">
        <v>4044654</v>
      </c>
      <c r="CU42" s="172">
        <v>60085144</v>
      </c>
      <c r="CV42" s="168">
        <v>224100</v>
      </c>
      <c r="CW42" s="168">
        <v>1061100</v>
      </c>
      <c r="CX42" s="168">
        <v>464310</v>
      </c>
      <c r="CY42" s="168">
        <v>398430</v>
      </c>
      <c r="CZ42" s="168">
        <v>605430</v>
      </c>
      <c r="DA42" s="168">
        <v>476460</v>
      </c>
      <c r="DB42" s="172">
        <v>3229830</v>
      </c>
      <c r="DC42" s="168">
        <v>5748844</v>
      </c>
      <c r="DD42" s="168">
        <v>1290431</v>
      </c>
      <c r="DE42" s="168">
        <v>2811521</v>
      </c>
      <c r="DF42" s="168">
        <v>1066581</v>
      </c>
      <c r="DG42" s="168">
        <v>264708</v>
      </c>
      <c r="DH42" s="172">
        <v>11182085</v>
      </c>
      <c r="DI42" s="168">
        <v>921616</v>
      </c>
      <c r="DJ42" s="168">
        <v>8315199</v>
      </c>
      <c r="DK42" s="168">
        <v>2282068</v>
      </c>
      <c r="DL42" s="168">
        <v>3386176</v>
      </c>
      <c r="DM42" s="168">
        <v>5897970</v>
      </c>
      <c r="DN42" s="168">
        <v>2047248</v>
      </c>
      <c r="DO42" s="172">
        <v>22850277</v>
      </c>
      <c r="DP42" s="168">
        <v>4834953</v>
      </c>
      <c r="DQ42" s="168">
        <v>9301793</v>
      </c>
      <c r="DR42" s="168">
        <v>3359747</v>
      </c>
      <c r="DS42" s="168">
        <v>2438291</v>
      </c>
      <c r="DT42" s="168">
        <v>1631930</v>
      </c>
      <c r="DU42" s="168">
        <v>1256238</v>
      </c>
      <c r="DV42" s="169">
        <v>22822952</v>
      </c>
      <c r="DW42" s="170">
        <v>0</v>
      </c>
      <c r="DX42" s="168">
        <v>0</v>
      </c>
      <c r="DY42" s="168">
        <v>0</v>
      </c>
      <c r="DZ42" s="168">
        <v>0</v>
      </c>
      <c r="EA42" s="168">
        <v>0</v>
      </c>
      <c r="EB42" s="168">
        <v>0</v>
      </c>
      <c r="EC42" s="169">
        <v>0</v>
      </c>
      <c r="ED42" s="170">
        <v>0</v>
      </c>
      <c r="EE42" s="168">
        <v>0</v>
      </c>
      <c r="EF42" s="168">
        <v>0</v>
      </c>
      <c r="EG42" s="168">
        <v>0</v>
      </c>
      <c r="EH42" s="168">
        <v>0</v>
      </c>
      <c r="EI42" s="168">
        <v>0</v>
      </c>
      <c r="EJ42" s="173">
        <v>0</v>
      </c>
      <c r="EK42" s="170">
        <v>0</v>
      </c>
      <c r="EL42" s="168">
        <v>0</v>
      </c>
      <c r="EM42" s="168">
        <v>20195503</v>
      </c>
      <c r="EN42" s="168">
        <v>21620640</v>
      </c>
      <c r="EO42" s="168">
        <v>52510994</v>
      </c>
      <c r="EP42" s="168">
        <v>67621133</v>
      </c>
      <c r="EQ42" s="168">
        <v>61921416</v>
      </c>
      <c r="ER42" s="169">
        <v>223869686</v>
      </c>
      <c r="ES42" s="170">
        <v>0</v>
      </c>
      <c r="ET42" s="168">
        <v>0</v>
      </c>
      <c r="EU42" s="168">
        <v>10443129</v>
      </c>
      <c r="EV42" s="168">
        <v>10847125</v>
      </c>
      <c r="EW42" s="168">
        <v>31887099</v>
      </c>
      <c r="EX42" s="168">
        <v>35104405</v>
      </c>
      <c r="EY42" s="168">
        <v>33385213</v>
      </c>
      <c r="EZ42" s="172">
        <v>121666971</v>
      </c>
      <c r="FA42" s="168">
        <v>9493725</v>
      </c>
      <c r="FB42" s="168">
        <v>10773515</v>
      </c>
      <c r="FC42" s="168">
        <v>16090391</v>
      </c>
      <c r="FD42" s="168">
        <v>17278143</v>
      </c>
      <c r="FE42" s="168">
        <v>5438277</v>
      </c>
      <c r="FF42" s="172">
        <v>59074051</v>
      </c>
      <c r="FG42" s="168">
        <v>258649</v>
      </c>
      <c r="FH42" s="168">
        <v>0</v>
      </c>
      <c r="FI42" s="168">
        <v>4533504</v>
      </c>
      <c r="FJ42" s="168">
        <v>15238585</v>
      </c>
      <c r="FK42" s="168">
        <v>23097926</v>
      </c>
      <c r="FL42" s="173">
        <v>43128664</v>
      </c>
      <c r="FM42" s="170">
        <v>0</v>
      </c>
      <c r="FN42" s="168">
        <v>19572087</v>
      </c>
      <c r="FO42" s="168">
        <v>99928878</v>
      </c>
      <c r="FP42" s="168">
        <v>61079878</v>
      </c>
      <c r="FQ42" s="168">
        <v>92493072</v>
      </c>
      <c r="FR42" s="168">
        <v>103408047</v>
      </c>
      <c r="FS42" s="168">
        <v>93549270</v>
      </c>
      <c r="FT42" s="169">
        <v>470031232</v>
      </c>
    </row>
    <row r="43" spans="1:176" s="167" customFormat="1" ht="18" customHeight="1">
      <c r="A43" s="54" t="s">
        <v>52</v>
      </c>
      <c r="B43" s="168">
        <v>15780790</v>
      </c>
      <c r="C43" s="168">
        <v>81182369</v>
      </c>
      <c r="D43" s="168">
        <v>57704037</v>
      </c>
      <c r="E43" s="168">
        <v>63297906</v>
      </c>
      <c r="F43" s="168">
        <v>43936791</v>
      </c>
      <c r="G43" s="168">
        <v>39051268</v>
      </c>
      <c r="H43" s="169">
        <f t="shared" si="1"/>
        <v>300953161</v>
      </c>
      <c r="I43" s="170">
        <v>9588181</v>
      </c>
      <c r="J43" s="168">
        <v>54551859</v>
      </c>
      <c r="K43" s="168">
        <v>39319406</v>
      </c>
      <c r="L43" s="168">
        <v>43398057</v>
      </c>
      <c r="M43" s="168">
        <v>28220559</v>
      </c>
      <c r="N43" s="168">
        <v>28860200</v>
      </c>
      <c r="O43" s="172">
        <v>203938262</v>
      </c>
      <c r="P43" s="168">
        <v>6490299</v>
      </c>
      <c r="Q43" s="168">
        <v>26875112</v>
      </c>
      <c r="R43" s="168">
        <v>15829286</v>
      </c>
      <c r="S43" s="168">
        <v>17809446</v>
      </c>
      <c r="T43" s="168">
        <v>10013327</v>
      </c>
      <c r="U43" s="168">
        <v>13858862</v>
      </c>
      <c r="V43" s="171">
        <v>90876332</v>
      </c>
      <c r="W43" s="168">
        <v>0</v>
      </c>
      <c r="X43" s="168">
        <v>0</v>
      </c>
      <c r="Y43" s="168">
        <v>47700</v>
      </c>
      <c r="Z43" s="168">
        <v>345825</v>
      </c>
      <c r="AA43" s="168">
        <v>763740</v>
      </c>
      <c r="AB43" s="168">
        <v>2665237</v>
      </c>
      <c r="AC43" s="171">
        <v>3822502</v>
      </c>
      <c r="AD43" s="168">
        <v>82037</v>
      </c>
      <c r="AE43" s="168">
        <v>2093689</v>
      </c>
      <c r="AF43" s="168">
        <v>2513058</v>
      </c>
      <c r="AG43" s="168">
        <v>2918883</v>
      </c>
      <c r="AH43" s="168">
        <v>2898453</v>
      </c>
      <c r="AI43" s="168">
        <v>3499473</v>
      </c>
      <c r="AJ43" s="171">
        <v>14005593</v>
      </c>
      <c r="AK43" s="168">
        <v>0</v>
      </c>
      <c r="AL43" s="168">
        <v>0</v>
      </c>
      <c r="AM43" s="168">
        <v>20592</v>
      </c>
      <c r="AN43" s="168">
        <v>20592</v>
      </c>
      <c r="AO43" s="168">
        <v>0</v>
      </c>
      <c r="AP43" s="168">
        <v>11232</v>
      </c>
      <c r="AQ43" s="171">
        <v>52416</v>
      </c>
      <c r="AR43" s="168">
        <v>1712982</v>
      </c>
      <c r="AS43" s="168">
        <v>13139668</v>
      </c>
      <c r="AT43" s="168">
        <v>10269902</v>
      </c>
      <c r="AU43" s="168">
        <v>11508941</v>
      </c>
      <c r="AV43" s="168">
        <v>5939693</v>
      </c>
      <c r="AW43" s="168">
        <v>3192313</v>
      </c>
      <c r="AX43" s="171">
        <v>45763499</v>
      </c>
      <c r="AY43" s="168">
        <v>438008</v>
      </c>
      <c r="AZ43" s="168">
        <v>7178948</v>
      </c>
      <c r="BA43" s="168">
        <v>6632077</v>
      </c>
      <c r="BB43" s="168">
        <v>6936304</v>
      </c>
      <c r="BC43" s="168">
        <v>5542259</v>
      </c>
      <c r="BD43" s="168">
        <v>2455489</v>
      </c>
      <c r="BE43" s="171">
        <v>29183085</v>
      </c>
      <c r="BF43" s="168">
        <v>864855</v>
      </c>
      <c r="BG43" s="168">
        <v>5264442</v>
      </c>
      <c r="BH43" s="168">
        <v>4006791</v>
      </c>
      <c r="BI43" s="168">
        <v>3858066</v>
      </c>
      <c r="BJ43" s="168">
        <v>3063087</v>
      </c>
      <c r="BK43" s="168">
        <v>3177594</v>
      </c>
      <c r="BL43" s="169">
        <v>20234835</v>
      </c>
      <c r="BM43" s="170">
        <v>25927</v>
      </c>
      <c r="BN43" s="168">
        <v>1588583</v>
      </c>
      <c r="BO43" s="168">
        <v>1941729</v>
      </c>
      <c r="BP43" s="168">
        <v>4052699</v>
      </c>
      <c r="BQ43" s="168">
        <v>5019139</v>
      </c>
      <c r="BR43" s="168">
        <v>3955471</v>
      </c>
      <c r="BS43" s="172">
        <v>16583548</v>
      </c>
      <c r="BT43" s="168">
        <v>0</v>
      </c>
      <c r="BU43" s="168">
        <v>1051365</v>
      </c>
      <c r="BV43" s="168">
        <v>884022</v>
      </c>
      <c r="BW43" s="168">
        <v>2117453</v>
      </c>
      <c r="BX43" s="168">
        <v>2988304</v>
      </c>
      <c r="BY43" s="168">
        <v>2345758</v>
      </c>
      <c r="BZ43" s="172">
        <v>9386902</v>
      </c>
      <c r="CA43" s="168">
        <v>25927</v>
      </c>
      <c r="CB43" s="168">
        <v>537218</v>
      </c>
      <c r="CC43" s="168">
        <v>961288</v>
      </c>
      <c r="CD43" s="168">
        <v>1704076</v>
      </c>
      <c r="CE43" s="168">
        <v>1595109</v>
      </c>
      <c r="CF43" s="168">
        <v>1019685</v>
      </c>
      <c r="CG43" s="172">
        <v>5843303</v>
      </c>
      <c r="CH43" s="168">
        <v>0</v>
      </c>
      <c r="CI43" s="168">
        <v>0</v>
      </c>
      <c r="CJ43" s="168">
        <v>96419</v>
      </c>
      <c r="CK43" s="168">
        <v>231170</v>
      </c>
      <c r="CL43" s="168">
        <v>435726</v>
      </c>
      <c r="CM43" s="168">
        <v>590028</v>
      </c>
      <c r="CN43" s="169">
        <v>1353343</v>
      </c>
      <c r="CO43" s="170">
        <v>4781675</v>
      </c>
      <c r="CP43" s="168">
        <v>22772665</v>
      </c>
      <c r="CQ43" s="168">
        <v>15157007</v>
      </c>
      <c r="CR43" s="168">
        <v>13905321</v>
      </c>
      <c r="CS43" s="168">
        <v>10023565</v>
      </c>
      <c r="CT43" s="168">
        <v>6050935</v>
      </c>
      <c r="CU43" s="172">
        <v>72691168</v>
      </c>
      <c r="CV43" s="168">
        <v>35100</v>
      </c>
      <c r="CW43" s="168">
        <v>529200</v>
      </c>
      <c r="CX43" s="168">
        <v>591480</v>
      </c>
      <c r="CY43" s="168">
        <v>518580</v>
      </c>
      <c r="CZ43" s="168">
        <v>396180</v>
      </c>
      <c r="DA43" s="168">
        <v>515070</v>
      </c>
      <c r="DB43" s="172">
        <v>2585610</v>
      </c>
      <c r="DC43" s="168">
        <v>2485139</v>
      </c>
      <c r="DD43" s="168">
        <v>3536020</v>
      </c>
      <c r="DE43" s="168">
        <v>3137262</v>
      </c>
      <c r="DF43" s="168">
        <v>1353010</v>
      </c>
      <c r="DG43" s="168">
        <v>535657</v>
      </c>
      <c r="DH43" s="172">
        <v>11047088</v>
      </c>
      <c r="DI43" s="168">
        <v>925944</v>
      </c>
      <c r="DJ43" s="168">
        <v>9414520</v>
      </c>
      <c r="DK43" s="168">
        <v>6153123</v>
      </c>
      <c r="DL43" s="168">
        <v>6684155</v>
      </c>
      <c r="DM43" s="168">
        <v>6219324</v>
      </c>
      <c r="DN43" s="168">
        <v>3575523</v>
      </c>
      <c r="DO43" s="172">
        <v>32972589</v>
      </c>
      <c r="DP43" s="168">
        <v>3820631</v>
      </c>
      <c r="DQ43" s="168">
        <v>10343806</v>
      </c>
      <c r="DR43" s="168">
        <v>4876384</v>
      </c>
      <c r="DS43" s="168">
        <v>3565324</v>
      </c>
      <c r="DT43" s="168">
        <v>2055051</v>
      </c>
      <c r="DU43" s="168">
        <v>1424685</v>
      </c>
      <c r="DV43" s="169">
        <v>26085881</v>
      </c>
      <c r="DW43" s="170">
        <v>159131</v>
      </c>
      <c r="DX43" s="168">
        <v>222294</v>
      </c>
      <c r="DY43" s="168">
        <v>483802</v>
      </c>
      <c r="DZ43" s="168">
        <v>163793</v>
      </c>
      <c r="EA43" s="168">
        <v>228811</v>
      </c>
      <c r="EB43" s="168">
        <v>96210</v>
      </c>
      <c r="EC43" s="169">
        <v>1354041</v>
      </c>
      <c r="ED43" s="170">
        <v>1225876</v>
      </c>
      <c r="EE43" s="168">
        <v>2046968</v>
      </c>
      <c r="EF43" s="168">
        <v>802093</v>
      </c>
      <c r="EG43" s="168">
        <v>1778036</v>
      </c>
      <c r="EH43" s="168">
        <v>444717</v>
      </c>
      <c r="EI43" s="168">
        <v>88452</v>
      </c>
      <c r="EJ43" s="173">
        <v>6386142</v>
      </c>
      <c r="EK43" s="170">
        <v>0</v>
      </c>
      <c r="EL43" s="168">
        <v>0</v>
      </c>
      <c r="EM43" s="168">
        <v>12704833</v>
      </c>
      <c r="EN43" s="168">
        <v>27228779</v>
      </c>
      <c r="EO43" s="168">
        <v>51291469</v>
      </c>
      <c r="EP43" s="168">
        <v>75924872</v>
      </c>
      <c r="EQ43" s="168">
        <v>79195631</v>
      </c>
      <c r="ER43" s="169">
        <v>246345584</v>
      </c>
      <c r="ES43" s="170">
        <v>0</v>
      </c>
      <c r="ET43" s="168">
        <v>0</v>
      </c>
      <c r="EU43" s="168">
        <v>3974924</v>
      </c>
      <c r="EV43" s="168">
        <v>11934859</v>
      </c>
      <c r="EW43" s="168">
        <v>22588144</v>
      </c>
      <c r="EX43" s="168">
        <v>30543134</v>
      </c>
      <c r="EY43" s="168">
        <v>23835282</v>
      </c>
      <c r="EZ43" s="172">
        <v>92876343</v>
      </c>
      <c r="FA43" s="168">
        <v>8729909</v>
      </c>
      <c r="FB43" s="168">
        <v>15293920</v>
      </c>
      <c r="FC43" s="168">
        <v>23749791</v>
      </c>
      <c r="FD43" s="168">
        <v>32698311</v>
      </c>
      <c r="FE43" s="168">
        <v>18568491</v>
      </c>
      <c r="FF43" s="172">
        <v>99040422</v>
      </c>
      <c r="FG43" s="168">
        <v>0</v>
      </c>
      <c r="FH43" s="168">
        <v>0</v>
      </c>
      <c r="FI43" s="168">
        <v>4953534</v>
      </c>
      <c r="FJ43" s="168">
        <v>12683427</v>
      </c>
      <c r="FK43" s="168">
        <v>36791858</v>
      </c>
      <c r="FL43" s="173">
        <v>54428819</v>
      </c>
      <c r="FM43" s="170">
        <v>0</v>
      </c>
      <c r="FN43" s="168">
        <v>15780790</v>
      </c>
      <c r="FO43" s="168">
        <v>93887202</v>
      </c>
      <c r="FP43" s="168">
        <v>84932816</v>
      </c>
      <c r="FQ43" s="168">
        <v>114589375</v>
      </c>
      <c r="FR43" s="168">
        <v>119861663</v>
      </c>
      <c r="FS43" s="168">
        <v>118246899</v>
      </c>
      <c r="FT43" s="169">
        <v>547298745</v>
      </c>
    </row>
    <row r="44" spans="1:176" s="167" customFormat="1" ht="18" customHeight="1">
      <c r="A44" s="54" t="s">
        <v>53</v>
      </c>
      <c r="B44" s="168">
        <v>10492149</v>
      </c>
      <c r="C44" s="168">
        <v>57639604</v>
      </c>
      <c r="D44" s="168">
        <v>47964436</v>
      </c>
      <c r="E44" s="168">
        <v>34474893</v>
      </c>
      <c r="F44" s="168">
        <v>33617744</v>
      </c>
      <c r="G44" s="168">
        <v>22895595</v>
      </c>
      <c r="H44" s="169">
        <f t="shared" si="1"/>
        <v>207084421</v>
      </c>
      <c r="I44" s="170">
        <v>6744142</v>
      </c>
      <c r="J44" s="168">
        <v>41879547</v>
      </c>
      <c r="K44" s="168">
        <v>29361324</v>
      </c>
      <c r="L44" s="168">
        <v>23931374</v>
      </c>
      <c r="M44" s="168">
        <v>23358364</v>
      </c>
      <c r="N44" s="168">
        <v>18834938</v>
      </c>
      <c r="O44" s="172">
        <v>144109689</v>
      </c>
      <c r="P44" s="168">
        <v>4602726</v>
      </c>
      <c r="Q44" s="168">
        <v>17881823</v>
      </c>
      <c r="R44" s="168">
        <v>10703228</v>
      </c>
      <c r="S44" s="168">
        <v>8008813</v>
      </c>
      <c r="T44" s="168">
        <v>8028279</v>
      </c>
      <c r="U44" s="168">
        <v>8228746</v>
      </c>
      <c r="V44" s="171">
        <v>57453615</v>
      </c>
      <c r="W44" s="168">
        <v>0</v>
      </c>
      <c r="X44" s="168">
        <v>0</v>
      </c>
      <c r="Y44" s="168">
        <v>113917</v>
      </c>
      <c r="Z44" s="168">
        <v>271665</v>
      </c>
      <c r="AA44" s="168">
        <v>1014974</v>
      </c>
      <c r="AB44" s="168">
        <v>2006234</v>
      </c>
      <c r="AC44" s="171">
        <v>3406790</v>
      </c>
      <c r="AD44" s="168">
        <v>165109</v>
      </c>
      <c r="AE44" s="168">
        <v>1866086</v>
      </c>
      <c r="AF44" s="168">
        <v>1780698</v>
      </c>
      <c r="AG44" s="168">
        <v>841931</v>
      </c>
      <c r="AH44" s="168">
        <v>1946573</v>
      </c>
      <c r="AI44" s="168">
        <v>2987389</v>
      </c>
      <c r="AJ44" s="171">
        <v>9587786</v>
      </c>
      <c r="AK44" s="168">
        <v>0</v>
      </c>
      <c r="AL44" s="168">
        <v>101358</v>
      </c>
      <c r="AM44" s="168">
        <v>144612</v>
      </c>
      <c r="AN44" s="168">
        <v>123881</v>
      </c>
      <c r="AO44" s="168">
        <v>285012</v>
      </c>
      <c r="AP44" s="168">
        <v>315900</v>
      </c>
      <c r="AQ44" s="171">
        <v>970763</v>
      </c>
      <c r="AR44" s="168">
        <v>972143</v>
      </c>
      <c r="AS44" s="168">
        <v>10208434</v>
      </c>
      <c r="AT44" s="168">
        <v>8123271</v>
      </c>
      <c r="AU44" s="168">
        <v>7224110</v>
      </c>
      <c r="AV44" s="168">
        <v>5985475</v>
      </c>
      <c r="AW44" s="168">
        <v>2336388</v>
      </c>
      <c r="AX44" s="171">
        <v>34849821</v>
      </c>
      <c r="AY44" s="168">
        <v>415465</v>
      </c>
      <c r="AZ44" s="168">
        <v>8140846</v>
      </c>
      <c r="BA44" s="168">
        <v>5603880</v>
      </c>
      <c r="BB44" s="168">
        <v>4941262</v>
      </c>
      <c r="BC44" s="168">
        <v>3429173</v>
      </c>
      <c r="BD44" s="168">
        <v>801370</v>
      </c>
      <c r="BE44" s="171">
        <v>23331996</v>
      </c>
      <c r="BF44" s="168">
        <v>588699</v>
      </c>
      <c r="BG44" s="168">
        <v>3681000</v>
      </c>
      <c r="BH44" s="168">
        <v>2891718</v>
      </c>
      <c r="BI44" s="168">
        <v>2519712</v>
      </c>
      <c r="BJ44" s="168">
        <v>2668878</v>
      </c>
      <c r="BK44" s="168">
        <v>2158911</v>
      </c>
      <c r="BL44" s="169">
        <v>14508918</v>
      </c>
      <c r="BM44" s="170">
        <v>0</v>
      </c>
      <c r="BN44" s="168">
        <v>1986545</v>
      </c>
      <c r="BO44" s="168">
        <v>2939391</v>
      </c>
      <c r="BP44" s="168">
        <v>4110637</v>
      </c>
      <c r="BQ44" s="168">
        <v>2730196</v>
      </c>
      <c r="BR44" s="168">
        <v>1359257</v>
      </c>
      <c r="BS44" s="172">
        <v>13126026</v>
      </c>
      <c r="BT44" s="168">
        <v>0</v>
      </c>
      <c r="BU44" s="168">
        <v>1323721</v>
      </c>
      <c r="BV44" s="168">
        <v>1935952</v>
      </c>
      <c r="BW44" s="168">
        <v>2816964</v>
      </c>
      <c r="BX44" s="168">
        <v>2476336</v>
      </c>
      <c r="BY44" s="168">
        <v>1143998</v>
      </c>
      <c r="BZ44" s="172">
        <v>9696971</v>
      </c>
      <c r="CA44" s="168">
        <v>0</v>
      </c>
      <c r="CB44" s="168">
        <v>662824</v>
      </c>
      <c r="CC44" s="168">
        <v>1003439</v>
      </c>
      <c r="CD44" s="168">
        <v>1293673</v>
      </c>
      <c r="CE44" s="168">
        <v>253860</v>
      </c>
      <c r="CF44" s="168">
        <v>215259</v>
      </c>
      <c r="CG44" s="172">
        <v>3429055</v>
      </c>
      <c r="CH44" s="168">
        <v>0</v>
      </c>
      <c r="CI44" s="168">
        <v>0</v>
      </c>
      <c r="CJ44" s="168">
        <v>0</v>
      </c>
      <c r="CK44" s="168">
        <v>0</v>
      </c>
      <c r="CL44" s="168">
        <v>0</v>
      </c>
      <c r="CM44" s="168">
        <v>0</v>
      </c>
      <c r="CN44" s="169">
        <v>0</v>
      </c>
      <c r="CO44" s="170">
        <v>3600142</v>
      </c>
      <c r="CP44" s="168">
        <v>12837914</v>
      </c>
      <c r="CQ44" s="168">
        <v>14544290</v>
      </c>
      <c r="CR44" s="168">
        <v>6013736</v>
      </c>
      <c r="CS44" s="168">
        <v>6895038</v>
      </c>
      <c r="CT44" s="168">
        <v>2651315</v>
      </c>
      <c r="CU44" s="172">
        <v>46542435</v>
      </c>
      <c r="CV44" s="168">
        <v>43110</v>
      </c>
      <c r="CW44" s="168">
        <v>377820</v>
      </c>
      <c r="CX44" s="168">
        <v>536040</v>
      </c>
      <c r="CY44" s="168">
        <v>267300</v>
      </c>
      <c r="CZ44" s="168">
        <v>320940</v>
      </c>
      <c r="DA44" s="168">
        <v>535770</v>
      </c>
      <c r="DB44" s="172">
        <v>2080980</v>
      </c>
      <c r="DC44" s="168">
        <v>1414881</v>
      </c>
      <c r="DD44" s="168">
        <v>6613813</v>
      </c>
      <c r="DE44" s="168">
        <v>2464117</v>
      </c>
      <c r="DF44" s="168">
        <v>1299395</v>
      </c>
      <c r="DG44" s="168">
        <v>0</v>
      </c>
      <c r="DH44" s="172">
        <v>11792206</v>
      </c>
      <c r="DI44" s="168">
        <v>474643</v>
      </c>
      <c r="DJ44" s="168">
        <v>2095149</v>
      </c>
      <c r="DK44" s="168">
        <v>3394636</v>
      </c>
      <c r="DL44" s="168">
        <v>1004229</v>
      </c>
      <c r="DM44" s="168">
        <v>3368895</v>
      </c>
      <c r="DN44" s="168">
        <v>1047394</v>
      </c>
      <c r="DO44" s="172">
        <v>11384946</v>
      </c>
      <c r="DP44" s="168">
        <v>3082389</v>
      </c>
      <c r="DQ44" s="168">
        <v>8950064</v>
      </c>
      <c r="DR44" s="168">
        <v>3999801</v>
      </c>
      <c r="DS44" s="168">
        <v>2278090</v>
      </c>
      <c r="DT44" s="168">
        <v>1905808</v>
      </c>
      <c r="DU44" s="168">
        <v>1068151</v>
      </c>
      <c r="DV44" s="169">
        <v>21284303</v>
      </c>
      <c r="DW44" s="170">
        <v>61776</v>
      </c>
      <c r="DX44" s="168">
        <v>280270</v>
      </c>
      <c r="DY44" s="168">
        <v>201165</v>
      </c>
      <c r="DZ44" s="168">
        <v>55282</v>
      </c>
      <c r="EA44" s="168">
        <v>246696</v>
      </c>
      <c r="EB44" s="168">
        <v>50085</v>
      </c>
      <c r="EC44" s="169">
        <v>895274</v>
      </c>
      <c r="ED44" s="170">
        <v>86089</v>
      </c>
      <c r="EE44" s="168">
        <v>655328</v>
      </c>
      <c r="EF44" s="168">
        <v>918266</v>
      </c>
      <c r="EG44" s="168">
        <v>363864</v>
      </c>
      <c r="EH44" s="168">
        <v>387450</v>
      </c>
      <c r="EI44" s="168">
        <v>0</v>
      </c>
      <c r="EJ44" s="173">
        <v>2410997</v>
      </c>
      <c r="EK44" s="170">
        <v>0</v>
      </c>
      <c r="EL44" s="168">
        <v>0</v>
      </c>
      <c r="EM44" s="168">
        <v>14404580</v>
      </c>
      <c r="EN44" s="168">
        <v>32080305</v>
      </c>
      <c r="EO44" s="168">
        <v>49144599</v>
      </c>
      <c r="EP44" s="168">
        <v>78161693</v>
      </c>
      <c r="EQ44" s="168">
        <v>75040580</v>
      </c>
      <c r="ER44" s="169">
        <v>248831757</v>
      </c>
      <c r="ES44" s="170">
        <v>0</v>
      </c>
      <c r="ET44" s="168">
        <v>0</v>
      </c>
      <c r="EU44" s="168">
        <v>9043913</v>
      </c>
      <c r="EV44" s="168">
        <v>21236428</v>
      </c>
      <c r="EW44" s="168">
        <v>30540561</v>
      </c>
      <c r="EX44" s="168">
        <v>47978299</v>
      </c>
      <c r="EY44" s="168">
        <v>36009938</v>
      </c>
      <c r="EZ44" s="172">
        <v>144809139</v>
      </c>
      <c r="FA44" s="168">
        <v>5128818</v>
      </c>
      <c r="FB44" s="168">
        <v>10002698</v>
      </c>
      <c r="FC44" s="168">
        <v>16342793</v>
      </c>
      <c r="FD44" s="168">
        <v>18779062</v>
      </c>
      <c r="FE44" s="168">
        <v>9362827</v>
      </c>
      <c r="FF44" s="172">
        <v>59616198</v>
      </c>
      <c r="FG44" s="168">
        <v>231849</v>
      </c>
      <c r="FH44" s="168">
        <v>841179</v>
      </c>
      <c r="FI44" s="168">
        <v>2261245</v>
      </c>
      <c r="FJ44" s="168">
        <v>11404332</v>
      </c>
      <c r="FK44" s="168">
        <v>29667815</v>
      </c>
      <c r="FL44" s="173">
        <v>44406420</v>
      </c>
      <c r="FM44" s="170">
        <v>0</v>
      </c>
      <c r="FN44" s="168">
        <v>10492149</v>
      </c>
      <c r="FO44" s="168">
        <v>72044184</v>
      </c>
      <c r="FP44" s="168">
        <v>80044741</v>
      </c>
      <c r="FQ44" s="168">
        <v>83619492</v>
      </c>
      <c r="FR44" s="168">
        <v>111779437</v>
      </c>
      <c r="FS44" s="168">
        <v>97936175</v>
      </c>
      <c r="FT44" s="169">
        <v>455916178</v>
      </c>
    </row>
    <row r="45" spans="1:176" s="167" customFormat="1" ht="18" customHeight="1">
      <c r="A45" s="54" t="s">
        <v>54</v>
      </c>
      <c r="B45" s="168">
        <v>10045514</v>
      </c>
      <c r="C45" s="168">
        <v>43619838</v>
      </c>
      <c r="D45" s="168">
        <v>40896659</v>
      </c>
      <c r="E45" s="168">
        <v>30020320</v>
      </c>
      <c r="F45" s="168">
        <v>24459020</v>
      </c>
      <c r="G45" s="168">
        <v>26086894</v>
      </c>
      <c r="H45" s="169">
        <f t="shared" si="1"/>
        <v>175128245</v>
      </c>
      <c r="I45" s="170">
        <v>6573946</v>
      </c>
      <c r="J45" s="168">
        <v>29360973</v>
      </c>
      <c r="K45" s="168">
        <v>25605382</v>
      </c>
      <c r="L45" s="168">
        <v>20304667</v>
      </c>
      <c r="M45" s="168">
        <v>14579898</v>
      </c>
      <c r="N45" s="168">
        <v>20257459</v>
      </c>
      <c r="O45" s="172">
        <v>116682325</v>
      </c>
      <c r="P45" s="168">
        <v>4659180</v>
      </c>
      <c r="Q45" s="168">
        <v>13312968</v>
      </c>
      <c r="R45" s="168">
        <v>10491998</v>
      </c>
      <c r="S45" s="168">
        <v>6095759</v>
      </c>
      <c r="T45" s="168">
        <v>5045900</v>
      </c>
      <c r="U45" s="168">
        <v>8391221</v>
      </c>
      <c r="V45" s="171">
        <v>47997026</v>
      </c>
      <c r="W45" s="168">
        <v>0</v>
      </c>
      <c r="X45" s="168">
        <v>47700</v>
      </c>
      <c r="Y45" s="168">
        <v>11925</v>
      </c>
      <c r="Z45" s="168">
        <v>381600</v>
      </c>
      <c r="AA45" s="168">
        <v>655875</v>
      </c>
      <c r="AB45" s="168">
        <v>2459173</v>
      </c>
      <c r="AC45" s="171">
        <v>3556273</v>
      </c>
      <c r="AD45" s="168">
        <v>97201</v>
      </c>
      <c r="AE45" s="168">
        <v>1513656</v>
      </c>
      <c r="AF45" s="168">
        <v>1719234</v>
      </c>
      <c r="AG45" s="168">
        <v>1468997</v>
      </c>
      <c r="AH45" s="168">
        <v>1395646</v>
      </c>
      <c r="AI45" s="168">
        <v>3141108</v>
      </c>
      <c r="AJ45" s="171">
        <v>9335842</v>
      </c>
      <c r="AK45" s="168">
        <v>0</v>
      </c>
      <c r="AL45" s="168">
        <v>72072</v>
      </c>
      <c r="AM45" s="168">
        <v>30888</v>
      </c>
      <c r="AN45" s="168">
        <v>36036</v>
      </c>
      <c r="AO45" s="168">
        <v>46332</v>
      </c>
      <c r="AP45" s="168">
        <v>25740</v>
      </c>
      <c r="AQ45" s="171">
        <v>211068</v>
      </c>
      <c r="AR45" s="168">
        <v>1090224</v>
      </c>
      <c r="AS45" s="168">
        <v>8140439</v>
      </c>
      <c r="AT45" s="168">
        <v>7373819</v>
      </c>
      <c r="AU45" s="168">
        <v>8281894</v>
      </c>
      <c r="AV45" s="168">
        <v>4268134</v>
      </c>
      <c r="AW45" s="168">
        <v>3112462</v>
      </c>
      <c r="AX45" s="171">
        <v>32266972</v>
      </c>
      <c r="AY45" s="168">
        <v>244464</v>
      </c>
      <c r="AZ45" s="168">
        <v>3102088</v>
      </c>
      <c r="BA45" s="168">
        <v>3353532</v>
      </c>
      <c r="BB45" s="168">
        <v>2167400</v>
      </c>
      <c r="BC45" s="168">
        <v>1470746</v>
      </c>
      <c r="BD45" s="168">
        <v>781194</v>
      </c>
      <c r="BE45" s="171">
        <v>11119424</v>
      </c>
      <c r="BF45" s="168">
        <v>482877</v>
      </c>
      <c r="BG45" s="168">
        <v>3172050</v>
      </c>
      <c r="BH45" s="168">
        <v>2623986</v>
      </c>
      <c r="BI45" s="168">
        <v>1872981</v>
      </c>
      <c r="BJ45" s="168">
        <v>1697265</v>
      </c>
      <c r="BK45" s="168">
        <v>2346561</v>
      </c>
      <c r="BL45" s="169">
        <v>12195720</v>
      </c>
      <c r="BM45" s="170">
        <v>31309</v>
      </c>
      <c r="BN45" s="168">
        <v>626614</v>
      </c>
      <c r="BO45" s="168">
        <v>1405687</v>
      </c>
      <c r="BP45" s="168">
        <v>2364196</v>
      </c>
      <c r="BQ45" s="168">
        <v>2310911</v>
      </c>
      <c r="BR45" s="168">
        <v>2937378</v>
      </c>
      <c r="BS45" s="172">
        <v>9676095</v>
      </c>
      <c r="BT45" s="168">
        <v>31309</v>
      </c>
      <c r="BU45" s="168">
        <v>358563</v>
      </c>
      <c r="BV45" s="168">
        <v>589932</v>
      </c>
      <c r="BW45" s="168">
        <v>1492777</v>
      </c>
      <c r="BX45" s="168">
        <v>1576434</v>
      </c>
      <c r="BY45" s="168">
        <v>2283862</v>
      </c>
      <c r="BZ45" s="172">
        <v>6332877</v>
      </c>
      <c r="CA45" s="168">
        <v>0</v>
      </c>
      <c r="CB45" s="168">
        <v>235149</v>
      </c>
      <c r="CC45" s="168">
        <v>580455</v>
      </c>
      <c r="CD45" s="168">
        <v>491470</v>
      </c>
      <c r="CE45" s="168">
        <v>421139</v>
      </c>
      <c r="CF45" s="168">
        <v>20254</v>
      </c>
      <c r="CG45" s="172">
        <v>1748467</v>
      </c>
      <c r="CH45" s="168">
        <v>0</v>
      </c>
      <c r="CI45" s="168">
        <v>32902</v>
      </c>
      <c r="CJ45" s="168">
        <v>235300</v>
      </c>
      <c r="CK45" s="168">
        <v>379949</v>
      </c>
      <c r="CL45" s="168">
        <v>313338</v>
      </c>
      <c r="CM45" s="168">
        <v>633262</v>
      </c>
      <c r="CN45" s="169">
        <v>1594751</v>
      </c>
      <c r="CO45" s="170">
        <v>3131691</v>
      </c>
      <c r="CP45" s="168">
        <v>12808853</v>
      </c>
      <c r="CQ45" s="168">
        <v>13385611</v>
      </c>
      <c r="CR45" s="168">
        <v>7099543</v>
      </c>
      <c r="CS45" s="168">
        <v>7512411</v>
      </c>
      <c r="CT45" s="168">
        <v>2562414</v>
      </c>
      <c r="CU45" s="172">
        <v>46500523</v>
      </c>
      <c r="CV45" s="168">
        <v>29340</v>
      </c>
      <c r="CW45" s="168">
        <v>207000</v>
      </c>
      <c r="CX45" s="168">
        <v>395370</v>
      </c>
      <c r="CY45" s="168">
        <v>265410</v>
      </c>
      <c r="CZ45" s="168">
        <v>309780</v>
      </c>
      <c r="DA45" s="168">
        <v>280710</v>
      </c>
      <c r="DB45" s="172">
        <v>1487610</v>
      </c>
      <c r="DC45" s="168">
        <v>982904</v>
      </c>
      <c r="DD45" s="168">
        <v>4247769</v>
      </c>
      <c r="DE45" s="168">
        <v>1463525</v>
      </c>
      <c r="DF45" s="168">
        <v>2122820</v>
      </c>
      <c r="DG45" s="168">
        <v>0</v>
      </c>
      <c r="DH45" s="172">
        <v>8817018</v>
      </c>
      <c r="DI45" s="168">
        <v>420040</v>
      </c>
      <c r="DJ45" s="168">
        <v>5833902</v>
      </c>
      <c r="DK45" s="168">
        <v>5552648</v>
      </c>
      <c r="DL45" s="168">
        <v>3642857</v>
      </c>
      <c r="DM45" s="168">
        <v>4089592</v>
      </c>
      <c r="DN45" s="168">
        <v>1210635</v>
      </c>
      <c r="DO45" s="172">
        <v>20749674</v>
      </c>
      <c r="DP45" s="168">
        <v>2682311</v>
      </c>
      <c r="DQ45" s="168">
        <v>5785047</v>
      </c>
      <c r="DR45" s="168">
        <v>3189824</v>
      </c>
      <c r="DS45" s="168">
        <v>1727751</v>
      </c>
      <c r="DT45" s="168">
        <v>990219</v>
      </c>
      <c r="DU45" s="168">
        <v>1071069</v>
      </c>
      <c r="DV45" s="169">
        <v>15446221</v>
      </c>
      <c r="DW45" s="170">
        <v>71752</v>
      </c>
      <c r="DX45" s="168">
        <v>201970</v>
      </c>
      <c r="DY45" s="168">
        <v>183021</v>
      </c>
      <c r="DZ45" s="168">
        <v>71914</v>
      </c>
      <c r="EA45" s="168">
        <v>55800</v>
      </c>
      <c r="EB45" s="168">
        <v>160308</v>
      </c>
      <c r="EC45" s="169">
        <v>744765</v>
      </c>
      <c r="ED45" s="170">
        <v>236816</v>
      </c>
      <c r="EE45" s="168">
        <v>621428</v>
      </c>
      <c r="EF45" s="168">
        <v>316958</v>
      </c>
      <c r="EG45" s="168">
        <v>180000</v>
      </c>
      <c r="EH45" s="168">
        <v>0</v>
      </c>
      <c r="EI45" s="168">
        <v>169335</v>
      </c>
      <c r="EJ45" s="173">
        <v>1524537</v>
      </c>
      <c r="EK45" s="170">
        <v>0</v>
      </c>
      <c r="EL45" s="168">
        <v>0</v>
      </c>
      <c r="EM45" s="168">
        <v>8192288</v>
      </c>
      <c r="EN45" s="168">
        <v>15374122</v>
      </c>
      <c r="EO45" s="168">
        <v>26821903</v>
      </c>
      <c r="EP45" s="168">
        <v>42044791</v>
      </c>
      <c r="EQ45" s="168">
        <v>48943906</v>
      </c>
      <c r="ER45" s="169">
        <v>141377010</v>
      </c>
      <c r="ES45" s="170">
        <v>0</v>
      </c>
      <c r="ET45" s="168">
        <v>0</v>
      </c>
      <c r="EU45" s="168">
        <v>3192466</v>
      </c>
      <c r="EV45" s="168">
        <v>6770976</v>
      </c>
      <c r="EW45" s="168">
        <v>13759237</v>
      </c>
      <c r="EX45" s="168">
        <v>25715973</v>
      </c>
      <c r="EY45" s="168">
        <v>27344980</v>
      </c>
      <c r="EZ45" s="172">
        <v>76783632</v>
      </c>
      <c r="FA45" s="168">
        <v>4873828</v>
      </c>
      <c r="FB45" s="168">
        <v>8065042</v>
      </c>
      <c r="FC45" s="168">
        <v>10267096</v>
      </c>
      <c r="FD45" s="168">
        <v>7868639</v>
      </c>
      <c r="FE45" s="168">
        <v>3844914</v>
      </c>
      <c r="FF45" s="172">
        <v>34919519</v>
      </c>
      <c r="FG45" s="168">
        <v>125994</v>
      </c>
      <c r="FH45" s="168">
        <v>538104</v>
      </c>
      <c r="FI45" s="168">
        <v>2795570</v>
      </c>
      <c r="FJ45" s="168">
        <v>8460179</v>
      </c>
      <c r="FK45" s="168">
        <v>17754012</v>
      </c>
      <c r="FL45" s="173">
        <v>29673859</v>
      </c>
      <c r="FM45" s="170">
        <v>0</v>
      </c>
      <c r="FN45" s="168">
        <v>10045514</v>
      </c>
      <c r="FO45" s="168">
        <v>51812126</v>
      </c>
      <c r="FP45" s="168">
        <v>56270781</v>
      </c>
      <c r="FQ45" s="168">
        <v>56842223</v>
      </c>
      <c r="FR45" s="168">
        <v>66503811</v>
      </c>
      <c r="FS45" s="168">
        <v>75030800</v>
      </c>
      <c r="FT45" s="169">
        <v>316505255</v>
      </c>
    </row>
    <row r="46" spans="1:176" s="167" customFormat="1" ht="18" customHeight="1">
      <c r="A46" s="54" t="s">
        <v>55</v>
      </c>
      <c r="B46" s="168">
        <v>11815886</v>
      </c>
      <c r="C46" s="168">
        <v>31864514</v>
      </c>
      <c r="D46" s="168">
        <v>21914378</v>
      </c>
      <c r="E46" s="168">
        <v>22859217</v>
      </c>
      <c r="F46" s="168">
        <v>17076687</v>
      </c>
      <c r="G46" s="168">
        <v>19366135</v>
      </c>
      <c r="H46" s="169">
        <f t="shared" si="1"/>
        <v>124896817</v>
      </c>
      <c r="I46" s="170">
        <v>8392576</v>
      </c>
      <c r="J46" s="168">
        <v>22178571</v>
      </c>
      <c r="K46" s="168">
        <v>14565912</v>
      </c>
      <c r="L46" s="168">
        <v>15660118</v>
      </c>
      <c r="M46" s="168">
        <v>11663252</v>
      </c>
      <c r="N46" s="168">
        <v>14626480</v>
      </c>
      <c r="O46" s="172">
        <v>87086909</v>
      </c>
      <c r="P46" s="168">
        <v>4487558</v>
      </c>
      <c r="Q46" s="168">
        <v>8628442</v>
      </c>
      <c r="R46" s="168">
        <v>5862169</v>
      </c>
      <c r="S46" s="168">
        <v>5033383</v>
      </c>
      <c r="T46" s="168">
        <v>5654781</v>
      </c>
      <c r="U46" s="168">
        <v>7282857</v>
      </c>
      <c r="V46" s="171">
        <v>36949190</v>
      </c>
      <c r="W46" s="168">
        <v>35775</v>
      </c>
      <c r="X46" s="168">
        <v>0</v>
      </c>
      <c r="Y46" s="168">
        <v>214650</v>
      </c>
      <c r="Z46" s="168">
        <v>345825</v>
      </c>
      <c r="AA46" s="168">
        <v>381600</v>
      </c>
      <c r="AB46" s="168">
        <v>1317711</v>
      </c>
      <c r="AC46" s="171">
        <v>2295561</v>
      </c>
      <c r="AD46" s="168">
        <v>402031</v>
      </c>
      <c r="AE46" s="168">
        <v>1641095</v>
      </c>
      <c r="AF46" s="168">
        <v>772865</v>
      </c>
      <c r="AG46" s="168">
        <v>479562</v>
      </c>
      <c r="AH46" s="168">
        <v>1086060</v>
      </c>
      <c r="AI46" s="168">
        <v>1420423</v>
      </c>
      <c r="AJ46" s="171">
        <v>5802036</v>
      </c>
      <c r="AK46" s="168">
        <v>5148</v>
      </c>
      <c r="AL46" s="168">
        <v>41184</v>
      </c>
      <c r="AM46" s="168">
        <v>41184</v>
      </c>
      <c r="AN46" s="168">
        <v>58032</v>
      </c>
      <c r="AO46" s="168">
        <v>36036</v>
      </c>
      <c r="AP46" s="168">
        <v>0</v>
      </c>
      <c r="AQ46" s="171">
        <v>181584</v>
      </c>
      <c r="AR46" s="168">
        <v>1711719</v>
      </c>
      <c r="AS46" s="168">
        <v>5504683</v>
      </c>
      <c r="AT46" s="168">
        <v>3765326</v>
      </c>
      <c r="AU46" s="168">
        <v>5131347</v>
      </c>
      <c r="AV46" s="168">
        <v>1792922</v>
      </c>
      <c r="AW46" s="168">
        <v>2324653</v>
      </c>
      <c r="AX46" s="171">
        <v>20230650</v>
      </c>
      <c r="AY46" s="168">
        <v>934846</v>
      </c>
      <c r="AZ46" s="168">
        <v>4457831</v>
      </c>
      <c r="BA46" s="168">
        <v>2522593</v>
      </c>
      <c r="BB46" s="168">
        <v>3031668</v>
      </c>
      <c r="BC46" s="168">
        <v>1749051</v>
      </c>
      <c r="BD46" s="168">
        <v>645176</v>
      </c>
      <c r="BE46" s="171">
        <v>13341165</v>
      </c>
      <c r="BF46" s="168">
        <v>815499</v>
      </c>
      <c r="BG46" s="168">
        <v>1905336</v>
      </c>
      <c r="BH46" s="168">
        <v>1387125</v>
      </c>
      <c r="BI46" s="168">
        <v>1580301</v>
      </c>
      <c r="BJ46" s="168">
        <v>962802</v>
      </c>
      <c r="BK46" s="168">
        <v>1635660</v>
      </c>
      <c r="BL46" s="169">
        <v>8286723</v>
      </c>
      <c r="BM46" s="170">
        <v>56982</v>
      </c>
      <c r="BN46" s="168">
        <v>854775</v>
      </c>
      <c r="BO46" s="168">
        <v>733194</v>
      </c>
      <c r="BP46" s="168">
        <v>1903596</v>
      </c>
      <c r="BQ46" s="168">
        <v>1612124</v>
      </c>
      <c r="BR46" s="168">
        <v>1273608</v>
      </c>
      <c r="BS46" s="172">
        <v>6434279</v>
      </c>
      <c r="BT46" s="168">
        <v>56982</v>
      </c>
      <c r="BU46" s="168">
        <v>485204</v>
      </c>
      <c r="BV46" s="168">
        <v>396630</v>
      </c>
      <c r="BW46" s="168">
        <v>1231460</v>
      </c>
      <c r="BX46" s="168">
        <v>903832</v>
      </c>
      <c r="BY46" s="168">
        <v>1092832</v>
      </c>
      <c r="BZ46" s="172">
        <v>4166940</v>
      </c>
      <c r="CA46" s="168">
        <v>0</v>
      </c>
      <c r="CB46" s="168">
        <v>369571</v>
      </c>
      <c r="CC46" s="168">
        <v>336564</v>
      </c>
      <c r="CD46" s="168">
        <v>672136</v>
      </c>
      <c r="CE46" s="168">
        <v>708292</v>
      </c>
      <c r="CF46" s="168">
        <v>180776</v>
      </c>
      <c r="CG46" s="172">
        <v>2267339</v>
      </c>
      <c r="CH46" s="168">
        <v>0</v>
      </c>
      <c r="CI46" s="168">
        <v>0</v>
      </c>
      <c r="CJ46" s="168">
        <v>0</v>
      </c>
      <c r="CK46" s="168">
        <v>0</v>
      </c>
      <c r="CL46" s="168">
        <v>0</v>
      </c>
      <c r="CM46" s="168">
        <v>0</v>
      </c>
      <c r="CN46" s="169">
        <v>0</v>
      </c>
      <c r="CO46" s="170">
        <v>3309591</v>
      </c>
      <c r="CP46" s="168">
        <v>8325922</v>
      </c>
      <c r="CQ46" s="168">
        <v>6369181</v>
      </c>
      <c r="CR46" s="168">
        <v>4830388</v>
      </c>
      <c r="CS46" s="168">
        <v>3621842</v>
      </c>
      <c r="CT46" s="168">
        <v>3321485</v>
      </c>
      <c r="CU46" s="172">
        <v>29778409</v>
      </c>
      <c r="CV46" s="168">
        <v>82980</v>
      </c>
      <c r="CW46" s="168">
        <v>325260</v>
      </c>
      <c r="CX46" s="168">
        <v>245160</v>
      </c>
      <c r="CY46" s="168">
        <v>221580</v>
      </c>
      <c r="CZ46" s="168">
        <v>288180</v>
      </c>
      <c r="DA46" s="168">
        <v>229860</v>
      </c>
      <c r="DB46" s="172">
        <v>1393020</v>
      </c>
      <c r="DC46" s="168">
        <v>2634722</v>
      </c>
      <c r="DD46" s="168">
        <v>2687263</v>
      </c>
      <c r="DE46" s="168">
        <v>1759347</v>
      </c>
      <c r="DF46" s="168">
        <v>1041958</v>
      </c>
      <c r="DG46" s="168">
        <v>275629</v>
      </c>
      <c r="DH46" s="172">
        <v>8398919</v>
      </c>
      <c r="DI46" s="168">
        <v>627022</v>
      </c>
      <c r="DJ46" s="168">
        <v>2348075</v>
      </c>
      <c r="DK46" s="168">
        <v>1995721</v>
      </c>
      <c r="DL46" s="168">
        <v>1753334</v>
      </c>
      <c r="DM46" s="168">
        <v>1630244</v>
      </c>
      <c r="DN46" s="168">
        <v>2177226</v>
      </c>
      <c r="DO46" s="172">
        <v>10531622</v>
      </c>
      <c r="DP46" s="168">
        <v>2599589</v>
      </c>
      <c r="DQ46" s="168">
        <v>3017865</v>
      </c>
      <c r="DR46" s="168">
        <v>1441037</v>
      </c>
      <c r="DS46" s="168">
        <v>1096127</v>
      </c>
      <c r="DT46" s="168">
        <v>661460</v>
      </c>
      <c r="DU46" s="168">
        <v>638770</v>
      </c>
      <c r="DV46" s="169">
        <v>9454848</v>
      </c>
      <c r="DW46" s="170">
        <v>35437</v>
      </c>
      <c r="DX46" s="168">
        <v>88546</v>
      </c>
      <c r="DY46" s="168">
        <v>155182</v>
      </c>
      <c r="DZ46" s="168">
        <v>111065</v>
      </c>
      <c r="EA46" s="168">
        <v>179469</v>
      </c>
      <c r="EB46" s="168">
        <v>89302</v>
      </c>
      <c r="EC46" s="169">
        <v>659001</v>
      </c>
      <c r="ED46" s="170">
        <v>21300</v>
      </c>
      <c r="EE46" s="168">
        <v>416700</v>
      </c>
      <c r="EF46" s="168">
        <v>90909</v>
      </c>
      <c r="EG46" s="168">
        <v>354050</v>
      </c>
      <c r="EH46" s="168">
        <v>0</v>
      </c>
      <c r="EI46" s="168">
        <v>55260</v>
      </c>
      <c r="EJ46" s="173">
        <v>938219</v>
      </c>
      <c r="EK46" s="170">
        <v>0</v>
      </c>
      <c r="EL46" s="168">
        <v>0</v>
      </c>
      <c r="EM46" s="168">
        <v>8792080</v>
      </c>
      <c r="EN46" s="168">
        <v>11916609</v>
      </c>
      <c r="EO46" s="168">
        <v>19985380</v>
      </c>
      <c r="EP46" s="168">
        <v>28768884</v>
      </c>
      <c r="EQ46" s="168">
        <v>31564651</v>
      </c>
      <c r="ER46" s="169">
        <v>101027604</v>
      </c>
      <c r="ES46" s="170">
        <v>0</v>
      </c>
      <c r="ET46" s="168">
        <v>0</v>
      </c>
      <c r="EU46" s="168">
        <v>4037682</v>
      </c>
      <c r="EV46" s="168">
        <v>6572707</v>
      </c>
      <c r="EW46" s="168">
        <v>10093341</v>
      </c>
      <c r="EX46" s="168">
        <v>19493188</v>
      </c>
      <c r="EY46" s="168">
        <v>18697319</v>
      </c>
      <c r="EZ46" s="172">
        <v>58894237</v>
      </c>
      <c r="FA46" s="168">
        <v>4243164</v>
      </c>
      <c r="FB46" s="168">
        <v>4997466</v>
      </c>
      <c r="FC46" s="168">
        <v>9171565</v>
      </c>
      <c r="FD46" s="168">
        <v>3534422</v>
      </c>
      <c r="FE46" s="168">
        <v>4600103</v>
      </c>
      <c r="FF46" s="172">
        <v>26546720</v>
      </c>
      <c r="FG46" s="168">
        <v>511234</v>
      </c>
      <c r="FH46" s="168">
        <v>346436</v>
      </c>
      <c r="FI46" s="168">
        <v>720474</v>
      </c>
      <c r="FJ46" s="168">
        <v>5741274</v>
      </c>
      <c r="FK46" s="168">
        <v>8267229</v>
      </c>
      <c r="FL46" s="173">
        <v>15586647</v>
      </c>
      <c r="FM46" s="170">
        <v>0</v>
      </c>
      <c r="FN46" s="168">
        <v>11815886</v>
      </c>
      <c r="FO46" s="168">
        <v>40656594</v>
      </c>
      <c r="FP46" s="168">
        <v>33830987</v>
      </c>
      <c r="FQ46" s="168">
        <v>42844597</v>
      </c>
      <c r="FR46" s="168">
        <v>45845571</v>
      </c>
      <c r="FS46" s="168">
        <v>50930786</v>
      </c>
      <c r="FT46" s="169">
        <v>225924421</v>
      </c>
    </row>
    <row r="47" spans="1:176" s="167" customFormat="1" ht="18" customHeight="1">
      <c r="A47" s="54" t="s">
        <v>56</v>
      </c>
      <c r="B47" s="168">
        <v>2775863</v>
      </c>
      <c r="C47" s="168">
        <v>26492660</v>
      </c>
      <c r="D47" s="168">
        <v>16773820</v>
      </c>
      <c r="E47" s="168">
        <v>15695943</v>
      </c>
      <c r="F47" s="168">
        <v>11108610</v>
      </c>
      <c r="G47" s="168">
        <v>10088591</v>
      </c>
      <c r="H47" s="169">
        <f t="shared" si="1"/>
        <v>82935487</v>
      </c>
      <c r="I47" s="170">
        <v>1942970</v>
      </c>
      <c r="J47" s="168">
        <v>19469321</v>
      </c>
      <c r="K47" s="168">
        <v>11567045</v>
      </c>
      <c r="L47" s="168">
        <v>12101846</v>
      </c>
      <c r="M47" s="168">
        <v>7757011</v>
      </c>
      <c r="N47" s="168">
        <v>6993212</v>
      </c>
      <c r="O47" s="172">
        <v>59831405</v>
      </c>
      <c r="P47" s="168">
        <v>1274052</v>
      </c>
      <c r="Q47" s="168">
        <v>9941268</v>
      </c>
      <c r="R47" s="168">
        <v>5370772</v>
      </c>
      <c r="S47" s="168">
        <v>4770669</v>
      </c>
      <c r="T47" s="168">
        <v>5324397</v>
      </c>
      <c r="U47" s="168">
        <v>3813793</v>
      </c>
      <c r="V47" s="171">
        <v>30494951</v>
      </c>
      <c r="W47" s="168">
        <v>0</v>
      </c>
      <c r="X47" s="168">
        <v>0</v>
      </c>
      <c r="Y47" s="168">
        <v>0</v>
      </c>
      <c r="Z47" s="168">
        <v>0</v>
      </c>
      <c r="AA47" s="168">
        <v>135000</v>
      </c>
      <c r="AB47" s="168">
        <v>611212</v>
      </c>
      <c r="AC47" s="171">
        <v>746212</v>
      </c>
      <c r="AD47" s="168">
        <v>50438</v>
      </c>
      <c r="AE47" s="168">
        <v>311009</v>
      </c>
      <c r="AF47" s="168">
        <v>355405</v>
      </c>
      <c r="AG47" s="168">
        <v>292585</v>
      </c>
      <c r="AH47" s="168">
        <v>146654</v>
      </c>
      <c r="AI47" s="168">
        <v>917045</v>
      </c>
      <c r="AJ47" s="171">
        <v>2073136</v>
      </c>
      <c r="AK47" s="168">
        <v>0</v>
      </c>
      <c r="AL47" s="168">
        <v>40074</v>
      </c>
      <c r="AM47" s="168">
        <v>10929</v>
      </c>
      <c r="AN47" s="168">
        <v>0</v>
      </c>
      <c r="AO47" s="168">
        <v>0</v>
      </c>
      <c r="AP47" s="168">
        <v>40074</v>
      </c>
      <c r="AQ47" s="171">
        <v>91077</v>
      </c>
      <c r="AR47" s="168">
        <v>193468</v>
      </c>
      <c r="AS47" s="168">
        <v>4857055</v>
      </c>
      <c r="AT47" s="168">
        <v>3047374</v>
      </c>
      <c r="AU47" s="168">
        <v>4060040</v>
      </c>
      <c r="AV47" s="168">
        <v>655464</v>
      </c>
      <c r="AW47" s="168">
        <v>614438</v>
      </c>
      <c r="AX47" s="171">
        <v>13427839</v>
      </c>
      <c r="AY47" s="168">
        <v>249512</v>
      </c>
      <c r="AZ47" s="168">
        <v>2639570</v>
      </c>
      <c r="BA47" s="168">
        <v>1806443</v>
      </c>
      <c r="BB47" s="168">
        <v>2035577</v>
      </c>
      <c r="BC47" s="168">
        <v>734186</v>
      </c>
      <c r="BD47" s="168">
        <v>264230</v>
      </c>
      <c r="BE47" s="171">
        <v>7729518</v>
      </c>
      <c r="BF47" s="168">
        <v>175500</v>
      </c>
      <c r="BG47" s="168">
        <v>1680345</v>
      </c>
      <c r="BH47" s="168">
        <v>976122</v>
      </c>
      <c r="BI47" s="168">
        <v>942975</v>
      </c>
      <c r="BJ47" s="168">
        <v>761310</v>
      </c>
      <c r="BK47" s="168">
        <v>732420</v>
      </c>
      <c r="BL47" s="169">
        <v>5268672</v>
      </c>
      <c r="BM47" s="170">
        <v>0</v>
      </c>
      <c r="BN47" s="168">
        <v>539956</v>
      </c>
      <c r="BO47" s="168">
        <v>1213315</v>
      </c>
      <c r="BP47" s="168">
        <v>1383756</v>
      </c>
      <c r="BQ47" s="168">
        <v>1111537</v>
      </c>
      <c r="BR47" s="168">
        <v>1458339</v>
      </c>
      <c r="BS47" s="172">
        <v>5706903</v>
      </c>
      <c r="BT47" s="168">
        <v>0</v>
      </c>
      <c r="BU47" s="168">
        <v>367089</v>
      </c>
      <c r="BV47" s="168">
        <v>1055915</v>
      </c>
      <c r="BW47" s="168">
        <v>887832</v>
      </c>
      <c r="BX47" s="168">
        <v>709216</v>
      </c>
      <c r="BY47" s="168">
        <v>1331908</v>
      </c>
      <c r="BZ47" s="172">
        <v>4351960</v>
      </c>
      <c r="CA47" s="168">
        <v>0</v>
      </c>
      <c r="CB47" s="168">
        <v>172867</v>
      </c>
      <c r="CC47" s="168">
        <v>157400</v>
      </c>
      <c r="CD47" s="168">
        <v>495924</v>
      </c>
      <c r="CE47" s="168">
        <v>402321</v>
      </c>
      <c r="CF47" s="168">
        <v>126431</v>
      </c>
      <c r="CG47" s="172">
        <v>1354943</v>
      </c>
      <c r="CH47" s="168">
        <v>0</v>
      </c>
      <c r="CI47" s="168">
        <v>0</v>
      </c>
      <c r="CJ47" s="168">
        <v>0</v>
      </c>
      <c r="CK47" s="168">
        <v>0</v>
      </c>
      <c r="CL47" s="168">
        <v>0</v>
      </c>
      <c r="CM47" s="168">
        <v>0</v>
      </c>
      <c r="CN47" s="169">
        <v>0</v>
      </c>
      <c r="CO47" s="170">
        <v>779076</v>
      </c>
      <c r="CP47" s="168">
        <v>6220677</v>
      </c>
      <c r="CQ47" s="168">
        <v>3993460</v>
      </c>
      <c r="CR47" s="168">
        <v>2210341</v>
      </c>
      <c r="CS47" s="168">
        <v>2201506</v>
      </c>
      <c r="CT47" s="168">
        <v>1457040</v>
      </c>
      <c r="CU47" s="172">
        <v>16862100</v>
      </c>
      <c r="CV47" s="168">
        <v>0</v>
      </c>
      <c r="CW47" s="168">
        <v>99000</v>
      </c>
      <c r="CX47" s="168">
        <v>121770</v>
      </c>
      <c r="CY47" s="168">
        <v>92520</v>
      </c>
      <c r="CZ47" s="168">
        <v>99090</v>
      </c>
      <c r="DA47" s="168">
        <v>109800</v>
      </c>
      <c r="DB47" s="172">
        <v>522180</v>
      </c>
      <c r="DC47" s="168">
        <v>246246</v>
      </c>
      <c r="DD47" s="168">
        <v>1433647</v>
      </c>
      <c r="DE47" s="168">
        <v>235170</v>
      </c>
      <c r="DF47" s="168">
        <v>513064</v>
      </c>
      <c r="DG47" s="168">
        <v>275629</v>
      </c>
      <c r="DH47" s="172">
        <v>2703756</v>
      </c>
      <c r="DI47" s="168">
        <v>41429</v>
      </c>
      <c r="DJ47" s="168">
        <v>2638841</v>
      </c>
      <c r="DK47" s="168">
        <v>1049742</v>
      </c>
      <c r="DL47" s="168">
        <v>907353</v>
      </c>
      <c r="DM47" s="168">
        <v>1084288</v>
      </c>
      <c r="DN47" s="168">
        <v>696987</v>
      </c>
      <c r="DO47" s="172">
        <v>6418640</v>
      </c>
      <c r="DP47" s="168">
        <v>737647</v>
      </c>
      <c r="DQ47" s="168">
        <v>3236590</v>
      </c>
      <c r="DR47" s="168">
        <v>1388301</v>
      </c>
      <c r="DS47" s="168">
        <v>975298</v>
      </c>
      <c r="DT47" s="168">
        <v>505064</v>
      </c>
      <c r="DU47" s="168">
        <v>374624</v>
      </c>
      <c r="DV47" s="169">
        <v>7217524</v>
      </c>
      <c r="DW47" s="170">
        <v>53817</v>
      </c>
      <c r="DX47" s="168">
        <v>204206</v>
      </c>
      <c r="DY47" s="168">
        <v>0</v>
      </c>
      <c r="DZ47" s="168">
        <v>0</v>
      </c>
      <c r="EA47" s="168">
        <v>38556</v>
      </c>
      <c r="EB47" s="168">
        <v>0</v>
      </c>
      <c r="EC47" s="169">
        <v>296579</v>
      </c>
      <c r="ED47" s="170">
        <v>0</v>
      </c>
      <c r="EE47" s="168">
        <v>58500</v>
      </c>
      <c r="EF47" s="168">
        <v>0</v>
      </c>
      <c r="EG47" s="168">
        <v>0</v>
      </c>
      <c r="EH47" s="168">
        <v>0</v>
      </c>
      <c r="EI47" s="168">
        <v>180000</v>
      </c>
      <c r="EJ47" s="173">
        <v>238500</v>
      </c>
      <c r="EK47" s="170">
        <v>0</v>
      </c>
      <c r="EL47" s="168">
        <v>0</v>
      </c>
      <c r="EM47" s="168">
        <v>5502754</v>
      </c>
      <c r="EN47" s="168">
        <v>11776391</v>
      </c>
      <c r="EO47" s="168">
        <v>23144342</v>
      </c>
      <c r="EP47" s="168">
        <v>29691127</v>
      </c>
      <c r="EQ47" s="168">
        <v>25114555</v>
      </c>
      <c r="ER47" s="169">
        <v>95229169</v>
      </c>
      <c r="ES47" s="170">
        <v>0</v>
      </c>
      <c r="ET47" s="168">
        <v>0</v>
      </c>
      <c r="EU47" s="168">
        <v>3535723</v>
      </c>
      <c r="EV47" s="168">
        <v>6347238</v>
      </c>
      <c r="EW47" s="168">
        <v>10917252</v>
      </c>
      <c r="EX47" s="168">
        <v>20382770</v>
      </c>
      <c r="EY47" s="168">
        <v>12857382</v>
      </c>
      <c r="EZ47" s="172">
        <v>54040365</v>
      </c>
      <c r="FA47" s="168">
        <v>1721827</v>
      </c>
      <c r="FB47" s="168">
        <v>4855110</v>
      </c>
      <c r="FC47" s="168">
        <v>8681332</v>
      </c>
      <c r="FD47" s="168">
        <v>3764476</v>
      </c>
      <c r="FE47" s="168">
        <v>1502412</v>
      </c>
      <c r="FF47" s="172">
        <v>20525157</v>
      </c>
      <c r="FG47" s="168">
        <v>245204</v>
      </c>
      <c r="FH47" s="168">
        <v>574043</v>
      </c>
      <c r="FI47" s="168">
        <v>3545758</v>
      </c>
      <c r="FJ47" s="168">
        <v>5543881</v>
      </c>
      <c r="FK47" s="168">
        <v>10754761</v>
      </c>
      <c r="FL47" s="173">
        <v>20663647</v>
      </c>
      <c r="FM47" s="170">
        <v>0</v>
      </c>
      <c r="FN47" s="168">
        <v>2775863</v>
      </c>
      <c r="FO47" s="168">
        <v>31995414</v>
      </c>
      <c r="FP47" s="168">
        <v>28550211</v>
      </c>
      <c r="FQ47" s="168">
        <v>38840285</v>
      </c>
      <c r="FR47" s="168">
        <v>40799737</v>
      </c>
      <c r="FS47" s="168">
        <v>35203146</v>
      </c>
      <c r="FT47" s="169">
        <v>178164656</v>
      </c>
    </row>
    <row r="48" spans="1:176" s="167" customFormat="1" ht="18" customHeight="1">
      <c r="A48" s="54" t="s">
        <v>57</v>
      </c>
      <c r="B48" s="168">
        <v>5627104</v>
      </c>
      <c r="C48" s="168">
        <v>32957043</v>
      </c>
      <c r="D48" s="168">
        <v>24096285</v>
      </c>
      <c r="E48" s="168">
        <v>25032684</v>
      </c>
      <c r="F48" s="168">
        <v>19865438</v>
      </c>
      <c r="G48" s="168">
        <v>25799894</v>
      </c>
      <c r="H48" s="169">
        <f t="shared" si="1"/>
        <v>133378448</v>
      </c>
      <c r="I48" s="170">
        <v>3735435</v>
      </c>
      <c r="J48" s="168">
        <v>22981476</v>
      </c>
      <c r="K48" s="168">
        <v>16777330</v>
      </c>
      <c r="L48" s="168">
        <v>15506540</v>
      </c>
      <c r="M48" s="168">
        <v>13771810</v>
      </c>
      <c r="N48" s="168">
        <v>15788936</v>
      </c>
      <c r="O48" s="172">
        <v>88561527</v>
      </c>
      <c r="P48" s="168">
        <v>2422967</v>
      </c>
      <c r="Q48" s="168">
        <v>10877576</v>
      </c>
      <c r="R48" s="168">
        <v>7116010</v>
      </c>
      <c r="S48" s="168">
        <v>6560757</v>
      </c>
      <c r="T48" s="168">
        <v>5500854</v>
      </c>
      <c r="U48" s="168">
        <v>6632167</v>
      </c>
      <c r="V48" s="171">
        <v>39110331</v>
      </c>
      <c r="W48" s="168">
        <v>0</v>
      </c>
      <c r="X48" s="168">
        <v>47700</v>
      </c>
      <c r="Y48" s="168">
        <v>83475</v>
      </c>
      <c r="Z48" s="168">
        <v>227115</v>
      </c>
      <c r="AA48" s="168">
        <v>226786</v>
      </c>
      <c r="AB48" s="168">
        <v>2318661</v>
      </c>
      <c r="AC48" s="171">
        <v>2903737</v>
      </c>
      <c r="AD48" s="168">
        <v>100993</v>
      </c>
      <c r="AE48" s="168">
        <v>1240804</v>
      </c>
      <c r="AF48" s="168">
        <v>872572</v>
      </c>
      <c r="AG48" s="168">
        <v>1042594</v>
      </c>
      <c r="AH48" s="168">
        <v>1056066</v>
      </c>
      <c r="AI48" s="168">
        <v>1959898</v>
      </c>
      <c r="AJ48" s="171">
        <v>6272927</v>
      </c>
      <c r="AK48" s="168">
        <v>0</v>
      </c>
      <c r="AL48" s="168">
        <v>77811</v>
      </c>
      <c r="AM48" s="168">
        <v>108897</v>
      </c>
      <c r="AN48" s="168">
        <v>161399</v>
      </c>
      <c r="AO48" s="168">
        <v>178023</v>
      </c>
      <c r="AP48" s="168">
        <v>411568</v>
      </c>
      <c r="AQ48" s="171">
        <v>937698</v>
      </c>
      <c r="AR48" s="168">
        <v>713840</v>
      </c>
      <c r="AS48" s="168">
        <v>6463323</v>
      </c>
      <c r="AT48" s="168">
        <v>5749807</v>
      </c>
      <c r="AU48" s="168">
        <v>5921834</v>
      </c>
      <c r="AV48" s="168">
        <v>4323007</v>
      </c>
      <c r="AW48" s="168">
        <v>2382493</v>
      </c>
      <c r="AX48" s="171">
        <v>25554304</v>
      </c>
      <c r="AY48" s="168">
        <v>130849</v>
      </c>
      <c r="AZ48" s="168">
        <v>1878867</v>
      </c>
      <c r="BA48" s="168">
        <v>1060501</v>
      </c>
      <c r="BB48" s="168">
        <v>249186</v>
      </c>
      <c r="BC48" s="168">
        <v>1028174</v>
      </c>
      <c r="BD48" s="168">
        <v>246907</v>
      </c>
      <c r="BE48" s="171">
        <v>4594484</v>
      </c>
      <c r="BF48" s="168">
        <v>366786</v>
      </c>
      <c r="BG48" s="168">
        <v>2395395</v>
      </c>
      <c r="BH48" s="168">
        <v>1786068</v>
      </c>
      <c r="BI48" s="168">
        <v>1343655</v>
      </c>
      <c r="BJ48" s="168">
        <v>1458900</v>
      </c>
      <c r="BK48" s="168">
        <v>1837242</v>
      </c>
      <c r="BL48" s="169">
        <v>9188046</v>
      </c>
      <c r="BM48" s="170">
        <v>0</v>
      </c>
      <c r="BN48" s="168">
        <v>398553</v>
      </c>
      <c r="BO48" s="168">
        <v>761693</v>
      </c>
      <c r="BP48" s="168">
        <v>1045653</v>
      </c>
      <c r="BQ48" s="168">
        <v>1680262</v>
      </c>
      <c r="BR48" s="168">
        <v>1982073</v>
      </c>
      <c r="BS48" s="172">
        <v>5868234</v>
      </c>
      <c r="BT48" s="168">
        <v>0</v>
      </c>
      <c r="BU48" s="168">
        <v>342843</v>
      </c>
      <c r="BV48" s="168">
        <v>699806</v>
      </c>
      <c r="BW48" s="168">
        <v>911470</v>
      </c>
      <c r="BX48" s="168">
        <v>1408522</v>
      </c>
      <c r="BY48" s="168">
        <v>1816527</v>
      </c>
      <c r="BZ48" s="172">
        <v>5179168</v>
      </c>
      <c r="CA48" s="168">
        <v>0</v>
      </c>
      <c r="CB48" s="168">
        <v>55710</v>
      </c>
      <c r="CC48" s="168">
        <v>61887</v>
      </c>
      <c r="CD48" s="168">
        <v>134183</v>
      </c>
      <c r="CE48" s="168">
        <v>271740</v>
      </c>
      <c r="CF48" s="168">
        <v>165546</v>
      </c>
      <c r="CG48" s="172">
        <v>689066</v>
      </c>
      <c r="CH48" s="168">
        <v>0</v>
      </c>
      <c r="CI48" s="168">
        <v>0</v>
      </c>
      <c r="CJ48" s="168">
        <v>0</v>
      </c>
      <c r="CK48" s="168">
        <v>0</v>
      </c>
      <c r="CL48" s="168">
        <v>0</v>
      </c>
      <c r="CM48" s="168">
        <v>0</v>
      </c>
      <c r="CN48" s="169">
        <v>0</v>
      </c>
      <c r="CO48" s="170">
        <v>1812739</v>
      </c>
      <c r="CP48" s="168">
        <v>8337780</v>
      </c>
      <c r="CQ48" s="168">
        <v>6027559</v>
      </c>
      <c r="CR48" s="168">
        <v>8075447</v>
      </c>
      <c r="CS48" s="168">
        <v>4233366</v>
      </c>
      <c r="CT48" s="168">
        <v>7696875</v>
      </c>
      <c r="CU48" s="172">
        <v>36183766</v>
      </c>
      <c r="CV48" s="168">
        <v>5220</v>
      </c>
      <c r="CW48" s="168">
        <v>222210</v>
      </c>
      <c r="CX48" s="168">
        <v>221130</v>
      </c>
      <c r="CY48" s="168">
        <v>335430</v>
      </c>
      <c r="CZ48" s="168">
        <v>237330</v>
      </c>
      <c r="DA48" s="168">
        <v>879210</v>
      </c>
      <c r="DB48" s="172">
        <v>1900530</v>
      </c>
      <c r="DC48" s="168">
        <v>521002</v>
      </c>
      <c r="DD48" s="168">
        <v>522274</v>
      </c>
      <c r="DE48" s="168">
        <v>3416205</v>
      </c>
      <c r="DF48" s="168">
        <v>342244</v>
      </c>
      <c r="DG48" s="168">
        <v>195607</v>
      </c>
      <c r="DH48" s="172">
        <v>4997332</v>
      </c>
      <c r="DI48" s="168">
        <v>138779</v>
      </c>
      <c r="DJ48" s="168">
        <v>2693360</v>
      </c>
      <c r="DK48" s="168">
        <v>2999355</v>
      </c>
      <c r="DL48" s="168">
        <v>2986043</v>
      </c>
      <c r="DM48" s="168">
        <v>2661381</v>
      </c>
      <c r="DN48" s="168">
        <v>5636157</v>
      </c>
      <c r="DO48" s="172">
        <v>17115075</v>
      </c>
      <c r="DP48" s="168">
        <v>1668740</v>
      </c>
      <c r="DQ48" s="168">
        <v>4901208</v>
      </c>
      <c r="DR48" s="168">
        <v>2284800</v>
      </c>
      <c r="DS48" s="168">
        <v>1337769</v>
      </c>
      <c r="DT48" s="168">
        <v>992411</v>
      </c>
      <c r="DU48" s="168">
        <v>985901</v>
      </c>
      <c r="DV48" s="169">
        <v>12170829</v>
      </c>
      <c r="DW48" s="170">
        <v>78930</v>
      </c>
      <c r="DX48" s="168">
        <v>261834</v>
      </c>
      <c r="DY48" s="168">
        <v>151703</v>
      </c>
      <c r="DZ48" s="168">
        <v>145472</v>
      </c>
      <c r="EA48" s="168">
        <v>0</v>
      </c>
      <c r="EB48" s="168">
        <v>107010</v>
      </c>
      <c r="EC48" s="169">
        <v>744949</v>
      </c>
      <c r="ED48" s="170">
        <v>0</v>
      </c>
      <c r="EE48" s="168">
        <v>977400</v>
      </c>
      <c r="EF48" s="168">
        <v>378000</v>
      </c>
      <c r="EG48" s="168">
        <v>259572</v>
      </c>
      <c r="EH48" s="168">
        <v>180000</v>
      </c>
      <c r="EI48" s="168">
        <v>225000</v>
      </c>
      <c r="EJ48" s="173">
        <v>2019972</v>
      </c>
      <c r="EK48" s="170">
        <v>0</v>
      </c>
      <c r="EL48" s="168">
        <v>0</v>
      </c>
      <c r="EM48" s="168">
        <v>1932233</v>
      </c>
      <c r="EN48" s="168">
        <v>8120876</v>
      </c>
      <c r="EO48" s="168">
        <v>15093256</v>
      </c>
      <c r="EP48" s="168">
        <v>30585347</v>
      </c>
      <c r="EQ48" s="168">
        <v>48964469</v>
      </c>
      <c r="ER48" s="169">
        <v>104696181</v>
      </c>
      <c r="ES48" s="170">
        <v>0</v>
      </c>
      <c r="ET48" s="168">
        <v>0</v>
      </c>
      <c r="EU48" s="168">
        <v>1213770</v>
      </c>
      <c r="EV48" s="168">
        <v>4243223</v>
      </c>
      <c r="EW48" s="168">
        <v>9372149</v>
      </c>
      <c r="EX48" s="168">
        <v>18223925</v>
      </c>
      <c r="EY48" s="168">
        <v>21951446</v>
      </c>
      <c r="EZ48" s="172">
        <v>55004513</v>
      </c>
      <c r="FA48" s="168">
        <v>718463</v>
      </c>
      <c r="FB48" s="168">
        <v>2594209</v>
      </c>
      <c r="FC48" s="168">
        <v>4046555</v>
      </c>
      <c r="FD48" s="168">
        <v>4670163</v>
      </c>
      <c r="FE48" s="168">
        <v>1859652</v>
      </c>
      <c r="FF48" s="172">
        <v>13889042</v>
      </c>
      <c r="FG48" s="168">
        <v>0</v>
      </c>
      <c r="FH48" s="168">
        <v>1283444</v>
      </c>
      <c r="FI48" s="168">
        <v>1674552</v>
      </c>
      <c r="FJ48" s="168">
        <v>7691259</v>
      </c>
      <c r="FK48" s="168">
        <v>25153371</v>
      </c>
      <c r="FL48" s="173">
        <v>35802626</v>
      </c>
      <c r="FM48" s="170">
        <v>0</v>
      </c>
      <c r="FN48" s="168">
        <v>5627104</v>
      </c>
      <c r="FO48" s="168">
        <v>34889276</v>
      </c>
      <c r="FP48" s="168">
        <v>32217161</v>
      </c>
      <c r="FQ48" s="168">
        <v>40125940</v>
      </c>
      <c r="FR48" s="168">
        <v>50450785</v>
      </c>
      <c r="FS48" s="168">
        <v>74764363</v>
      </c>
      <c r="FT48" s="169">
        <v>238074629</v>
      </c>
    </row>
    <row r="49" spans="1:176" s="167" customFormat="1" ht="18" customHeight="1">
      <c r="A49" s="54" t="s">
        <v>58</v>
      </c>
      <c r="B49" s="168">
        <v>4223866</v>
      </c>
      <c r="C49" s="168">
        <v>28798215</v>
      </c>
      <c r="D49" s="168">
        <v>22642984</v>
      </c>
      <c r="E49" s="168">
        <v>16827873</v>
      </c>
      <c r="F49" s="168">
        <v>13597581</v>
      </c>
      <c r="G49" s="168">
        <v>12690962</v>
      </c>
      <c r="H49" s="169">
        <f t="shared" si="1"/>
        <v>98781481</v>
      </c>
      <c r="I49" s="170">
        <v>2852975</v>
      </c>
      <c r="J49" s="168">
        <v>22279050</v>
      </c>
      <c r="K49" s="168">
        <v>16845772</v>
      </c>
      <c r="L49" s="168">
        <v>12821947</v>
      </c>
      <c r="M49" s="168">
        <v>9767679</v>
      </c>
      <c r="N49" s="168">
        <v>9796163</v>
      </c>
      <c r="O49" s="172">
        <v>74363586</v>
      </c>
      <c r="P49" s="168">
        <v>1585371</v>
      </c>
      <c r="Q49" s="168">
        <v>8447024</v>
      </c>
      <c r="R49" s="168">
        <v>5650949</v>
      </c>
      <c r="S49" s="168">
        <v>3443979</v>
      </c>
      <c r="T49" s="168">
        <v>2259119</v>
      </c>
      <c r="U49" s="168">
        <v>3398294</v>
      </c>
      <c r="V49" s="171">
        <v>24784736</v>
      </c>
      <c r="W49" s="168">
        <v>0</v>
      </c>
      <c r="X49" s="168">
        <v>0</v>
      </c>
      <c r="Y49" s="168">
        <v>135000</v>
      </c>
      <c r="Z49" s="168">
        <v>148950</v>
      </c>
      <c r="AA49" s="168">
        <v>398475</v>
      </c>
      <c r="AB49" s="168">
        <v>1127947</v>
      </c>
      <c r="AC49" s="171">
        <v>1810372</v>
      </c>
      <c r="AD49" s="168">
        <v>16529</v>
      </c>
      <c r="AE49" s="168">
        <v>160078</v>
      </c>
      <c r="AF49" s="168">
        <v>372621</v>
      </c>
      <c r="AG49" s="168">
        <v>560023</v>
      </c>
      <c r="AH49" s="168">
        <v>514345</v>
      </c>
      <c r="AI49" s="168">
        <v>1550466</v>
      </c>
      <c r="AJ49" s="171">
        <v>3174062</v>
      </c>
      <c r="AK49" s="168">
        <v>0</v>
      </c>
      <c r="AL49" s="168">
        <v>5148</v>
      </c>
      <c r="AM49" s="168">
        <v>0</v>
      </c>
      <c r="AN49" s="168">
        <v>39312</v>
      </c>
      <c r="AO49" s="168">
        <v>0</v>
      </c>
      <c r="AP49" s="168">
        <v>15912</v>
      </c>
      <c r="AQ49" s="171">
        <v>60372</v>
      </c>
      <c r="AR49" s="168">
        <v>944708</v>
      </c>
      <c r="AS49" s="168">
        <v>9676668</v>
      </c>
      <c r="AT49" s="168">
        <v>7243907</v>
      </c>
      <c r="AU49" s="168">
        <v>6449028</v>
      </c>
      <c r="AV49" s="168">
        <v>4667318</v>
      </c>
      <c r="AW49" s="168">
        <v>2489485</v>
      </c>
      <c r="AX49" s="171">
        <v>31471114</v>
      </c>
      <c r="AY49" s="168">
        <v>62287</v>
      </c>
      <c r="AZ49" s="168">
        <v>1907289</v>
      </c>
      <c r="BA49" s="168">
        <v>1682859</v>
      </c>
      <c r="BB49" s="168">
        <v>1107594</v>
      </c>
      <c r="BC49" s="168">
        <v>762166</v>
      </c>
      <c r="BD49" s="168">
        <v>60556</v>
      </c>
      <c r="BE49" s="171">
        <v>5582751</v>
      </c>
      <c r="BF49" s="168">
        <v>244080</v>
      </c>
      <c r="BG49" s="168">
        <v>2082843</v>
      </c>
      <c r="BH49" s="168">
        <v>1760436</v>
      </c>
      <c r="BI49" s="168">
        <v>1073061</v>
      </c>
      <c r="BJ49" s="168">
        <v>1166256</v>
      </c>
      <c r="BK49" s="168">
        <v>1153503</v>
      </c>
      <c r="BL49" s="169">
        <v>7480179</v>
      </c>
      <c r="BM49" s="170">
        <v>0</v>
      </c>
      <c r="BN49" s="168">
        <v>855310</v>
      </c>
      <c r="BO49" s="168">
        <v>1241722</v>
      </c>
      <c r="BP49" s="168">
        <v>1302884</v>
      </c>
      <c r="BQ49" s="168">
        <v>1658809</v>
      </c>
      <c r="BR49" s="168">
        <v>1610143</v>
      </c>
      <c r="BS49" s="172">
        <v>6668868</v>
      </c>
      <c r="BT49" s="168">
        <v>0</v>
      </c>
      <c r="BU49" s="168">
        <v>647029</v>
      </c>
      <c r="BV49" s="168">
        <v>752122</v>
      </c>
      <c r="BW49" s="168">
        <v>968894</v>
      </c>
      <c r="BX49" s="168">
        <v>1470640</v>
      </c>
      <c r="BY49" s="168">
        <v>1354229</v>
      </c>
      <c r="BZ49" s="172">
        <v>5192914</v>
      </c>
      <c r="CA49" s="168">
        <v>0</v>
      </c>
      <c r="CB49" s="168">
        <v>208281</v>
      </c>
      <c r="CC49" s="168">
        <v>489600</v>
      </c>
      <c r="CD49" s="168">
        <v>333990</v>
      </c>
      <c r="CE49" s="168">
        <v>188169</v>
      </c>
      <c r="CF49" s="168">
        <v>255914</v>
      </c>
      <c r="CG49" s="172">
        <v>1475954</v>
      </c>
      <c r="CH49" s="168">
        <v>0</v>
      </c>
      <c r="CI49" s="168">
        <v>0</v>
      </c>
      <c r="CJ49" s="168">
        <v>0</v>
      </c>
      <c r="CK49" s="168">
        <v>0</v>
      </c>
      <c r="CL49" s="168">
        <v>0</v>
      </c>
      <c r="CM49" s="168">
        <v>0</v>
      </c>
      <c r="CN49" s="169">
        <v>0</v>
      </c>
      <c r="CO49" s="170">
        <v>1253806</v>
      </c>
      <c r="CP49" s="168">
        <v>4842787</v>
      </c>
      <c r="CQ49" s="168">
        <v>4348539</v>
      </c>
      <c r="CR49" s="168">
        <v>2556515</v>
      </c>
      <c r="CS49" s="168">
        <v>1718159</v>
      </c>
      <c r="CT49" s="168">
        <v>1179894</v>
      </c>
      <c r="CU49" s="172">
        <v>15899700</v>
      </c>
      <c r="CV49" s="168">
        <v>58140</v>
      </c>
      <c r="CW49" s="168">
        <v>125190</v>
      </c>
      <c r="CX49" s="168">
        <v>156780</v>
      </c>
      <c r="CY49" s="168">
        <v>114300</v>
      </c>
      <c r="CZ49" s="168">
        <v>62460</v>
      </c>
      <c r="DA49" s="168">
        <v>114750</v>
      </c>
      <c r="DB49" s="172">
        <v>631620</v>
      </c>
      <c r="DC49" s="168">
        <v>222416</v>
      </c>
      <c r="DD49" s="168">
        <v>1486198</v>
      </c>
      <c r="DE49" s="168">
        <v>761344</v>
      </c>
      <c r="DF49" s="168">
        <v>626368</v>
      </c>
      <c r="DG49" s="168">
        <v>0</v>
      </c>
      <c r="DH49" s="172">
        <v>3096326</v>
      </c>
      <c r="DI49" s="168">
        <v>128219</v>
      </c>
      <c r="DJ49" s="168">
        <v>652989</v>
      </c>
      <c r="DK49" s="168">
        <v>797877</v>
      </c>
      <c r="DL49" s="168">
        <v>655718</v>
      </c>
      <c r="DM49" s="168">
        <v>427950</v>
      </c>
      <c r="DN49" s="168">
        <v>506820</v>
      </c>
      <c r="DO49" s="172">
        <v>3169573</v>
      </c>
      <c r="DP49" s="168">
        <v>1067447</v>
      </c>
      <c r="DQ49" s="168">
        <v>3842192</v>
      </c>
      <c r="DR49" s="168">
        <v>1907684</v>
      </c>
      <c r="DS49" s="168">
        <v>1025153</v>
      </c>
      <c r="DT49" s="168">
        <v>601381</v>
      </c>
      <c r="DU49" s="168">
        <v>558324</v>
      </c>
      <c r="DV49" s="169">
        <v>9002181</v>
      </c>
      <c r="DW49" s="170">
        <v>0</v>
      </c>
      <c r="DX49" s="168">
        <v>357178</v>
      </c>
      <c r="DY49" s="168">
        <v>26951</v>
      </c>
      <c r="DZ49" s="168">
        <v>68319</v>
      </c>
      <c r="EA49" s="168">
        <v>127647</v>
      </c>
      <c r="EB49" s="168">
        <v>74144</v>
      </c>
      <c r="EC49" s="169">
        <v>654239</v>
      </c>
      <c r="ED49" s="170">
        <v>117085</v>
      </c>
      <c r="EE49" s="168">
        <v>463890</v>
      </c>
      <c r="EF49" s="168">
        <v>180000</v>
      </c>
      <c r="EG49" s="168">
        <v>78208</v>
      </c>
      <c r="EH49" s="168">
        <v>325287</v>
      </c>
      <c r="EI49" s="168">
        <v>30618</v>
      </c>
      <c r="EJ49" s="173">
        <v>1195088</v>
      </c>
      <c r="EK49" s="170">
        <v>0</v>
      </c>
      <c r="EL49" s="168">
        <v>0</v>
      </c>
      <c r="EM49" s="168">
        <v>9067847</v>
      </c>
      <c r="EN49" s="168">
        <v>13160976</v>
      </c>
      <c r="EO49" s="168">
        <v>21234980</v>
      </c>
      <c r="EP49" s="168">
        <v>36446045</v>
      </c>
      <c r="EQ49" s="168">
        <v>30011309</v>
      </c>
      <c r="ER49" s="169">
        <v>109921157</v>
      </c>
      <c r="ES49" s="170">
        <v>0</v>
      </c>
      <c r="ET49" s="168">
        <v>0</v>
      </c>
      <c r="EU49" s="168">
        <v>3620044</v>
      </c>
      <c r="EV49" s="168">
        <v>6202382</v>
      </c>
      <c r="EW49" s="168">
        <v>11021929</v>
      </c>
      <c r="EX49" s="168">
        <v>24226883</v>
      </c>
      <c r="EY49" s="168">
        <v>15773398</v>
      </c>
      <c r="EZ49" s="172">
        <v>60844636</v>
      </c>
      <c r="FA49" s="168">
        <v>5447803</v>
      </c>
      <c r="FB49" s="168">
        <v>6693121</v>
      </c>
      <c r="FC49" s="168">
        <v>7676571</v>
      </c>
      <c r="FD49" s="168">
        <v>7384648</v>
      </c>
      <c r="FE49" s="168">
        <v>2627526</v>
      </c>
      <c r="FF49" s="172">
        <v>29829669</v>
      </c>
      <c r="FG49" s="168">
        <v>0</v>
      </c>
      <c r="FH49" s="168">
        <v>265473</v>
      </c>
      <c r="FI49" s="168">
        <v>2536480</v>
      </c>
      <c r="FJ49" s="168">
        <v>4834514</v>
      </c>
      <c r="FK49" s="168">
        <v>11610385</v>
      </c>
      <c r="FL49" s="173">
        <v>19246852</v>
      </c>
      <c r="FM49" s="170">
        <v>0</v>
      </c>
      <c r="FN49" s="168">
        <v>4223866</v>
      </c>
      <c r="FO49" s="168">
        <v>37866062</v>
      </c>
      <c r="FP49" s="168">
        <v>35803960</v>
      </c>
      <c r="FQ49" s="168">
        <v>38062853</v>
      </c>
      <c r="FR49" s="168">
        <v>50043626</v>
      </c>
      <c r="FS49" s="168">
        <v>42702271</v>
      </c>
      <c r="FT49" s="169">
        <v>208702638</v>
      </c>
    </row>
    <row r="50" spans="1:176" s="167" customFormat="1" ht="18" customHeight="1">
      <c r="A50" s="54" t="s">
        <v>59</v>
      </c>
      <c r="B50" s="168">
        <v>7238176</v>
      </c>
      <c r="C50" s="168">
        <v>32035781</v>
      </c>
      <c r="D50" s="168">
        <v>22070273</v>
      </c>
      <c r="E50" s="168">
        <v>21758462</v>
      </c>
      <c r="F50" s="168">
        <v>18062986</v>
      </c>
      <c r="G50" s="168">
        <v>11094101</v>
      </c>
      <c r="H50" s="169">
        <f t="shared" si="1"/>
        <v>112259779</v>
      </c>
      <c r="I50" s="170">
        <v>4747854</v>
      </c>
      <c r="J50" s="168">
        <v>23165878</v>
      </c>
      <c r="K50" s="168">
        <v>14692629</v>
      </c>
      <c r="L50" s="168">
        <v>13426624</v>
      </c>
      <c r="M50" s="168">
        <v>11837982</v>
      </c>
      <c r="N50" s="168">
        <v>9099545</v>
      </c>
      <c r="O50" s="172">
        <v>76970512</v>
      </c>
      <c r="P50" s="168">
        <v>2914726</v>
      </c>
      <c r="Q50" s="168">
        <v>11733233</v>
      </c>
      <c r="R50" s="168">
        <v>7103687</v>
      </c>
      <c r="S50" s="168">
        <v>5528534</v>
      </c>
      <c r="T50" s="168">
        <v>4446599</v>
      </c>
      <c r="U50" s="168">
        <v>5522914</v>
      </c>
      <c r="V50" s="171">
        <v>37249693</v>
      </c>
      <c r="W50" s="168">
        <v>0</v>
      </c>
      <c r="X50" s="168">
        <v>114525</v>
      </c>
      <c r="Y50" s="168">
        <v>0</v>
      </c>
      <c r="Z50" s="168">
        <v>194691</v>
      </c>
      <c r="AA50" s="168">
        <v>297763</v>
      </c>
      <c r="AB50" s="168">
        <v>966126</v>
      </c>
      <c r="AC50" s="171">
        <v>1573105</v>
      </c>
      <c r="AD50" s="168">
        <v>151659</v>
      </c>
      <c r="AE50" s="168">
        <v>1516518</v>
      </c>
      <c r="AF50" s="168">
        <v>1069693</v>
      </c>
      <c r="AG50" s="168">
        <v>763688</v>
      </c>
      <c r="AH50" s="168">
        <v>786960</v>
      </c>
      <c r="AI50" s="168">
        <v>911467</v>
      </c>
      <c r="AJ50" s="171">
        <v>5199985</v>
      </c>
      <c r="AK50" s="168">
        <v>0</v>
      </c>
      <c r="AL50" s="168">
        <v>0</v>
      </c>
      <c r="AM50" s="168">
        <v>0</v>
      </c>
      <c r="AN50" s="168">
        <v>40906</v>
      </c>
      <c r="AO50" s="168">
        <v>0</v>
      </c>
      <c r="AP50" s="168">
        <v>51459</v>
      </c>
      <c r="AQ50" s="171">
        <v>92365</v>
      </c>
      <c r="AR50" s="168">
        <v>860117</v>
      </c>
      <c r="AS50" s="168">
        <v>5845650</v>
      </c>
      <c r="AT50" s="168">
        <v>3129386</v>
      </c>
      <c r="AU50" s="168">
        <v>3852486</v>
      </c>
      <c r="AV50" s="168">
        <v>3471655</v>
      </c>
      <c r="AW50" s="168">
        <v>632712</v>
      </c>
      <c r="AX50" s="171">
        <v>17792006</v>
      </c>
      <c r="AY50" s="168">
        <v>373107</v>
      </c>
      <c r="AZ50" s="168">
        <v>1912826</v>
      </c>
      <c r="BA50" s="168">
        <v>2020225</v>
      </c>
      <c r="BB50" s="168">
        <v>1566449</v>
      </c>
      <c r="BC50" s="168">
        <v>1659605</v>
      </c>
      <c r="BD50" s="168">
        <v>176247</v>
      </c>
      <c r="BE50" s="171">
        <v>7708459</v>
      </c>
      <c r="BF50" s="168">
        <v>448245</v>
      </c>
      <c r="BG50" s="168">
        <v>2043126</v>
      </c>
      <c r="BH50" s="168">
        <v>1369638</v>
      </c>
      <c r="BI50" s="168">
        <v>1479870</v>
      </c>
      <c r="BJ50" s="168">
        <v>1175400</v>
      </c>
      <c r="BK50" s="168">
        <v>838620</v>
      </c>
      <c r="BL50" s="169">
        <v>7354899</v>
      </c>
      <c r="BM50" s="170">
        <v>0</v>
      </c>
      <c r="BN50" s="168">
        <v>1355251</v>
      </c>
      <c r="BO50" s="168">
        <v>812311</v>
      </c>
      <c r="BP50" s="168">
        <v>1535035</v>
      </c>
      <c r="BQ50" s="168">
        <v>1990673</v>
      </c>
      <c r="BR50" s="168">
        <v>788121</v>
      </c>
      <c r="BS50" s="172">
        <v>6481391</v>
      </c>
      <c r="BT50" s="168">
        <v>0</v>
      </c>
      <c r="BU50" s="168">
        <v>1043049</v>
      </c>
      <c r="BV50" s="168">
        <v>520289</v>
      </c>
      <c r="BW50" s="168">
        <v>1199971</v>
      </c>
      <c r="BX50" s="168">
        <v>1676584</v>
      </c>
      <c r="BY50" s="168">
        <v>788121</v>
      </c>
      <c r="BZ50" s="172">
        <v>5228014</v>
      </c>
      <c r="CA50" s="168">
        <v>0</v>
      </c>
      <c r="CB50" s="168">
        <v>312202</v>
      </c>
      <c r="CC50" s="168">
        <v>292022</v>
      </c>
      <c r="CD50" s="168">
        <v>335064</v>
      </c>
      <c r="CE50" s="168">
        <v>314089</v>
      </c>
      <c r="CF50" s="168">
        <v>0</v>
      </c>
      <c r="CG50" s="172">
        <v>1253377</v>
      </c>
      <c r="CH50" s="168">
        <v>0</v>
      </c>
      <c r="CI50" s="168">
        <v>0</v>
      </c>
      <c r="CJ50" s="168">
        <v>0</v>
      </c>
      <c r="CK50" s="168">
        <v>0</v>
      </c>
      <c r="CL50" s="168">
        <v>0</v>
      </c>
      <c r="CM50" s="168">
        <v>0</v>
      </c>
      <c r="CN50" s="169">
        <v>0</v>
      </c>
      <c r="CO50" s="170">
        <v>2018577</v>
      </c>
      <c r="CP50" s="168">
        <v>7054483</v>
      </c>
      <c r="CQ50" s="168">
        <v>5904279</v>
      </c>
      <c r="CR50" s="168">
        <v>6401325</v>
      </c>
      <c r="CS50" s="168">
        <v>4064261</v>
      </c>
      <c r="CT50" s="168">
        <v>1206435</v>
      </c>
      <c r="CU50" s="172">
        <v>26649360</v>
      </c>
      <c r="CV50" s="168">
        <v>51030</v>
      </c>
      <c r="CW50" s="168">
        <v>421740</v>
      </c>
      <c r="CX50" s="168">
        <v>272160</v>
      </c>
      <c r="CY50" s="168">
        <v>231300</v>
      </c>
      <c r="CZ50" s="168">
        <v>369360</v>
      </c>
      <c r="DA50" s="168">
        <v>226350</v>
      </c>
      <c r="DB50" s="172">
        <v>1571940</v>
      </c>
      <c r="DC50" s="168">
        <v>917194</v>
      </c>
      <c r="DD50" s="168">
        <v>2958509</v>
      </c>
      <c r="DE50" s="168">
        <v>3368798</v>
      </c>
      <c r="DF50" s="168">
        <v>2010804</v>
      </c>
      <c r="DG50" s="168">
        <v>260028</v>
      </c>
      <c r="DH50" s="172">
        <v>9515333</v>
      </c>
      <c r="DI50" s="168">
        <v>67597</v>
      </c>
      <c r="DJ50" s="168">
        <v>1418047</v>
      </c>
      <c r="DK50" s="168">
        <v>907783</v>
      </c>
      <c r="DL50" s="168">
        <v>1441649</v>
      </c>
      <c r="DM50" s="168">
        <v>945648</v>
      </c>
      <c r="DN50" s="168">
        <v>231570</v>
      </c>
      <c r="DO50" s="172">
        <v>5012294</v>
      </c>
      <c r="DP50" s="168">
        <v>1899950</v>
      </c>
      <c r="DQ50" s="168">
        <v>4297502</v>
      </c>
      <c r="DR50" s="168">
        <v>1765827</v>
      </c>
      <c r="DS50" s="168">
        <v>1359578</v>
      </c>
      <c r="DT50" s="168">
        <v>738449</v>
      </c>
      <c r="DU50" s="168">
        <v>488487</v>
      </c>
      <c r="DV50" s="169">
        <v>10549793</v>
      </c>
      <c r="DW50" s="170">
        <v>20080</v>
      </c>
      <c r="DX50" s="168">
        <v>129059</v>
      </c>
      <c r="DY50" s="168">
        <v>153454</v>
      </c>
      <c r="DZ50" s="168">
        <v>135063</v>
      </c>
      <c r="EA50" s="168">
        <v>25515</v>
      </c>
      <c r="EB50" s="168">
        <v>0</v>
      </c>
      <c r="EC50" s="169">
        <v>463171</v>
      </c>
      <c r="ED50" s="170">
        <v>451665</v>
      </c>
      <c r="EE50" s="168">
        <v>331110</v>
      </c>
      <c r="EF50" s="168">
        <v>507600</v>
      </c>
      <c r="EG50" s="168">
        <v>260415</v>
      </c>
      <c r="EH50" s="168">
        <v>144555</v>
      </c>
      <c r="EI50" s="168">
        <v>0</v>
      </c>
      <c r="EJ50" s="173">
        <v>1695345</v>
      </c>
      <c r="EK50" s="170">
        <v>0</v>
      </c>
      <c r="EL50" s="168">
        <v>0</v>
      </c>
      <c r="EM50" s="168">
        <v>4563605</v>
      </c>
      <c r="EN50" s="168">
        <v>8931489</v>
      </c>
      <c r="EO50" s="168">
        <v>24790213</v>
      </c>
      <c r="EP50" s="168">
        <v>40083966</v>
      </c>
      <c r="EQ50" s="168">
        <v>40702207</v>
      </c>
      <c r="ER50" s="169">
        <v>119071480</v>
      </c>
      <c r="ES50" s="170">
        <v>0</v>
      </c>
      <c r="ET50" s="168">
        <v>0</v>
      </c>
      <c r="EU50" s="168">
        <v>3804311</v>
      </c>
      <c r="EV50" s="168">
        <v>5493949</v>
      </c>
      <c r="EW50" s="168">
        <v>13151873</v>
      </c>
      <c r="EX50" s="168">
        <v>19985824</v>
      </c>
      <c r="EY50" s="168">
        <v>15747685</v>
      </c>
      <c r="EZ50" s="172">
        <v>58183642</v>
      </c>
      <c r="FA50" s="168">
        <v>759294</v>
      </c>
      <c r="FB50" s="168">
        <v>3073285</v>
      </c>
      <c r="FC50" s="168">
        <v>8405942</v>
      </c>
      <c r="FD50" s="168">
        <v>9404994</v>
      </c>
      <c r="FE50" s="168">
        <v>2062269</v>
      </c>
      <c r="FF50" s="172">
        <v>23705784</v>
      </c>
      <c r="FG50" s="168">
        <v>0</v>
      </c>
      <c r="FH50" s="168">
        <v>364255</v>
      </c>
      <c r="FI50" s="168">
        <v>3232398</v>
      </c>
      <c r="FJ50" s="168">
        <v>10693148</v>
      </c>
      <c r="FK50" s="168">
        <v>22892253</v>
      </c>
      <c r="FL50" s="173">
        <v>37182054</v>
      </c>
      <c r="FM50" s="170">
        <v>0</v>
      </c>
      <c r="FN50" s="168">
        <v>7238176</v>
      </c>
      <c r="FO50" s="168">
        <v>36599386</v>
      </c>
      <c r="FP50" s="168">
        <v>31001762</v>
      </c>
      <c r="FQ50" s="168">
        <v>46548675</v>
      </c>
      <c r="FR50" s="168">
        <v>58146952</v>
      </c>
      <c r="FS50" s="168">
        <v>51796308</v>
      </c>
      <c r="FT50" s="169">
        <v>231331259</v>
      </c>
    </row>
    <row r="51" spans="1:176" s="167" customFormat="1" ht="18" customHeight="1">
      <c r="A51" s="54" t="s">
        <v>60</v>
      </c>
      <c r="B51" s="168">
        <v>10858999</v>
      </c>
      <c r="C51" s="168">
        <v>49289944</v>
      </c>
      <c r="D51" s="168">
        <v>30098291</v>
      </c>
      <c r="E51" s="168">
        <v>27584510</v>
      </c>
      <c r="F51" s="168">
        <v>24181101</v>
      </c>
      <c r="G51" s="168">
        <v>18276313</v>
      </c>
      <c r="H51" s="169">
        <f t="shared" si="1"/>
        <v>160289158</v>
      </c>
      <c r="I51" s="170">
        <v>7109635</v>
      </c>
      <c r="J51" s="168">
        <v>31666544</v>
      </c>
      <c r="K51" s="168">
        <v>19250108</v>
      </c>
      <c r="L51" s="168">
        <v>16034002</v>
      </c>
      <c r="M51" s="168">
        <v>15091124</v>
      </c>
      <c r="N51" s="168">
        <v>12827945</v>
      </c>
      <c r="O51" s="172">
        <v>101979358</v>
      </c>
      <c r="P51" s="168">
        <v>4085993</v>
      </c>
      <c r="Q51" s="168">
        <v>14109120</v>
      </c>
      <c r="R51" s="168">
        <v>7288261</v>
      </c>
      <c r="S51" s="168">
        <v>4471574</v>
      </c>
      <c r="T51" s="168">
        <v>5377573</v>
      </c>
      <c r="U51" s="168">
        <v>6034640</v>
      </c>
      <c r="V51" s="171">
        <v>41367161</v>
      </c>
      <c r="W51" s="168">
        <v>0</v>
      </c>
      <c r="X51" s="168">
        <v>0</v>
      </c>
      <c r="Y51" s="168">
        <v>48240</v>
      </c>
      <c r="Z51" s="168">
        <v>292995</v>
      </c>
      <c r="AA51" s="168">
        <v>301899</v>
      </c>
      <c r="AB51" s="168">
        <v>1020439</v>
      </c>
      <c r="AC51" s="171">
        <v>1663573</v>
      </c>
      <c r="AD51" s="168">
        <v>213156</v>
      </c>
      <c r="AE51" s="168">
        <v>1183675</v>
      </c>
      <c r="AF51" s="168">
        <v>732059</v>
      </c>
      <c r="AG51" s="168">
        <v>863961</v>
      </c>
      <c r="AH51" s="168">
        <v>1626047</v>
      </c>
      <c r="AI51" s="168">
        <v>1578591</v>
      </c>
      <c r="AJ51" s="171">
        <v>6197489</v>
      </c>
      <c r="AK51" s="168">
        <v>0</v>
      </c>
      <c r="AL51" s="168">
        <v>15027</v>
      </c>
      <c r="AM51" s="168">
        <v>5009</v>
      </c>
      <c r="AN51" s="168">
        <v>5009</v>
      </c>
      <c r="AO51" s="168">
        <v>57529</v>
      </c>
      <c r="AP51" s="168">
        <v>86977</v>
      </c>
      <c r="AQ51" s="171">
        <v>169551</v>
      </c>
      <c r="AR51" s="168">
        <v>1951758</v>
      </c>
      <c r="AS51" s="168">
        <v>10520399</v>
      </c>
      <c r="AT51" s="168">
        <v>7382146</v>
      </c>
      <c r="AU51" s="168">
        <v>7036668</v>
      </c>
      <c r="AV51" s="168">
        <v>4148164</v>
      </c>
      <c r="AW51" s="168">
        <v>2170236</v>
      </c>
      <c r="AX51" s="171">
        <v>33209371</v>
      </c>
      <c r="AY51" s="168">
        <v>197804</v>
      </c>
      <c r="AZ51" s="168">
        <v>2734952</v>
      </c>
      <c r="BA51" s="168">
        <v>1854794</v>
      </c>
      <c r="BB51" s="168">
        <v>1540881</v>
      </c>
      <c r="BC51" s="168">
        <v>1609380</v>
      </c>
      <c r="BD51" s="168">
        <v>462889</v>
      </c>
      <c r="BE51" s="171">
        <v>8400700</v>
      </c>
      <c r="BF51" s="168">
        <v>660924</v>
      </c>
      <c r="BG51" s="168">
        <v>3103371</v>
      </c>
      <c r="BH51" s="168">
        <v>1939599</v>
      </c>
      <c r="BI51" s="168">
        <v>1822914</v>
      </c>
      <c r="BJ51" s="168">
        <v>1970532</v>
      </c>
      <c r="BK51" s="168">
        <v>1474173</v>
      </c>
      <c r="BL51" s="169">
        <v>10971513</v>
      </c>
      <c r="BM51" s="170">
        <v>109812</v>
      </c>
      <c r="BN51" s="168">
        <v>959006</v>
      </c>
      <c r="BO51" s="168">
        <v>1490653</v>
      </c>
      <c r="BP51" s="168">
        <v>3168299</v>
      </c>
      <c r="BQ51" s="168">
        <v>2531050</v>
      </c>
      <c r="BR51" s="168">
        <v>2233576</v>
      </c>
      <c r="BS51" s="172">
        <v>10492396</v>
      </c>
      <c r="BT51" s="168">
        <v>109812</v>
      </c>
      <c r="BU51" s="168">
        <v>739920</v>
      </c>
      <c r="BV51" s="168">
        <v>1298185</v>
      </c>
      <c r="BW51" s="168">
        <v>2434258</v>
      </c>
      <c r="BX51" s="168">
        <v>2293479</v>
      </c>
      <c r="BY51" s="168">
        <v>1935505</v>
      </c>
      <c r="BZ51" s="172">
        <v>8811159</v>
      </c>
      <c r="CA51" s="168">
        <v>0</v>
      </c>
      <c r="CB51" s="168">
        <v>219086</v>
      </c>
      <c r="CC51" s="168">
        <v>192468</v>
      </c>
      <c r="CD51" s="168">
        <v>734041</v>
      </c>
      <c r="CE51" s="168">
        <v>237571</v>
      </c>
      <c r="CF51" s="168">
        <v>298071</v>
      </c>
      <c r="CG51" s="172">
        <v>1681237</v>
      </c>
      <c r="CH51" s="168">
        <v>0</v>
      </c>
      <c r="CI51" s="168">
        <v>0</v>
      </c>
      <c r="CJ51" s="168">
        <v>0</v>
      </c>
      <c r="CK51" s="168">
        <v>0</v>
      </c>
      <c r="CL51" s="168">
        <v>0</v>
      </c>
      <c r="CM51" s="168">
        <v>0</v>
      </c>
      <c r="CN51" s="169">
        <v>0</v>
      </c>
      <c r="CO51" s="170">
        <v>3358509</v>
      </c>
      <c r="CP51" s="168">
        <v>15940910</v>
      </c>
      <c r="CQ51" s="168">
        <v>9063294</v>
      </c>
      <c r="CR51" s="168">
        <v>7986182</v>
      </c>
      <c r="CS51" s="168">
        <v>6220644</v>
      </c>
      <c r="CT51" s="168">
        <v>3197782</v>
      </c>
      <c r="CU51" s="172">
        <v>45767321</v>
      </c>
      <c r="CV51" s="168">
        <v>98910</v>
      </c>
      <c r="CW51" s="168">
        <v>674910</v>
      </c>
      <c r="CX51" s="168">
        <v>590850</v>
      </c>
      <c r="CY51" s="168">
        <v>477900</v>
      </c>
      <c r="CZ51" s="168">
        <v>453690</v>
      </c>
      <c r="DA51" s="168">
        <v>531810</v>
      </c>
      <c r="DB51" s="172">
        <v>2828070</v>
      </c>
      <c r="DC51" s="168">
        <v>5573820</v>
      </c>
      <c r="DD51" s="168">
        <v>4643898</v>
      </c>
      <c r="DE51" s="168">
        <v>3267616</v>
      </c>
      <c r="DF51" s="168">
        <v>2084135</v>
      </c>
      <c r="DG51" s="168">
        <v>0</v>
      </c>
      <c r="DH51" s="172">
        <v>15569469</v>
      </c>
      <c r="DI51" s="168">
        <v>422921</v>
      </c>
      <c r="DJ51" s="168">
        <v>3867351</v>
      </c>
      <c r="DK51" s="168">
        <v>1614742</v>
      </c>
      <c r="DL51" s="168">
        <v>2832153</v>
      </c>
      <c r="DM51" s="168">
        <v>2587946</v>
      </c>
      <c r="DN51" s="168">
        <v>1949917</v>
      </c>
      <c r="DO51" s="172">
        <v>13275030</v>
      </c>
      <c r="DP51" s="168">
        <v>2836678</v>
      </c>
      <c r="DQ51" s="168">
        <v>5824829</v>
      </c>
      <c r="DR51" s="168">
        <v>2213804</v>
      </c>
      <c r="DS51" s="168">
        <v>1408513</v>
      </c>
      <c r="DT51" s="168">
        <v>1094873</v>
      </c>
      <c r="DU51" s="168">
        <v>716055</v>
      </c>
      <c r="DV51" s="169">
        <v>14094752</v>
      </c>
      <c r="DW51" s="170">
        <v>82093</v>
      </c>
      <c r="DX51" s="168">
        <v>299623</v>
      </c>
      <c r="DY51" s="168">
        <v>0</v>
      </c>
      <c r="DZ51" s="168">
        <v>25610</v>
      </c>
      <c r="EA51" s="168">
        <v>158283</v>
      </c>
      <c r="EB51" s="168">
        <v>17010</v>
      </c>
      <c r="EC51" s="169">
        <v>582619</v>
      </c>
      <c r="ED51" s="170">
        <v>198950</v>
      </c>
      <c r="EE51" s="168">
        <v>423861</v>
      </c>
      <c r="EF51" s="168">
        <v>294236</v>
      </c>
      <c r="EG51" s="168">
        <v>370417</v>
      </c>
      <c r="EH51" s="168">
        <v>180000</v>
      </c>
      <c r="EI51" s="168">
        <v>0</v>
      </c>
      <c r="EJ51" s="173">
        <v>1467464</v>
      </c>
      <c r="EK51" s="170">
        <v>0</v>
      </c>
      <c r="EL51" s="168">
        <v>0</v>
      </c>
      <c r="EM51" s="168">
        <v>8771109</v>
      </c>
      <c r="EN51" s="168">
        <v>13180774</v>
      </c>
      <c r="EO51" s="168">
        <v>22734371</v>
      </c>
      <c r="EP51" s="168">
        <v>40088325</v>
      </c>
      <c r="EQ51" s="168">
        <v>48199054</v>
      </c>
      <c r="ER51" s="169">
        <v>132973633</v>
      </c>
      <c r="ES51" s="170">
        <v>0</v>
      </c>
      <c r="ET51" s="168">
        <v>0</v>
      </c>
      <c r="EU51" s="168">
        <v>3601596</v>
      </c>
      <c r="EV51" s="168">
        <v>6068848</v>
      </c>
      <c r="EW51" s="168">
        <v>10583301</v>
      </c>
      <c r="EX51" s="168">
        <v>25765107</v>
      </c>
      <c r="EY51" s="168">
        <v>22807203</v>
      </c>
      <c r="EZ51" s="172">
        <v>68826055</v>
      </c>
      <c r="FA51" s="168">
        <v>5169513</v>
      </c>
      <c r="FB51" s="168">
        <v>6071110</v>
      </c>
      <c r="FC51" s="168">
        <v>9276337</v>
      </c>
      <c r="FD51" s="168">
        <v>7843239</v>
      </c>
      <c r="FE51" s="168">
        <v>2324848</v>
      </c>
      <c r="FF51" s="172">
        <v>30685047</v>
      </c>
      <c r="FG51" s="168">
        <v>0</v>
      </c>
      <c r="FH51" s="168">
        <v>1040816</v>
      </c>
      <c r="FI51" s="168">
        <v>2874733</v>
      </c>
      <c r="FJ51" s="168">
        <v>6479979</v>
      </c>
      <c r="FK51" s="168">
        <v>23067003</v>
      </c>
      <c r="FL51" s="173">
        <v>33462531</v>
      </c>
      <c r="FM51" s="170">
        <v>0</v>
      </c>
      <c r="FN51" s="168">
        <v>10858999</v>
      </c>
      <c r="FO51" s="168">
        <v>58061053</v>
      </c>
      <c r="FP51" s="168">
        <v>43279065</v>
      </c>
      <c r="FQ51" s="168">
        <v>50318881</v>
      </c>
      <c r="FR51" s="168">
        <v>64269426</v>
      </c>
      <c r="FS51" s="168">
        <v>66475367</v>
      </c>
      <c r="FT51" s="169">
        <v>293262791</v>
      </c>
    </row>
    <row r="52" spans="1:176" s="167" customFormat="1" ht="18" customHeight="1">
      <c r="A52" s="54" t="s">
        <v>61</v>
      </c>
      <c r="B52" s="168">
        <v>6482231</v>
      </c>
      <c r="C52" s="168">
        <v>26909831</v>
      </c>
      <c r="D52" s="168">
        <v>15230408</v>
      </c>
      <c r="E52" s="168">
        <v>13785511</v>
      </c>
      <c r="F52" s="168">
        <v>9133680</v>
      </c>
      <c r="G52" s="168">
        <v>9877769</v>
      </c>
      <c r="H52" s="169">
        <f t="shared" si="1"/>
        <v>81419430</v>
      </c>
      <c r="I52" s="170">
        <v>4460057</v>
      </c>
      <c r="J52" s="168">
        <v>20343529</v>
      </c>
      <c r="K52" s="168">
        <v>10575052</v>
      </c>
      <c r="L52" s="168">
        <v>10574392</v>
      </c>
      <c r="M52" s="168">
        <v>6753385</v>
      </c>
      <c r="N52" s="168">
        <v>8208736</v>
      </c>
      <c r="O52" s="172">
        <v>60915151</v>
      </c>
      <c r="P52" s="168">
        <v>2363759</v>
      </c>
      <c r="Q52" s="168">
        <v>7808139</v>
      </c>
      <c r="R52" s="168">
        <v>3884439</v>
      </c>
      <c r="S52" s="168">
        <v>2826114</v>
      </c>
      <c r="T52" s="168">
        <v>2690799</v>
      </c>
      <c r="U52" s="168">
        <v>3018117</v>
      </c>
      <c r="V52" s="171">
        <v>22591367</v>
      </c>
      <c r="W52" s="168">
        <v>0</v>
      </c>
      <c r="X52" s="168">
        <v>0</v>
      </c>
      <c r="Y52" s="168">
        <v>56250</v>
      </c>
      <c r="Z52" s="168">
        <v>187875</v>
      </c>
      <c r="AA52" s="168">
        <v>295334</v>
      </c>
      <c r="AB52" s="168">
        <v>615126</v>
      </c>
      <c r="AC52" s="171">
        <v>1154585</v>
      </c>
      <c r="AD52" s="168">
        <v>192016</v>
      </c>
      <c r="AE52" s="168">
        <v>895590</v>
      </c>
      <c r="AF52" s="168">
        <v>566041</v>
      </c>
      <c r="AG52" s="168">
        <v>682273</v>
      </c>
      <c r="AH52" s="168">
        <v>378365</v>
      </c>
      <c r="AI52" s="168">
        <v>1108102</v>
      </c>
      <c r="AJ52" s="171">
        <v>3822387</v>
      </c>
      <c r="AK52" s="168">
        <v>0</v>
      </c>
      <c r="AL52" s="168">
        <v>0</v>
      </c>
      <c r="AM52" s="168">
        <v>0</v>
      </c>
      <c r="AN52" s="168">
        <v>0</v>
      </c>
      <c r="AO52" s="168">
        <v>0</v>
      </c>
      <c r="AP52" s="168">
        <v>0</v>
      </c>
      <c r="AQ52" s="171">
        <v>0</v>
      </c>
      <c r="AR52" s="168">
        <v>1358249</v>
      </c>
      <c r="AS52" s="168">
        <v>6976990</v>
      </c>
      <c r="AT52" s="168">
        <v>4188028</v>
      </c>
      <c r="AU52" s="168">
        <v>4105031</v>
      </c>
      <c r="AV52" s="168">
        <v>2259874</v>
      </c>
      <c r="AW52" s="168">
        <v>1523066</v>
      </c>
      <c r="AX52" s="171">
        <v>20411238</v>
      </c>
      <c r="AY52" s="168">
        <v>192333</v>
      </c>
      <c r="AZ52" s="168">
        <v>2545029</v>
      </c>
      <c r="BA52" s="168">
        <v>919859</v>
      </c>
      <c r="BB52" s="168">
        <v>1675639</v>
      </c>
      <c r="BC52" s="168">
        <v>339218</v>
      </c>
      <c r="BD52" s="168">
        <v>808012</v>
      </c>
      <c r="BE52" s="171">
        <v>6480090</v>
      </c>
      <c r="BF52" s="168">
        <v>353700</v>
      </c>
      <c r="BG52" s="168">
        <v>2117781</v>
      </c>
      <c r="BH52" s="168">
        <v>960435</v>
      </c>
      <c r="BI52" s="168">
        <v>1097460</v>
      </c>
      <c r="BJ52" s="168">
        <v>789795</v>
      </c>
      <c r="BK52" s="168">
        <v>1136313</v>
      </c>
      <c r="BL52" s="169">
        <v>6455484</v>
      </c>
      <c r="BM52" s="170">
        <v>0</v>
      </c>
      <c r="BN52" s="168">
        <v>890670</v>
      </c>
      <c r="BO52" s="168">
        <v>588952</v>
      </c>
      <c r="BP52" s="168">
        <v>1030152</v>
      </c>
      <c r="BQ52" s="168">
        <v>724792</v>
      </c>
      <c r="BR52" s="168">
        <v>991477</v>
      </c>
      <c r="BS52" s="172">
        <v>4226043</v>
      </c>
      <c r="BT52" s="168">
        <v>0</v>
      </c>
      <c r="BU52" s="168">
        <v>711678</v>
      </c>
      <c r="BV52" s="168">
        <v>473669</v>
      </c>
      <c r="BW52" s="168">
        <v>885929</v>
      </c>
      <c r="BX52" s="168">
        <v>724792</v>
      </c>
      <c r="BY52" s="168">
        <v>666006</v>
      </c>
      <c r="BZ52" s="172">
        <v>3462074</v>
      </c>
      <c r="CA52" s="168">
        <v>0</v>
      </c>
      <c r="CB52" s="168">
        <v>178992</v>
      </c>
      <c r="CC52" s="168">
        <v>115283</v>
      </c>
      <c r="CD52" s="168">
        <v>144223</v>
      </c>
      <c r="CE52" s="168">
        <v>0</v>
      </c>
      <c r="CF52" s="168">
        <v>325471</v>
      </c>
      <c r="CG52" s="172">
        <v>763969</v>
      </c>
      <c r="CH52" s="168">
        <v>0</v>
      </c>
      <c r="CI52" s="168">
        <v>0</v>
      </c>
      <c r="CJ52" s="168">
        <v>0</v>
      </c>
      <c r="CK52" s="168">
        <v>0</v>
      </c>
      <c r="CL52" s="168">
        <v>0</v>
      </c>
      <c r="CM52" s="168">
        <v>0</v>
      </c>
      <c r="CN52" s="169">
        <v>0</v>
      </c>
      <c r="CO52" s="170">
        <v>1640912</v>
      </c>
      <c r="CP52" s="168">
        <v>5088202</v>
      </c>
      <c r="CQ52" s="168">
        <v>3855853</v>
      </c>
      <c r="CR52" s="168">
        <v>1941534</v>
      </c>
      <c r="CS52" s="168">
        <v>1322751</v>
      </c>
      <c r="CT52" s="168">
        <v>677556</v>
      </c>
      <c r="CU52" s="172">
        <v>14526808</v>
      </c>
      <c r="CV52" s="168">
        <v>38880</v>
      </c>
      <c r="CW52" s="168">
        <v>229950</v>
      </c>
      <c r="CX52" s="168">
        <v>154170</v>
      </c>
      <c r="CY52" s="168">
        <v>80730</v>
      </c>
      <c r="CZ52" s="168">
        <v>87660</v>
      </c>
      <c r="DA52" s="168">
        <v>135810</v>
      </c>
      <c r="DB52" s="172">
        <v>727200</v>
      </c>
      <c r="DC52" s="168">
        <v>1156730</v>
      </c>
      <c r="DD52" s="168">
        <v>1533437</v>
      </c>
      <c r="DE52" s="168">
        <v>761491</v>
      </c>
      <c r="DF52" s="168">
        <v>734270</v>
      </c>
      <c r="DG52" s="168">
        <v>0</v>
      </c>
      <c r="DH52" s="172">
        <v>4185928</v>
      </c>
      <c r="DI52" s="168">
        <v>0</v>
      </c>
      <c r="DJ52" s="168">
        <v>162360</v>
      </c>
      <c r="DK52" s="168">
        <v>707046</v>
      </c>
      <c r="DL52" s="168">
        <v>0</v>
      </c>
      <c r="DM52" s="168">
        <v>0</v>
      </c>
      <c r="DN52" s="168">
        <v>0</v>
      </c>
      <c r="DO52" s="172">
        <v>869406</v>
      </c>
      <c r="DP52" s="168">
        <v>1602032</v>
      </c>
      <c r="DQ52" s="168">
        <v>3539162</v>
      </c>
      <c r="DR52" s="168">
        <v>1461200</v>
      </c>
      <c r="DS52" s="168">
        <v>1099313</v>
      </c>
      <c r="DT52" s="168">
        <v>500821</v>
      </c>
      <c r="DU52" s="168">
        <v>541746</v>
      </c>
      <c r="DV52" s="169">
        <v>8744274</v>
      </c>
      <c r="DW52" s="170">
        <v>21262</v>
      </c>
      <c r="DX52" s="168">
        <v>125784</v>
      </c>
      <c r="DY52" s="168">
        <v>94316</v>
      </c>
      <c r="DZ52" s="168">
        <v>142690</v>
      </c>
      <c r="EA52" s="168">
        <v>99832</v>
      </c>
      <c r="EB52" s="168">
        <v>0</v>
      </c>
      <c r="EC52" s="169">
        <v>483884</v>
      </c>
      <c r="ED52" s="170">
        <v>360000</v>
      </c>
      <c r="EE52" s="168">
        <v>461646</v>
      </c>
      <c r="EF52" s="168">
        <v>116235</v>
      </c>
      <c r="EG52" s="168">
        <v>96743</v>
      </c>
      <c r="EH52" s="168">
        <v>232920</v>
      </c>
      <c r="EI52" s="168">
        <v>0</v>
      </c>
      <c r="EJ52" s="173">
        <v>1267544</v>
      </c>
      <c r="EK52" s="170">
        <v>0</v>
      </c>
      <c r="EL52" s="168">
        <v>0</v>
      </c>
      <c r="EM52" s="168">
        <v>8517942</v>
      </c>
      <c r="EN52" s="168">
        <v>13614722</v>
      </c>
      <c r="EO52" s="168">
        <v>23350904</v>
      </c>
      <c r="EP52" s="168">
        <v>26246720</v>
      </c>
      <c r="EQ52" s="168">
        <v>22688228</v>
      </c>
      <c r="ER52" s="169">
        <v>94418516</v>
      </c>
      <c r="ES52" s="170">
        <v>0</v>
      </c>
      <c r="ET52" s="168">
        <v>0</v>
      </c>
      <c r="EU52" s="168">
        <v>3898984</v>
      </c>
      <c r="EV52" s="168">
        <v>7074853</v>
      </c>
      <c r="EW52" s="168">
        <v>13647540</v>
      </c>
      <c r="EX52" s="168">
        <v>17296710</v>
      </c>
      <c r="EY52" s="168">
        <v>10652505</v>
      </c>
      <c r="EZ52" s="172">
        <v>52570592</v>
      </c>
      <c r="FA52" s="168">
        <v>4177846</v>
      </c>
      <c r="FB52" s="168">
        <v>6069626</v>
      </c>
      <c r="FC52" s="168">
        <v>7566464</v>
      </c>
      <c r="FD52" s="168">
        <v>7452613</v>
      </c>
      <c r="FE52" s="168">
        <v>4137637</v>
      </c>
      <c r="FF52" s="172">
        <v>29404186</v>
      </c>
      <c r="FG52" s="168">
        <v>441112</v>
      </c>
      <c r="FH52" s="168">
        <v>470243</v>
      </c>
      <c r="FI52" s="168">
        <v>2136900</v>
      </c>
      <c r="FJ52" s="168">
        <v>1497397</v>
      </c>
      <c r="FK52" s="168">
        <v>7898086</v>
      </c>
      <c r="FL52" s="173">
        <v>12443738</v>
      </c>
      <c r="FM52" s="170">
        <v>0</v>
      </c>
      <c r="FN52" s="168">
        <v>6482231</v>
      </c>
      <c r="FO52" s="168">
        <v>35427773</v>
      </c>
      <c r="FP52" s="168">
        <v>28845130</v>
      </c>
      <c r="FQ52" s="168">
        <v>37136415</v>
      </c>
      <c r="FR52" s="168">
        <v>35380400</v>
      </c>
      <c r="FS52" s="168">
        <v>32565997</v>
      </c>
      <c r="FT52" s="169">
        <v>175837946</v>
      </c>
    </row>
    <row r="53" spans="1:176" s="167" customFormat="1" ht="18" customHeight="1">
      <c r="A53" s="54" t="s">
        <v>62</v>
      </c>
      <c r="B53" s="168">
        <v>5266279</v>
      </c>
      <c r="C53" s="168">
        <v>53066724</v>
      </c>
      <c r="D53" s="168">
        <v>31988578</v>
      </c>
      <c r="E53" s="168">
        <v>30908084</v>
      </c>
      <c r="F53" s="168">
        <v>26845764</v>
      </c>
      <c r="G53" s="168">
        <v>25921744</v>
      </c>
      <c r="H53" s="169">
        <f t="shared" si="1"/>
        <v>173997173</v>
      </c>
      <c r="I53" s="170">
        <v>3252249</v>
      </c>
      <c r="J53" s="168">
        <v>34492767</v>
      </c>
      <c r="K53" s="168">
        <v>20782157</v>
      </c>
      <c r="L53" s="168">
        <v>19055763</v>
      </c>
      <c r="M53" s="168">
        <v>16964418</v>
      </c>
      <c r="N53" s="168">
        <v>17572285</v>
      </c>
      <c r="O53" s="172">
        <v>112119639</v>
      </c>
      <c r="P53" s="168">
        <v>2248860</v>
      </c>
      <c r="Q53" s="168">
        <v>17975406</v>
      </c>
      <c r="R53" s="168">
        <v>9081860</v>
      </c>
      <c r="S53" s="168">
        <v>8189474</v>
      </c>
      <c r="T53" s="168">
        <v>7373284</v>
      </c>
      <c r="U53" s="168">
        <v>9312715</v>
      </c>
      <c r="V53" s="171">
        <v>54181599</v>
      </c>
      <c r="W53" s="168">
        <v>0</v>
      </c>
      <c r="X53" s="168">
        <v>0</v>
      </c>
      <c r="Y53" s="168">
        <v>35775</v>
      </c>
      <c r="Z53" s="168">
        <v>143100</v>
      </c>
      <c r="AA53" s="168">
        <v>703575</v>
      </c>
      <c r="AB53" s="168">
        <v>2381422</v>
      </c>
      <c r="AC53" s="171">
        <v>3263872</v>
      </c>
      <c r="AD53" s="168">
        <v>54006</v>
      </c>
      <c r="AE53" s="168">
        <v>1174677</v>
      </c>
      <c r="AF53" s="168">
        <v>1569797</v>
      </c>
      <c r="AG53" s="168">
        <v>1072157</v>
      </c>
      <c r="AH53" s="168">
        <v>1285363</v>
      </c>
      <c r="AI53" s="168">
        <v>1411238</v>
      </c>
      <c r="AJ53" s="171">
        <v>6567238</v>
      </c>
      <c r="AK53" s="168">
        <v>0</v>
      </c>
      <c r="AL53" s="168">
        <v>10296</v>
      </c>
      <c r="AM53" s="168">
        <v>0</v>
      </c>
      <c r="AN53" s="168">
        <v>0</v>
      </c>
      <c r="AO53" s="168">
        <v>0</v>
      </c>
      <c r="AP53" s="168">
        <v>5148</v>
      </c>
      <c r="AQ53" s="171">
        <v>15444</v>
      </c>
      <c r="AR53" s="168">
        <v>410156</v>
      </c>
      <c r="AS53" s="168">
        <v>8736681</v>
      </c>
      <c r="AT53" s="168">
        <v>5250207</v>
      </c>
      <c r="AU53" s="168">
        <v>5535698</v>
      </c>
      <c r="AV53" s="168">
        <v>4395414</v>
      </c>
      <c r="AW53" s="168">
        <v>2041608</v>
      </c>
      <c r="AX53" s="171">
        <v>26369764</v>
      </c>
      <c r="AY53" s="168">
        <v>97237</v>
      </c>
      <c r="AZ53" s="168">
        <v>3153567</v>
      </c>
      <c r="BA53" s="168">
        <v>2898529</v>
      </c>
      <c r="BB53" s="168">
        <v>2244324</v>
      </c>
      <c r="BC53" s="168">
        <v>1558612</v>
      </c>
      <c r="BD53" s="168">
        <v>722772</v>
      </c>
      <c r="BE53" s="171">
        <v>10675041</v>
      </c>
      <c r="BF53" s="168">
        <v>441990</v>
      </c>
      <c r="BG53" s="168">
        <v>3442140</v>
      </c>
      <c r="BH53" s="168">
        <v>1945989</v>
      </c>
      <c r="BI53" s="168">
        <v>1871010</v>
      </c>
      <c r="BJ53" s="168">
        <v>1648170</v>
      </c>
      <c r="BK53" s="168">
        <v>1697382</v>
      </c>
      <c r="BL53" s="169">
        <v>11046681</v>
      </c>
      <c r="BM53" s="170">
        <v>0</v>
      </c>
      <c r="BN53" s="168">
        <v>1461328</v>
      </c>
      <c r="BO53" s="168">
        <v>1473760</v>
      </c>
      <c r="BP53" s="168">
        <v>2278597</v>
      </c>
      <c r="BQ53" s="168">
        <v>2652270</v>
      </c>
      <c r="BR53" s="168">
        <v>2101138</v>
      </c>
      <c r="BS53" s="172">
        <v>9967093</v>
      </c>
      <c r="BT53" s="168">
        <v>0</v>
      </c>
      <c r="BU53" s="168">
        <v>855350</v>
      </c>
      <c r="BV53" s="168">
        <v>584673</v>
      </c>
      <c r="BW53" s="168">
        <v>1017425</v>
      </c>
      <c r="BX53" s="168">
        <v>1382805</v>
      </c>
      <c r="BY53" s="168">
        <v>1038693</v>
      </c>
      <c r="BZ53" s="172">
        <v>4878946</v>
      </c>
      <c r="CA53" s="168">
        <v>0</v>
      </c>
      <c r="CB53" s="168">
        <v>605978</v>
      </c>
      <c r="CC53" s="168">
        <v>889087</v>
      </c>
      <c r="CD53" s="168">
        <v>1261172</v>
      </c>
      <c r="CE53" s="168">
        <v>1269465</v>
      </c>
      <c r="CF53" s="168">
        <v>1062445</v>
      </c>
      <c r="CG53" s="172">
        <v>5088147</v>
      </c>
      <c r="CH53" s="168">
        <v>0</v>
      </c>
      <c r="CI53" s="168">
        <v>0</v>
      </c>
      <c r="CJ53" s="168">
        <v>0</v>
      </c>
      <c r="CK53" s="168">
        <v>0</v>
      </c>
      <c r="CL53" s="168">
        <v>0</v>
      </c>
      <c r="CM53" s="168">
        <v>0</v>
      </c>
      <c r="CN53" s="169">
        <v>0</v>
      </c>
      <c r="CO53" s="170">
        <v>1924025</v>
      </c>
      <c r="CP53" s="168">
        <v>15255936</v>
      </c>
      <c r="CQ53" s="168">
        <v>9320189</v>
      </c>
      <c r="CR53" s="168">
        <v>9266306</v>
      </c>
      <c r="CS53" s="168">
        <v>7189953</v>
      </c>
      <c r="CT53" s="168">
        <v>6220340</v>
      </c>
      <c r="CU53" s="172">
        <v>49176749</v>
      </c>
      <c r="CV53" s="168">
        <v>39690</v>
      </c>
      <c r="CW53" s="168">
        <v>454320</v>
      </c>
      <c r="CX53" s="168">
        <v>372240</v>
      </c>
      <c r="CY53" s="168">
        <v>442080</v>
      </c>
      <c r="CZ53" s="168">
        <v>509310</v>
      </c>
      <c r="DA53" s="168">
        <v>825300</v>
      </c>
      <c r="DB53" s="172">
        <v>2642940</v>
      </c>
      <c r="DC53" s="168">
        <v>1693167</v>
      </c>
      <c r="DD53" s="168">
        <v>2424092</v>
      </c>
      <c r="DE53" s="168">
        <v>2006169</v>
      </c>
      <c r="DF53" s="168">
        <v>1897426</v>
      </c>
      <c r="DG53" s="168">
        <v>809448</v>
      </c>
      <c r="DH53" s="172">
        <v>8830302</v>
      </c>
      <c r="DI53" s="168">
        <v>676604</v>
      </c>
      <c r="DJ53" s="168">
        <v>6868749</v>
      </c>
      <c r="DK53" s="168">
        <v>3989665</v>
      </c>
      <c r="DL53" s="168">
        <v>5176984</v>
      </c>
      <c r="DM53" s="168">
        <v>3463193</v>
      </c>
      <c r="DN53" s="168">
        <v>3641137</v>
      </c>
      <c r="DO53" s="172">
        <v>23816332</v>
      </c>
      <c r="DP53" s="168">
        <v>1207731</v>
      </c>
      <c r="DQ53" s="168">
        <v>6239700</v>
      </c>
      <c r="DR53" s="168">
        <v>2534192</v>
      </c>
      <c r="DS53" s="168">
        <v>1641073</v>
      </c>
      <c r="DT53" s="168">
        <v>1320024</v>
      </c>
      <c r="DU53" s="168">
        <v>944455</v>
      </c>
      <c r="DV53" s="169">
        <v>13887175</v>
      </c>
      <c r="DW53" s="170">
        <v>90005</v>
      </c>
      <c r="DX53" s="168">
        <v>389961</v>
      </c>
      <c r="DY53" s="168">
        <v>206462</v>
      </c>
      <c r="DZ53" s="168">
        <v>231818</v>
      </c>
      <c r="EA53" s="168">
        <v>0</v>
      </c>
      <c r="EB53" s="168">
        <v>27981</v>
      </c>
      <c r="EC53" s="169">
        <v>946227</v>
      </c>
      <c r="ED53" s="170">
        <v>0</v>
      </c>
      <c r="EE53" s="168">
        <v>1466732</v>
      </c>
      <c r="EF53" s="168">
        <v>206010</v>
      </c>
      <c r="EG53" s="168">
        <v>75600</v>
      </c>
      <c r="EH53" s="168">
        <v>39123</v>
      </c>
      <c r="EI53" s="168">
        <v>0</v>
      </c>
      <c r="EJ53" s="173">
        <v>1787465</v>
      </c>
      <c r="EK53" s="170">
        <v>0</v>
      </c>
      <c r="EL53" s="168">
        <v>0</v>
      </c>
      <c r="EM53" s="168">
        <v>9018249</v>
      </c>
      <c r="EN53" s="168">
        <v>19016840</v>
      </c>
      <c r="EO53" s="168">
        <v>26188722</v>
      </c>
      <c r="EP53" s="168">
        <v>43854024</v>
      </c>
      <c r="EQ53" s="168">
        <v>55261728</v>
      </c>
      <c r="ER53" s="169">
        <v>153339563</v>
      </c>
      <c r="ES53" s="170">
        <v>0</v>
      </c>
      <c r="ET53" s="168">
        <v>0</v>
      </c>
      <c r="EU53" s="168">
        <v>2455092</v>
      </c>
      <c r="EV53" s="168">
        <v>5202659</v>
      </c>
      <c r="EW53" s="168">
        <v>9277821</v>
      </c>
      <c r="EX53" s="168">
        <v>21390869</v>
      </c>
      <c r="EY53" s="168">
        <v>30248232</v>
      </c>
      <c r="EZ53" s="172">
        <v>68574673</v>
      </c>
      <c r="FA53" s="168">
        <v>6563157</v>
      </c>
      <c r="FB53" s="168">
        <v>13531317</v>
      </c>
      <c r="FC53" s="168">
        <v>14091490</v>
      </c>
      <c r="FD53" s="168">
        <v>17160096</v>
      </c>
      <c r="FE53" s="168">
        <v>7740711</v>
      </c>
      <c r="FF53" s="172">
        <v>59086771</v>
      </c>
      <c r="FG53" s="168">
        <v>0</v>
      </c>
      <c r="FH53" s="168">
        <v>282864</v>
      </c>
      <c r="FI53" s="168">
        <v>2819411</v>
      </c>
      <c r="FJ53" s="168">
        <v>5303059</v>
      </c>
      <c r="FK53" s="168">
        <v>17272785</v>
      </c>
      <c r="FL53" s="173">
        <v>25678119</v>
      </c>
      <c r="FM53" s="170">
        <v>0</v>
      </c>
      <c r="FN53" s="168">
        <v>5266279</v>
      </c>
      <c r="FO53" s="168">
        <v>62084973</v>
      </c>
      <c r="FP53" s="168">
        <v>51005418</v>
      </c>
      <c r="FQ53" s="168">
        <v>57096806</v>
      </c>
      <c r="FR53" s="168">
        <v>70699788</v>
      </c>
      <c r="FS53" s="168">
        <v>81183472</v>
      </c>
      <c r="FT53" s="169">
        <v>327336736</v>
      </c>
    </row>
    <row r="54" spans="1:176" s="167" customFormat="1" ht="18" customHeight="1">
      <c r="A54" s="54" t="s">
        <v>63</v>
      </c>
      <c r="B54" s="168">
        <v>9864592</v>
      </c>
      <c r="C54" s="168">
        <v>24991851</v>
      </c>
      <c r="D54" s="168">
        <v>10746367</v>
      </c>
      <c r="E54" s="168">
        <v>15695866</v>
      </c>
      <c r="F54" s="168">
        <v>12320904</v>
      </c>
      <c r="G54" s="168">
        <v>9247492</v>
      </c>
      <c r="H54" s="169">
        <f t="shared" si="1"/>
        <v>82867072</v>
      </c>
      <c r="I54" s="170">
        <v>6421406</v>
      </c>
      <c r="J54" s="168">
        <v>16580598</v>
      </c>
      <c r="K54" s="168">
        <v>7058678</v>
      </c>
      <c r="L54" s="168">
        <v>9635539</v>
      </c>
      <c r="M54" s="168">
        <v>8021438</v>
      </c>
      <c r="N54" s="168">
        <v>7360572</v>
      </c>
      <c r="O54" s="172">
        <v>55078231</v>
      </c>
      <c r="P54" s="168">
        <v>3455399</v>
      </c>
      <c r="Q54" s="168">
        <v>6364185</v>
      </c>
      <c r="R54" s="168">
        <v>2870655</v>
      </c>
      <c r="S54" s="168">
        <v>2776979</v>
      </c>
      <c r="T54" s="168">
        <v>3256443</v>
      </c>
      <c r="U54" s="168">
        <v>3296716</v>
      </c>
      <c r="V54" s="171">
        <v>22020377</v>
      </c>
      <c r="W54" s="168">
        <v>0</v>
      </c>
      <c r="X54" s="168">
        <v>83475</v>
      </c>
      <c r="Y54" s="168">
        <v>95400</v>
      </c>
      <c r="Z54" s="168">
        <v>405450</v>
      </c>
      <c r="AA54" s="168">
        <v>449572</v>
      </c>
      <c r="AB54" s="168">
        <v>1447694</v>
      </c>
      <c r="AC54" s="171">
        <v>2481591</v>
      </c>
      <c r="AD54" s="168">
        <v>170957</v>
      </c>
      <c r="AE54" s="168">
        <v>703223</v>
      </c>
      <c r="AF54" s="168">
        <v>411949</v>
      </c>
      <c r="AG54" s="168">
        <v>695272</v>
      </c>
      <c r="AH54" s="168">
        <v>413521</v>
      </c>
      <c r="AI54" s="168">
        <v>720217</v>
      </c>
      <c r="AJ54" s="171">
        <v>3115139</v>
      </c>
      <c r="AK54" s="168">
        <v>0</v>
      </c>
      <c r="AL54" s="168">
        <v>0</v>
      </c>
      <c r="AM54" s="168">
        <v>0</v>
      </c>
      <c r="AN54" s="168">
        <v>0</v>
      </c>
      <c r="AO54" s="168">
        <v>0</v>
      </c>
      <c r="AP54" s="168">
        <v>0</v>
      </c>
      <c r="AQ54" s="171">
        <v>0</v>
      </c>
      <c r="AR54" s="168">
        <v>2295499</v>
      </c>
      <c r="AS54" s="168">
        <v>7755846</v>
      </c>
      <c r="AT54" s="168">
        <v>2683402</v>
      </c>
      <c r="AU54" s="168">
        <v>3590298</v>
      </c>
      <c r="AV54" s="168">
        <v>2803607</v>
      </c>
      <c r="AW54" s="168">
        <v>1150509</v>
      </c>
      <c r="AX54" s="171">
        <v>20279161</v>
      </c>
      <c r="AY54" s="168">
        <v>38580</v>
      </c>
      <c r="AZ54" s="168">
        <v>441094</v>
      </c>
      <c r="BA54" s="168">
        <v>449181</v>
      </c>
      <c r="BB54" s="168">
        <v>1032595</v>
      </c>
      <c r="BC54" s="168">
        <v>413980</v>
      </c>
      <c r="BD54" s="168">
        <v>184700</v>
      </c>
      <c r="BE54" s="171">
        <v>2560130</v>
      </c>
      <c r="BF54" s="168">
        <v>460971</v>
      </c>
      <c r="BG54" s="168">
        <v>1232775</v>
      </c>
      <c r="BH54" s="168">
        <v>548091</v>
      </c>
      <c r="BI54" s="168">
        <v>1134945</v>
      </c>
      <c r="BJ54" s="168">
        <v>684315</v>
      </c>
      <c r="BK54" s="168">
        <v>560736</v>
      </c>
      <c r="BL54" s="169">
        <v>4621833</v>
      </c>
      <c r="BM54" s="170">
        <v>62409</v>
      </c>
      <c r="BN54" s="168">
        <v>521112</v>
      </c>
      <c r="BO54" s="168">
        <v>590886</v>
      </c>
      <c r="BP54" s="168">
        <v>609198</v>
      </c>
      <c r="BQ54" s="168">
        <v>1272707</v>
      </c>
      <c r="BR54" s="168">
        <v>474501</v>
      </c>
      <c r="BS54" s="172">
        <v>3530813</v>
      </c>
      <c r="BT54" s="168">
        <v>62409</v>
      </c>
      <c r="BU54" s="168">
        <v>521112</v>
      </c>
      <c r="BV54" s="168">
        <v>590886</v>
      </c>
      <c r="BW54" s="168">
        <v>609198</v>
      </c>
      <c r="BX54" s="168">
        <v>874460</v>
      </c>
      <c r="BY54" s="168">
        <v>474501</v>
      </c>
      <c r="BZ54" s="172">
        <v>3132566</v>
      </c>
      <c r="CA54" s="168">
        <v>0</v>
      </c>
      <c r="CB54" s="168">
        <v>0</v>
      </c>
      <c r="CC54" s="168">
        <v>0</v>
      </c>
      <c r="CD54" s="168">
        <v>0</v>
      </c>
      <c r="CE54" s="168">
        <v>398247</v>
      </c>
      <c r="CF54" s="168">
        <v>0</v>
      </c>
      <c r="CG54" s="172">
        <v>398247</v>
      </c>
      <c r="CH54" s="168">
        <v>0</v>
      </c>
      <c r="CI54" s="168">
        <v>0</v>
      </c>
      <c r="CJ54" s="168">
        <v>0</v>
      </c>
      <c r="CK54" s="168">
        <v>0</v>
      </c>
      <c r="CL54" s="168">
        <v>0</v>
      </c>
      <c r="CM54" s="168">
        <v>0</v>
      </c>
      <c r="CN54" s="169">
        <v>0</v>
      </c>
      <c r="CO54" s="170">
        <v>3091346</v>
      </c>
      <c r="CP54" s="168">
        <v>7532678</v>
      </c>
      <c r="CQ54" s="168">
        <v>2855838</v>
      </c>
      <c r="CR54" s="168">
        <v>4776176</v>
      </c>
      <c r="CS54" s="168">
        <v>2985179</v>
      </c>
      <c r="CT54" s="168">
        <v>1395409</v>
      </c>
      <c r="CU54" s="172">
        <v>22636626</v>
      </c>
      <c r="CV54" s="168">
        <v>79200</v>
      </c>
      <c r="CW54" s="168">
        <v>250830</v>
      </c>
      <c r="CX54" s="168">
        <v>73170</v>
      </c>
      <c r="CY54" s="168">
        <v>188730</v>
      </c>
      <c r="CZ54" s="168">
        <v>254070</v>
      </c>
      <c r="DA54" s="168">
        <v>190980</v>
      </c>
      <c r="DB54" s="172">
        <v>1036980</v>
      </c>
      <c r="DC54" s="168">
        <v>1227269</v>
      </c>
      <c r="DD54" s="168">
        <v>718283</v>
      </c>
      <c r="DE54" s="168">
        <v>1028619</v>
      </c>
      <c r="DF54" s="168">
        <v>242188</v>
      </c>
      <c r="DG54" s="168">
        <v>0</v>
      </c>
      <c r="DH54" s="172">
        <v>3216359</v>
      </c>
      <c r="DI54" s="168">
        <v>1062586</v>
      </c>
      <c r="DJ54" s="168">
        <v>3732592</v>
      </c>
      <c r="DK54" s="168">
        <v>1278774</v>
      </c>
      <c r="DL54" s="168">
        <v>2693105</v>
      </c>
      <c r="DM54" s="168">
        <v>1967625</v>
      </c>
      <c r="DN54" s="168">
        <v>854152</v>
      </c>
      <c r="DO54" s="172">
        <v>11588834</v>
      </c>
      <c r="DP54" s="168">
        <v>1949560</v>
      </c>
      <c r="DQ54" s="168">
        <v>2321987</v>
      </c>
      <c r="DR54" s="168">
        <v>785611</v>
      </c>
      <c r="DS54" s="168">
        <v>865722</v>
      </c>
      <c r="DT54" s="168">
        <v>521296</v>
      </c>
      <c r="DU54" s="168">
        <v>350277</v>
      </c>
      <c r="DV54" s="169">
        <v>6794453</v>
      </c>
      <c r="DW54" s="170">
        <v>70731</v>
      </c>
      <c r="DX54" s="168">
        <v>265663</v>
      </c>
      <c r="DY54" s="168">
        <v>123605</v>
      </c>
      <c r="DZ54" s="168">
        <v>215950</v>
      </c>
      <c r="EA54" s="168">
        <v>41580</v>
      </c>
      <c r="EB54" s="168">
        <v>17010</v>
      </c>
      <c r="EC54" s="169">
        <v>734539</v>
      </c>
      <c r="ED54" s="170">
        <v>218700</v>
      </c>
      <c r="EE54" s="168">
        <v>91800</v>
      </c>
      <c r="EF54" s="168">
        <v>117360</v>
      </c>
      <c r="EG54" s="168">
        <v>459003</v>
      </c>
      <c r="EH54" s="168">
        <v>0</v>
      </c>
      <c r="EI54" s="168">
        <v>0</v>
      </c>
      <c r="EJ54" s="173">
        <v>886863</v>
      </c>
      <c r="EK54" s="170">
        <v>0</v>
      </c>
      <c r="EL54" s="168">
        <v>0</v>
      </c>
      <c r="EM54" s="168">
        <v>8108865</v>
      </c>
      <c r="EN54" s="168">
        <v>10407669</v>
      </c>
      <c r="EO54" s="168">
        <v>17501825</v>
      </c>
      <c r="EP54" s="168">
        <v>22263376</v>
      </c>
      <c r="EQ54" s="168">
        <v>20486609</v>
      </c>
      <c r="ER54" s="169">
        <v>78768344</v>
      </c>
      <c r="ES54" s="170">
        <v>0</v>
      </c>
      <c r="ET54" s="168">
        <v>0</v>
      </c>
      <c r="EU54" s="168">
        <v>3683799</v>
      </c>
      <c r="EV54" s="168">
        <v>4589047</v>
      </c>
      <c r="EW54" s="168">
        <v>11690582</v>
      </c>
      <c r="EX54" s="168">
        <v>14408411</v>
      </c>
      <c r="EY54" s="168">
        <v>11832747</v>
      </c>
      <c r="EZ54" s="172">
        <v>46204586</v>
      </c>
      <c r="FA54" s="168">
        <v>4425066</v>
      </c>
      <c r="FB54" s="168">
        <v>4952777</v>
      </c>
      <c r="FC54" s="168">
        <v>4750958</v>
      </c>
      <c r="FD54" s="168">
        <v>5544824</v>
      </c>
      <c r="FE54" s="168">
        <v>527068</v>
      </c>
      <c r="FF54" s="172">
        <v>20200693</v>
      </c>
      <c r="FG54" s="168">
        <v>0</v>
      </c>
      <c r="FH54" s="168">
        <v>865845</v>
      </c>
      <c r="FI54" s="168">
        <v>1060285</v>
      </c>
      <c r="FJ54" s="168">
        <v>2310141</v>
      </c>
      <c r="FK54" s="168">
        <v>8126794</v>
      </c>
      <c r="FL54" s="173">
        <v>12363065</v>
      </c>
      <c r="FM54" s="170">
        <v>0</v>
      </c>
      <c r="FN54" s="168">
        <v>9864592</v>
      </c>
      <c r="FO54" s="168">
        <v>33100716</v>
      </c>
      <c r="FP54" s="168">
        <v>21154036</v>
      </c>
      <c r="FQ54" s="168">
        <v>33197691</v>
      </c>
      <c r="FR54" s="168">
        <v>34584280</v>
      </c>
      <c r="FS54" s="168">
        <v>29734101</v>
      </c>
      <c r="FT54" s="169">
        <v>161635416</v>
      </c>
    </row>
    <row r="55" spans="1:176" s="167" customFormat="1" ht="18" customHeight="1">
      <c r="A55" s="54" t="s">
        <v>64</v>
      </c>
      <c r="B55" s="168">
        <v>3533563</v>
      </c>
      <c r="C55" s="168">
        <v>20277948</v>
      </c>
      <c r="D55" s="168">
        <v>9382268</v>
      </c>
      <c r="E55" s="168">
        <v>11415417</v>
      </c>
      <c r="F55" s="168">
        <v>9181520</v>
      </c>
      <c r="G55" s="168">
        <v>8162645</v>
      </c>
      <c r="H55" s="169">
        <f t="shared" si="1"/>
        <v>61953361</v>
      </c>
      <c r="I55" s="170">
        <v>1999878</v>
      </c>
      <c r="J55" s="168">
        <v>11797375</v>
      </c>
      <c r="K55" s="168">
        <v>6346554</v>
      </c>
      <c r="L55" s="168">
        <v>7448714</v>
      </c>
      <c r="M55" s="168">
        <v>4845393</v>
      </c>
      <c r="N55" s="168">
        <v>4638657</v>
      </c>
      <c r="O55" s="172">
        <v>37076571</v>
      </c>
      <c r="P55" s="168">
        <v>639358</v>
      </c>
      <c r="Q55" s="168">
        <v>3909120</v>
      </c>
      <c r="R55" s="168">
        <v>1493122</v>
      </c>
      <c r="S55" s="168">
        <v>2207859</v>
      </c>
      <c r="T55" s="168">
        <v>1573111</v>
      </c>
      <c r="U55" s="168">
        <v>1450490</v>
      </c>
      <c r="V55" s="171">
        <v>11273060</v>
      </c>
      <c r="W55" s="168">
        <v>0</v>
      </c>
      <c r="X55" s="168">
        <v>45000</v>
      </c>
      <c r="Y55" s="168">
        <v>0</v>
      </c>
      <c r="Z55" s="168">
        <v>236250</v>
      </c>
      <c r="AA55" s="168">
        <v>193207</v>
      </c>
      <c r="AB55" s="168">
        <v>576922</v>
      </c>
      <c r="AC55" s="171">
        <v>1051379</v>
      </c>
      <c r="AD55" s="168">
        <v>0</v>
      </c>
      <c r="AE55" s="168">
        <v>481838</v>
      </c>
      <c r="AF55" s="168">
        <v>188322</v>
      </c>
      <c r="AG55" s="168">
        <v>581278</v>
      </c>
      <c r="AH55" s="168">
        <v>431852</v>
      </c>
      <c r="AI55" s="168">
        <v>658101</v>
      </c>
      <c r="AJ55" s="171">
        <v>2341391</v>
      </c>
      <c r="AK55" s="168">
        <v>0</v>
      </c>
      <c r="AL55" s="168">
        <v>0</v>
      </c>
      <c r="AM55" s="168">
        <v>0</v>
      </c>
      <c r="AN55" s="168">
        <v>0</v>
      </c>
      <c r="AO55" s="168">
        <v>0</v>
      </c>
      <c r="AP55" s="168">
        <v>0</v>
      </c>
      <c r="AQ55" s="171">
        <v>0</v>
      </c>
      <c r="AR55" s="168">
        <v>922624</v>
      </c>
      <c r="AS55" s="168">
        <v>3783256</v>
      </c>
      <c r="AT55" s="168">
        <v>2227838</v>
      </c>
      <c r="AU55" s="168">
        <v>2208019</v>
      </c>
      <c r="AV55" s="168">
        <v>992001</v>
      </c>
      <c r="AW55" s="168">
        <v>1149620</v>
      </c>
      <c r="AX55" s="171">
        <v>11283358</v>
      </c>
      <c r="AY55" s="168">
        <v>277876</v>
      </c>
      <c r="AZ55" s="168">
        <v>2330599</v>
      </c>
      <c r="BA55" s="168">
        <v>1862208</v>
      </c>
      <c r="BB55" s="168">
        <v>1485777</v>
      </c>
      <c r="BC55" s="168">
        <v>888494</v>
      </c>
      <c r="BD55" s="168">
        <v>128749</v>
      </c>
      <c r="BE55" s="171">
        <v>6973703</v>
      </c>
      <c r="BF55" s="168">
        <v>160020</v>
      </c>
      <c r="BG55" s="168">
        <v>1247562</v>
      </c>
      <c r="BH55" s="168">
        <v>575064</v>
      </c>
      <c r="BI55" s="168">
        <v>729531</v>
      </c>
      <c r="BJ55" s="168">
        <v>766728</v>
      </c>
      <c r="BK55" s="168">
        <v>674775</v>
      </c>
      <c r="BL55" s="169">
        <v>4153680</v>
      </c>
      <c r="BM55" s="170">
        <v>15537</v>
      </c>
      <c r="BN55" s="168">
        <v>824817</v>
      </c>
      <c r="BO55" s="168">
        <v>639310</v>
      </c>
      <c r="BP55" s="168">
        <v>773305</v>
      </c>
      <c r="BQ55" s="168">
        <v>1072536</v>
      </c>
      <c r="BR55" s="168">
        <v>1398370</v>
      </c>
      <c r="BS55" s="172">
        <v>4723875</v>
      </c>
      <c r="BT55" s="168">
        <v>15537</v>
      </c>
      <c r="BU55" s="168">
        <v>799288</v>
      </c>
      <c r="BV55" s="168">
        <v>409569</v>
      </c>
      <c r="BW55" s="168">
        <v>740113</v>
      </c>
      <c r="BX55" s="168">
        <v>706509</v>
      </c>
      <c r="BY55" s="168">
        <v>1280851</v>
      </c>
      <c r="BZ55" s="172">
        <v>3951867</v>
      </c>
      <c r="CA55" s="168">
        <v>0</v>
      </c>
      <c r="CB55" s="168">
        <v>25529</v>
      </c>
      <c r="CC55" s="168">
        <v>229741</v>
      </c>
      <c r="CD55" s="168">
        <v>33192</v>
      </c>
      <c r="CE55" s="168">
        <v>366027</v>
      </c>
      <c r="CF55" s="168">
        <v>117519</v>
      </c>
      <c r="CG55" s="172">
        <v>772008</v>
      </c>
      <c r="CH55" s="168">
        <v>0</v>
      </c>
      <c r="CI55" s="168">
        <v>0</v>
      </c>
      <c r="CJ55" s="168">
        <v>0</v>
      </c>
      <c r="CK55" s="168">
        <v>0</v>
      </c>
      <c r="CL55" s="168">
        <v>0</v>
      </c>
      <c r="CM55" s="168">
        <v>0</v>
      </c>
      <c r="CN55" s="169">
        <v>0</v>
      </c>
      <c r="CO55" s="170">
        <v>1488381</v>
      </c>
      <c r="CP55" s="168">
        <v>7042743</v>
      </c>
      <c r="CQ55" s="168">
        <v>2391724</v>
      </c>
      <c r="CR55" s="168">
        <v>3166934</v>
      </c>
      <c r="CS55" s="168">
        <v>3221876</v>
      </c>
      <c r="CT55" s="168">
        <v>2108230</v>
      </c>
      <c r="CU55" s="172">
        <v>19419888</v>
      </c>
      <c r="CV55" s="168">
        <v>70740</v>
      </c>
      <c r="CW55" s="168">
        <v>96570</v>
      </c>
      <c r="CX55" s="168">
        <v>55260</v>
      </c>
      <c r="CY55" s="168">
        <v>123120</v>
      </c>
      <c r="CZ55" s="168">
        <v>89370</v>
      </c>
      <c r="DA55" s="168">
        <v>162630</v>
      </c>
      <c r="DB55" s="172">
        <v>597690</v>
      </c>
      <c r="DC55" s="168">
        <v>726818</v>
      </c>
      <c r="DD55" s="168">
        <v>250791</v>
      </c>
      <c r="DE55" s="168">
        <v>486347</v>
      </c>
      <c r="DF55" s="168">
        <v>1029603</v>
      </c>
      <c r="DG55" s="168">
        <v>0</v>
      </c>
      <c r="DH55" s="172">
        <v>2493559</v>
      </c>
      <c r="DI55" s="168">
        <v>815952</v>
      </c>
      <c r="DJ55" s="168">
        <v>4060534</v>
      </c>
      <c r="DK55" s="168">
        <v>1224699</v>
      </c>
      <c r="DL55" s="168">
        <v>1950150</v>
      </c>
      <c r="DM55" s="168">
        <v>1744057</v>
      </c>
      <c r="DN55" s="168">
        <v>1626303</v>
      </c>
      <c r="DO55" s="172">
        <v>11421695</v>
      </c>
      <c r="DP55" s="168">
        <v>601689</v>
      </c>
      <c r="DQ55" s="168">
        <v>2158821</v>
      </c>
      <c r="DR55" s="168">
        <v>860974</v>
      </c>
      <c r="DS55" s="168">
        <v>607317</v>
      </c>
      <c r="DT55" s="168">
        <v>358846</v>
      </c>
      <c r="DU55" s="168">
        <v>319297</v>
      </c>
      <c r="DV55" s="169">
        <v>4906944</v>
      </c>
      <c r="DW55" s="170">
        <v>29767</v>
      </c>
      <c r="DX55" s="168">
        <v>88782</v>
      </c>
      <c r="DY55" s="168">
        <v>4680</v>
      </c>
      <c r="DZ55" s="168">
        <v>8316</v>
      </c>
      <c r="EA55" s="168">
        <v>41715</v>
      </c>
      <c r="EB55" s="168">
        <v>17388</v>
      </c>
      <c r="EC55" s="169">
        <v>190648</v>
      </c>
      <c r="ED55" s="170">
        <v>0</v>
      </c>
      <c r="EE55" s="168">
        <v>524231</v>
      </c>
      <c r="EF55" s="168">
        <v>0</v>
      </c>
      <c r="EG55" s="168">
        <v>18148</v>
      </c>
      <c r="EH55" s="168">
        <v>0</v>
      </c>
      <c r="EI55" s="168">
        <v>0</v>
      </c>
      <c r="EJ55" s="173">
        <v>542379</v>
      </c>
      <c r="EK55" s="170">
        <v>0</v>
      </c>
      <c r="EL55" s="168">
        <v>0</v>
      </c>
      <c r="EM55" s="168">
        <v>5285251</v>
      </c>
      <c r="EN55" s="168">
        <v>6130700</v>
      </c>
      <c r="EO55" s="168">
        <v>11510405</v>
      </c>
      <c r="EP55" s="168">
        <v>17662976</v>
      </c>
      <c r="EQ55" s="168">
        <v>22381032</v>
      </c>
      <c r="ER55" s="169">
        <v>62970364</v>
      </c>
      <c r="ES55" s="170">
        <v>0</v>
      </c>
      <c r="ET55" s="168">
        <v>0</v>
      </c>
      <c r="EU55" s="168">
        <v>1848358</v>
      </c>
      <c r="EV55" s="168">
        <v>1949610</v>
      </c>
      <c r="EW55" s="168">
        <v>7756733</v>
      </c>
      <c r="EX55" s="168">
        <v>10945956</v>
      </c>
      <c r="EY55" s="168">
        <v>12798646</v>
      </c>
      <c r="EZ55" s="172">
        <v>35299303</v>
      </c>
      <c r="FA55" s="168">
        <v>3436893</v>
      </c>
      <c r="FB55" s="168">
        <v>3624768</v>
      </c>
      <c r="FC55" s="168">
        <v>2728552</v>
      </c>
      <c r="FD55" s="168">
        <v>4477600</v>
      </c>
      <c r="FE55" s="168">
        <v>1865743</v>
      </c>
      <c r="FF55" s="172">
        <v>16133556</v>
      </c>
      <c r="FG55" s="168">
        <v>0</v>
      </c>
      <c r="FH55" s="168">
        <v>556322</v>
      </c>
      <c r="FI55" s="168">
        <v>1025120</v>
      </c>
      <c r="FJ55" s="168">
        <v>2239420</v>
      </c>
      <c r="FK55" s="168">
        <v>7716643</v>
      </c>
      <c r="FL55" s="173">
        <v>11537505</v>
      </c>
      <c r="FM55" s="170">
        <v>0</v>
      </c>
      <c r="FN55" s="168">
        <v>3533563</v>
      </c>
      <c r="FO55" s="168">
        <v>25563199</v>
      </c>
      <c r="FP55" s="168">
        <v>15512968</v>
      </c>
      <c r="FQ55" s="168">
        <v>22925822</v>
      </c>
      <c r="FR55" s="168">
        <v>26844496</v>
      </c>
      <c r="FS55" s="168">
        <v>30543677</v>
      </c>
      <c r="FT55" s="169">
        <v>124923725</v>
      </c>
    </row>
    <row r="56" spans="1:176" s="167" customFormat="1" ht="18" customHeight="1">
      <c r="A56" s="54" t="s">
        <v>65</v>
      </c>
      <c r="B56" s="168">
        <v>7932901</v>
      </c>
      <c r="C56" s="168">
        <v>33699507</v>
      </c>
      <c r="D56" s="168">
        <v>21333860</v>
      </c>
      <c r="E56" s="168">
        <v>17492834</v>
      </c>
      <c r="F56" s="168">
        <v>17700999</v>
      </c>
      <c r="G56" s="168">
        <v>11582436</v>
      </c>
      <c r="H56" s="169">
        <f t="shared" si="1"/>
        <v>109742537</v>
      </c>
      <c r="I56" s="170">
        <v>5430738</v>
      </c>
      <c r="J56" s="168">
        <v>24663157</v>
      </c>
      <c r="K56" s="168">
        <v>15228835</v>
      </c>
      <c r="L56" s="168">
        <v>13590352</v>
      </c>
      <c r="M56" s="168">
        <v>13798325</v>
      </c>
      <c r="N56" s="168">
        <v>8576054</v>
      </c>
      <c r="O56" s="172">
        <v>81287461</v>
      </c>
      <c r="P56" s="168">
        <v>2383401</v>
      </c>
      <c r="Q56" s="168">
        <v>8593103</v>
      </c>
      <c r="R56" s="168">
        <v>4599094</v>
      </c>
      <c r="S56" s="168">
        <v>3814459</v>
      </c>
      <c r="T56" s="168">
        <v>5254124</v>
      </c>
      <c r="U56" s="168">
        <v>3380056</v>
      </c>
      <c r="V56" s="171">
        <v>28024237</v>
      </c>
      <c r="W56" s="168">
        <v>0</v>
      </c>
      <c r="X56" s="168">
        <v>148882</v>
      </c>
      <c r="Y56" s="168">
        <v>22500</v>
      </c>
      <c r="Z56" s="168">
        <v>205334</v>
      </c>
      <c r="AA56" s="168">
        <v>138375</v>
      </c>
      <c r="AB56" s="168">
        <v>660536</v>
      </c>
      <c r="AC56" s="171">
        <v>1175627</v>
      </c>
      <c r="AD56" s="168">
        <v>140458</v>
      </c>
      <c r="AE56" s="168">
        <v>708986</v>
      </c>
      <c r="AF56" s="168">
        <v>639936</v>
      </c>
      <c r="AG56" s="168">
        <v>1017994</v>
      </c>
      <c r="AH56" s="168">
        <v>1017915</v>
      </c>
      <c r="AI56" s="168">
        <v>1335849</v>
      </c>
      <c r="AJ56" s="171">
        <v>4861138</v>
      </c>
      <c r="AK56" s="168">
        <v>245456</v>
      </c>
      <c r="AL56" s="168">
        <v>410764</v>
      </c>
      <c r="AM56" s="168">
        <v>325605</v>
      </c>
      <c r="AN56" s="168">
        <v>430801</v>
      </c>
      <c r="AO56" s="168">
        <v>90168</v>
      </c>
      <c r="AP56" s="168">
        <v>171228</v>
      </c>
      <c r="AQ56" s="171">
        <v>1674022</v>
      </c>
      <c r="AR56" s="168">
        <v>1494088</v>
      </c>
      <c r="AS56" s="168">
        <v>7283843</v>
      </c>
      <c r="AT56" s="168">
        <v>4278467</v>
      </c>
      <c r="AU56" s="168">
        <v>2846877</v>
      </c>
      <c r="AV56" s="168">
        <v>2990771</v>
      </c>
      <c r="AW56" s="168">
        <v>1419068</v>
      </c>
      <c r="AX56" s="171">
        <v>20313114</v>
      </c>
      <c r="AY56" s="168">
        <v>573263</v>
      </c>
      <c r="AZ56" s="168">
        <v>4916048</v>
      </c>
      <c r="BA56" s="168">
        <v>3233266</v>
      </c>
      <c r="BB56" s="168">
        <v>3477416</v>
      </c>
      <c r="BC56" s="168">
        <v>2520661</v>
      </c>
      <c r="BD56" s="168">
        <v>424728</v>
      </c>
      <c r="BE56" s="171">
        <v>15145382</v>
      </c>
      <c r="BF56" s="168">
        <v>594072</v>
      </c>
      <c r="BG56" s="168">
        <v>2601531</v>
      </c>
      <c r="BH56" s="168">
        <v>2129967</v>
      </c>
      <c r="BI56" s="168">
        <v>1797471</v>
      </c>
      <c r="BJ56" s="168">
        <v>1786311</v>
      </c>
      <c r="BK56" s="168">
        <v>1184589</v>
      </c>
      <c r="BL56" s="169">
        <v>10093941</v>
      </c>
      <c r="BM56" s="170">
        <v>0</v>
      </c>
      <c r="BN56" s="168">
        <v>1081023</v>
      </c>
      <c r="BO56" s="168">
        <v>1645051</v>
      </c>
      <c r="BP56" s="168">
        <v>1479700</v>
      </c>
      <c r="BQ56" s="168">
        <v>1810090</v>
      </c>
      <c r="BR56" s="168">
        <v>1617830</v>
      </c>
      <c r="BS56" s="172">
        <v>7633694</v>
      </c>
      <c r="BT56" s="168">
        <v>0</v>
      </c>
      <c r="BU56" s="168">
        <v>791061</v>
      </c>
      <c r="BV56" s="168">
        <v>1262100</v>
      </c>
      <c r="BW56" s="168">
        <v>910952</v>
      </c>
      <c r="BX56" s="168">
        <v>1096456</v>
      </c>
      <c r="BY56" s="168">
        <v>1270172</v>
      </c>
      <c r="BZ56" s="172">
        <v>5330741</v>
      </c>
      <c r="CA56" s="168">
        <v>0</v>
      </c>
      <c r="CB56" s="168">
        <v>289962</v>
      </c>
      <c r="CC56" s="168">
        <v>382951</v>
      </c>
      <c r="CD56" s="168">
        <v>568748</v>
      </c>
      <c r="CE56" s="168">
        <v>713634</v>
      </c>
      <c r="CF56" s="168">
        <v>347658</v>
      </c>
      <c r="CG56" s="172">
        <v>2302953</v>
      </c>
      <c r="CH56" s="168">
        <v>0</v>
      </c>
      <c r="CI56" s="168">
        <v>0</v>
      </c>
      <c r="CJ56" s="168">
        <v>0</v>
      </c>
      <c r="CK56" s="168">
        <v>0</v>
      </c>
      <c r="CL56" s="168">
        <v>0</v>
      </c>
      <c r="CM56" s="168">
        <v>0</v>
      </c>
      <c r="CN56" s="169">
        <v>0</v>
      </c>
      <c r="CO56" s="170">
        <v>2088260</v>
      </c>
      <c r="CP56" s="168">
        <v>6754778</v>
      </c>
      <c r="CQ56" s="168">
        <v>4444665</v>
      </c>
      <c r="CR56" s="168">
        <v>2381297</v>
      </c>
      <c r="CS56" s="168">
        <v>1995780</v>
      </c>
      <c r="CT56" s="168">
        <v>1388552</v>
      </c>
      <c r="CU56" s="172">
        <v>19053332</v>
      </c>
      <c r="CV56" s="168">
        <v>25380</v>
      </c>
      <c r="CW56" s="168">
        <v>145440</v>
      </c>
      <c r="CX56" s="168">
        <v>162270</v>
      </c>
      <c r="CY56" s="168">
        <v>121590</v>
      </c>
      <c r="CZ56" s="168">
        <v>131670</v>
      </c>
      <c r="DA56" s="168">
        <v>204480</v>
      </c>
      <c r="DB56" s="172">
        <v>790830</v>
      </c>
      <c r="DC56" s="168">
        <v>1383137</v>
      </c>
      <c r="DD56" s="168">
        <v>1656870</v>
      </c>
      <c r="DE56" s="168">
        <v>725675</v>
      </c>
      <c r="DF56" s="168">
        <v>0</v>
      </c>
      <c r="DG56" s="168">
        <v>0</v>
      </c>
      <c r="DH56" s="172">
        <v>3765682</v>
      </c>
      <c r="DI56" s="168">
        <v>135194</v>
      </c>
      <c r="DJ56" s="168">
        <v>1248819</v>
      </c>
      <c r="DK56" s="168">
        <v>649034</v>
      </c>
      <c r="DL56" s="168">
        <v>421004</v>
      </c>
      <c r="DM56" s="168">
        <v>962008</v>
      </c>
      <c r="DN56" s="168">
        <v>684088</v>
      </c>
      <c r="DO56" s="172">
        <v>4100147</v>
      </c>
      <c r="DP56" s="168">
        <v>1927686</v>
      </c>
      <c r="DQ56" s="168">
        <v>3977382</v>
      </c>
      <c r="DR56" s="168">
        <v>1976491</v>
      </c>
      <c r="DS56" s="168">
        <v>1113028</v>
      </c>
      <c r="DT56" s="168">
        <v>902102</v>
      </c>
      <c r="DU56" s="168">
        <v>499984</v>
      </c>
      <c r="DV56" s="169">
        <v>10396673</v>
      </c>
      <c r="DW56" s="170">
        <v>12987</v>
      </c>
      <c r="DX56" s="168">
        <v>161635</v>
      </c>
      <c r="DY56" s="168">
        <v>15309</v>
      </c>
      <c r="DZ56" s="168">
        <v>13608</v>
      </c>
      <c r="EA56" s="168">
        <v>96804</v>
      </c>
      <c r="EB56" s="168">
        <v>0</v>
      </c>
      <c r="EC56" s="169">
        <v>300343</v>
      </c>
      <c r="ED56" s="170">
        <v>400916</v>
      </c>
      <c r="EE56" s="168">
        <v>1038914</v>
      </c>
      <c r="EF56" s="168">
        <v>0</v>
      </c>
      <c r="EG56" s="168">
        <v>27877</v>
      </c>
      <c r="EH56" s="168">
        <v>0</v>
      </c>
      <c r="EI56" s="168">
        <v>0</v>
      </c>
      <c r="EJ56" s="173">
        <v>1467707</v>
      </c>
      <c r="EK56" s="170">
        <v>0</v>
      </c>
      <c r="EL56" s="168">
        <v>0</v>
      </c>
      <c r="EM56" s="168">
        <v>7509651</v>
      </c>
      <c r="EN56" s="168">
        <v>13393866</v>
      </c>
      <c r="EO56" s="168">
        <v>33823149</v>
      </c>
      <c r="EP56" s="168">
        <v>34920095</v>
      </c>
      <c r="EQ56" s="168">
        <v>43566140</v>
      </c>
      <c r="ER56" s="169">
        <v>133212901</v>
      </c>
      <c r="ES56" s="170">
        <v>0</v>
      </c>
      <c r="ET56" s="168">
        <v>0</v>
      </c>
      <c r="EU56" s="168">
        <v>5039273</v>
      </c>
      <c r="EV56" s="168">
        <v>9730869</v>
      </c>
      <c r="EW56" s="168">
        <v>23214152</v>
      </c>
      <c r="EX56" s="168">
        <v>26052891</v>
      </c>
      <c r="EY56" s="168">
        <v>27848816</v>
      </c>
      <c r="EZ56" s="172">
        <v>91886001</v>
      </c>
      <c r="FA56" s="168">
        <v>2470378</v>
      </c>
      <c r="FB56" s="168">
        <v>3022127</v>
      </c>
      <c r="FC56" s="168">
        <v>7617584</v>
      </c>
      <c r="FD56" s="168">
        <v>5752999</v>
      </c>
      <c r="FE56" s="168">
        <v>2744237</v>
      </c>
      <c r="FF56" s="172">
        <v>21607325</v>
      </c>
      <c r="FG56" s="168">
        <v>0</v>
      </c>
      <c r="FH56" s="168">
        <v>640870</v>
      </c>
      <c r="FI56" s="168">
        <v>2991413</v>
      </c>
      <c r="FJ56" s="168">
        <v>3114205</v>
      </c>
      <c r="FK56" s="168">
        <v>12973087</v>
      </c>
      <c r="FL56" s="173">
        <v>19719575</v>
      </c>
      <c r="FM56" s="170">
        <v>0</v>
      </c>
      <c r="FN56" s="168">
        <v>7932901</v>
      </c>
      <c r="FO56" s="168">
        <v>41209158</v>
      </c>
      <c r="FP56" s="168">
        <v>34727726</v>
      </c>
      <c r="FQ56" s="168">
        <v>51315983</v>
      </c>
      <c r="FR56" s="168">
        <v>52621094</v>
      </c>
      <c r="FS56" s="168">
        <v>55148576</v>
      </c>
      <c r="FT56" s="169">
        <v>242955438</v>
      </c>
    </row>
    <row r="57" spans="1:176" s="167" customFormat="1" ht="18" customHeight="1">
      <c r="A57" s="54" t="s">
        <v>66</v>
      </c>
      <c r="B57" s="168">
        <v>20058994</v>
      </c>
      <c r="C57" s="168">
        <v>80962431</v>
      </c>
      <c r="D57" s="168">
        <v>61441076</v>
      </c>
      <c r="E57" s="168">
        <v>53138530</v>
      </c>
      <c r="F57" s="168">
        <v>39403756</v>
      </c>
      <c r="G57" s="168">
        <v>51902799</v>
      </c>
      <c r="H57" s="169">
        <f t="shared" si="1"/>
        <v>306907586</v>
      </c>
      <c r="I57" s="170">
        <v>14036838</v>
      </c>
      <c r="J57" s="168">
        <v>57595206</v>
      </c>
      <c r="K57" s="168">
        <v>40247122</v>
      </c>
      <c r="L57" s="168">
        <v>36278077</v>
      </c>
      <c r="M57" s="168">
        <v>24742555</v>
      </c>
      <c r="N57" s="168">
        <v>39444071</v>
      </c>
      <c r="O57" s="172">
        <v>212343869</v>
      </c>
      <c r="P57" s="168">
        <v>8591677</v>
      </c>
      <c r="Q57" s="168">
        <v>26982723</v>
      </c>
      <c r="R57" s="168">
        <v>17343949</v>
      </c>
      <c r="S57" s="168">
        <v>14324600</v>
      </c>
      <c r="T57" s="168">
        <v>10782323</v>
      </c>
      <c r="U57" s="168">
        <v>20233104</v>
      </c>
      <c r="V57" s="171">
        <v>98258376</v>
      </c>
      <c r="W57" s="168">
        <v>0</v>
      </c>
      <c r="X57" s="168">
        <v>0</v>
      </c>
      <c r="Y57" s="168">
        <v>549630</v>
      </c>
      <c r="Z57" s="168">
        <v>788400</v>
      </c>
      <c r="AA57" s="168">
        <v>1695915</v>
      </c>
      <c r="AB57" s="168">
        <v>4992852</v>
      </c>
      <c r="AC57" s="171">
        <v>8026797</v>
      </c>
      <c r="AD57" s="168">
        <v>142565</v>
      </c>
      <c r="AE57" s="168">
        <v>1704101</v>
      </c>
      <c r="AF57" s="168">
        <v>1832762</v>
      </c>
      <c r="AG57" s="168">
        <v>1614385</v>
      </c>
      <c r="AH57" s="168">
        <v>1404411</v>
      </c>
      <c r="AI57" s="168">
        <v>3956592</v>
      </c>
      <c r="AJ57" s="171">
        <v>10654816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20592</v>
      </c>
      <c r="AQ57" s="171">
        <v>20592</v>
      </c>
      <c r="AR57" s="168">
        <v>3603142</v>
      </c>
      <c r="AS57" s="168">
        <v>20269610</v>
      </c>
      <c r="AT57" s="168">
        <v>13991410</v>
      </c>
      <c r="AU57" s="168">
        <v>13845515</v>
      </c>
      <c r="AV57" s="168">
        <v>6787910</v>
      </c>
      <c r="AW57" s="168">
        <v>5220614</v>
      </c>
      <c r="AX57" s="171">
        <v>63718201</v>
      </c>
      <c r="AY57" s="168">
        <v>399764</v>
      </c>
      <c r="AZ57" s="168">
        <v>3212969</v>
      </c>
      <c r="BA57" s="168">
        <v>2361183</v>
      </c>
      <c r="BB57" s="168">
        <v>2444567</v>
      </c>
      <c r="BC57" s="168">
        <v>1262358</v>
      </c>
      <c r="BD57" s="168">
        <v>962496</v>
      </c>
      <c r="BE57" s="171">
        <v>10643337</v>
      </c>
      <c r="BF57" s="168">
        <v>1299690</v>
      </c>
      <c r="BG57" s="168">
        <v>5425803</v>
      </c>
      <c r="BH57" s="168">
        <v>4168188</v>
      </c>
      <c r="BI57" s="168">
        <v>3260610</v>
      </c>
      <c r="BJ57" s="168">
        <v>2809638</v>
      </c>
      <c r="BK57" s="168">
        <v>4057821</v>
      </c>
      <c r="BL57" s="169">
        <v>21021750</v>
      </c>
      <c r="BM57" s="170">
        <v>45348</v>
      </c>
      <c r="BN57" s="168">
        <v>2305651</v>
      </c>
      <c r="BO57" s="168">
        <v>3828638</v>
      </c>
      <c r="BP57" s="168">
        <v>4132967</v>
      </c>
      <c r="BQ57" s="168">
        <v>4639033</v>
      </c>
      <c r="BR57" s="168">
        <v>4269273</v>
      </c>
      <c r="BS57" s="172">
        <v>19220910</v>
      </c>
      <c r="BT57" s="168">
        <v>21795</v>
      </c>
      <c r="BU57" s="168">
        <v>2305651</v>
      </c>
      <c r="BV57" s="168">
        <v>3610843</v>
      </c>
      <c r="BW57" s="168">
        <v>3855194</v>
      </c>
      <c r="BX57" s="168">
        <v>4499478</v>
      </c>
      <c r="BY57" s="168">
        <v>3896647</v>
      </c>
      <c r="BZ57" s="172">
        <v>18189608</v>
      </c>
      <c r="CA57" s="168">
        <v>23553</v>
      </c>
      <c r="CB57" s="168">
        <v>0</v>
      </c>
      <c r="CC57" s="168">
        <v>217795</v>
      </c>
      <c r="CD57" s="168">
        <v>209898</v>
      </c>
      <c r="CE57" s="168">
        <v>139555</v>
      </c>
      <c r="CF57" s="168">
        <v>175611</v>
      </c>
      <c r="CG57" s="172">
        <v>766412</v>
      </c>
      <c r="CH57" s="168">
        <v>0</v>
      </c>
      <c r="CI57" s="168">
        <v>0</v>
      </c>
      <c r="CJ57" s="168">
        <v>0</v>
      </c>
      <c r="CK57" s="168">
        <v>67875</v>
      </c>
      <c r="CL57" s="168">
        <v>0</v>
      </c>
      <c r="CM57" s="168">
        <v>197015</v>
      </c>
      <c r="CN57" s="169">
        <v>264890</v>
      </c>
      <c r="CO57" s="170">
        <v>5976808</v>
      </c>
      <c r="CP57" s="168">
        <v>21061574</v>
      </c>
      <c r="CQ57" s="168">
        <v>17365316</v>
      </c>
      <c r="CR57" s="168">
        <v>12727486</v>
      </c>
      <c r="CS57" s="168">
        <v>10022168</v>
      </c>
      <c r="CT57" s="168">
        <v>8189455</v>
      </c>
      <c r="CU57" s="172">
        <v>75342807</v>
      </c>
      <c r="CV57" s="168">
        <v>74700</v>
      </c>
      <c r="CW57" s="168">
        <v>454860</v>
      </c>
      <c r="CX57" s="168">
        <v>482130</v>
      </c>
      <c r="CY57" s="168">
        <v>453690</v>
      </c>
      <c r="CZ57" s="168">
        <v>306000</v>
      </c>
      <c r="DA57" s="168">
        <v>741960</v>
      </c>
      <c r="DB57" s="172">
        <v>2513340</v>
      </c>
      <c r="DC57" s="168">
        <v>3239795</v>
      </c>
      <c r="DD57" s="168">
        <v>7145593</v>
      </c>
      <c r="DE57" s="168">
        <v>4470167</v>
      </c>
      <c r="DF57" s="168">
        <v>3598306</v>
      </c>
      <c r="DG57" s="168">
        <v>1487077</v>
      </c>
      <c r="DH57" s="172">
        <v>19940938</v>
      </c>
      <c r="DI57" s="168">
        <v>349137</v>
      </c>
      <c r="DJ57" s="168">
        <v>6075779</v>
      </c>
      <c r="DK57" s="168">
        <v>4428565</v>
      </c>
      <c r="DL57" s="168">
        <v>4603833</v>
      </c>
      <c r="DM57" s="168">
        <v>4199563</v>
      </c>
      <c r="DN57" s="168">
        <v>3883881</v>
      </c>
      <c r="DO57" s="172">
        <v>23540758</v>
      </c>
      <c r="DP57" s="168">
        <v>5552971</v>
      </c>
      <c r="DQ57" s="168">
        <v>11291140</v>
      </c>
      <c r="DR57" s="168">
        <v>5309028</v>
      </c>
      <c r="DS57" s="168">
        <v>3199796</v>
      </c>
      <c r="DT57" s="168">
        <v>1918299</v>
      </c>
      <c r="DU57" s="168">
        <v>2076537</v>
      </c>
      <c r="DV57" s="169">
        <v>29347771</v>
      </c>
      <c r="DW57" s="170">
        <v>0</v>
      </c>
      <c r="DX57" s="168">
        <v>0</v>
      </c>
      <c r="DY57" s="168">
        <v>0</v>
      </c>
      <c r="DZ57" s="168">
        <v>0</v>
      </c>
      <c r="EA57" s="168">
        <v>0</v>
      </c>
      <c r="EB57" s="168">
        <v>0</v>
      </c>
      <c r="EC57" s="169">
        <v>0</v>
      </c>
      <c r="ED57" s="170">
        <v>0</v>
      </c>
      <c r="EE57" s="168">
        <v>0</v>
      </c>
      <c r="EF57" s="168">
        <v>0</v>
      </c>
      <c r="EG57" s="168">
        <v>0</v>
      </c>
      <c r="EH57" s="168">
        <v>0</v>
      </c>
      <c r="EI57" s="168">
        <v>0</v>
      </c>
      <c r="EJ57" s="173">
        <v>0</v>
      </c>
      <c r="EK57" s="170">
        <v>0</v>
      </c>
      <c r="EL57" s="168">
        <v>0</v>
      </c>
      <c r="EM57" s="168">
        <v>10629545</v>
      </c>
      <c r="EN57" s="168">
        <v>25594670</v>
      </c>
      <c r="EO57" s="168">
        <v>42525151</v>
      </c>
      <c r="EP57" s="168">
        <v>75974070</v>
      </c>
      <c r="EQ57" s="168">
        <v>111573962</v>
      </c>
      <c r="ER57" s="169">
        <v>266297398</v>
      </c>
      <c r="ES57" s="170">
        <v>0</v>
      </c>
      <c r="ET57" s="168">
        <v>0</v>
      </c>
      <c r="EU57" s="168">
        <v>4803265</v>
      </c>
      <c r="EV57" s="168">
        <v>10954325</v>
      </c>
      <c r="EW57" s="168">
        <v>19078138</v>
      </c>
      <c r="EX57" s="168">
        <v>47050585</v>
      </c>
      <c r="EY57" s="168">
        <v>58142621</v>
      </c>
      <c r="EZ57" s="172">
        <v>140028934</v>
      </c>
      <c r="FA57" s="168">
        <v>5365981</v>
      </c>
      <c r="FB57" s="168">
        <v>13806840</v>
      </c>
      <c r="FC57" s="168">
        <v>20661868</v>
      </c>
      <c r="FD57" s="168">
        <v>14496042</v>
      </c>
      <c r="FE57" s="168">
        <v>6003346</v>
      </c>
      <c r="FF57" s="172">
        <v>60334077</v>
      </c>
      <c r="FG57" s="168">
        <v>460299</v>
      </c>
      <c r="FH57" s="168">
        <v>833505</v>
      </c>
      <c r="FI57" s="168">
        <v>2785145</v>
      </c>
      <c r="FJ57" s="168">
        <v>14427443</v>
      </c>
      <c r="FK57" s="168">
        <v>47427995</v>
      </c>
      <c r="FL57" s="173">
        <v>65934387</v>
      </c>
      <c r="FM57" s="170">
        <v>0</v>
      </c>
      <c r="FN57" s="168">
        <v>20058994</v>
      </c>
      <c r="FO57" s="168">
        <v>91591976</v>
      </c>
      <c r="FP57" s="168">
        <v>87035746</v>
      </c>
      <c r="FQ57" s="168">
        <v>95663681</v>
      </c>
      <c r="FR57" s="168">
        <v>115377826</v>
      </c>
      <c r="FS57" s="168">
        <v>163476761</v>
      </c>
      <c r="FT57" s="169">
        <v>573204984</v>
      </c>
    </row>
    <row r="58" spans="1:176" s="167" customFormat="1" ht="18" customHeight="1">
      <c r="A58" s="54" t="s">
        <v>67</v>
      </c>
      <c r="B58" s="172">
        <f aca="true" t="shared" si="40" ref="B58:G58">SUM(B32:B57)</f>
        <v>349199838</v>
      </c>
      <c r="C58" s="172">
        <f t="shared" si="40"/>
        <v>1714257812</v>
      </c>
      <c r="D58" s="172">
        <f t="shared" si="40"/>
        <v>1155916467</v>
      </c>
      <c r="E58" s="172">
        <f t="shared" si="40"/>
        <v>1133167874</v>
      </c>
      <c r="F58" s="172">
        <f t="shared" si="40"/>
        <v>929772060</v>
      </c>
      <c r="G58" s="172">
        <f t="shared" si="40"/>
        <v>849102712</v>
      </c>
      <c r="H58" s="169">
        <f t="shared" si="1"/>
        <v>6131416763</v>
      </c>
      <c r="I58" s="171">
        <f aca="true" t="shared" si="41" ref="I58:N58">SUM(I32:I57)</f>
        <v>221633188</v>
      </c>
      <c r="J58" s="172">
        <f t="shared" si="41"/>
        <v>1177504326</v>
      </c>
      <c r="K58" s="172">
        <f t="shared" si="41"/>
        <v>782507816</v>
      </c>
      <c r="L58" s="172">
        <f t="shared" si="41"/>
        <v>747797643</v>
      </c>
      <c r="M58" s="172">
        <f t="shared" si="41"/>
        <v>609119831</v>
      </c>
      <c r="N58" s="172">
        <f t="shared" si="41"/>
        <v>619805308</v>
      </c>
      <c r="O58" s="172">
        <f>SUM(I58:N58)</f>
        <v>4158368112</v>
      </c>
      <c r="P58" s="172">
        <f aca="true" t="shared" si="42" ref="P58:U58">SUM(P32:P57)</f>
        <v>131479332</v>
      </c>
      <c r="Q58" s="172">
        <f t="shared" si="42"/>
        <v>543300874</v>
      </c>
      <c r="R58" s="172">
        <f t="shared" si="42"/>
        <v>328618370</v>
      </c>
      <c r="S58" s="172">
        <f t="shared" si="42"/>
        <v>273885824</v>
      </c>
      <c r="T58" s="172">
        <f t="shared" si="42"/>
        <v>250869296</v>
      </c>
      <c r="U58" s="172">
        <f t="shared" si="42"/>
        <v>290432258</v>
      </c>
      <c r="V58" s="172">
        <f>SUM(P58:U58)</f>
        <v>1818585954</v>
      </c>
      <c r="W58" s="172">
        <f aca="true" t="shared" si="43" ref="W58:AB58">SUM(W32:W57)</f>
        <v>89797</v>
      </c>
      <c r="X58" s="172">
        <f t="shared" si="43"/>
        <v>2679204</v>
      </c>
      <c r="Y58" s="172">
        <f t="shared" si="43"/>
        <v>4928331</v>
      </c>
      <c r="Z58" s="172">
        <f t="shared" si="43"/>
        <v>13626634</v>
      </c>
      <c r="AA58" s="172">
        <f t="shared" si="43"/>
        <v>29554761</v>
      </c>
      <c r="AB58" s="172">
        <f t="shared" si="43"/>
        <v>72961063</v>
      </c>
      <c r="AC58" s="172">
        <f>SUM(W58:AB58)</f>
        <v>123839790</v>
      </c>
      <c r="AD58" s="172">
        <f aca="true" t="shared" si="44" ref="AD58:AI58">SUM(AD32:AD57)</f>
        <v>4874181</v>
      </c>
      <c r="AE58" s="172">
        <f t="shared" si="44"/>
        <v>47166591</v>
      </c>
      <c r="AF58" s="172">
        <f t="shared" si="44"/>
        <v>42408501</v>
      </c>
      <c r="AG58" s="172">
        <f t="shared" si="44"/>
        <v>43490462</v>
      </c>
      <c r="AH58" s="172">
        <f t="shared" si="44"/>
        <v>48211432</v>
      </c>
      <c r="AI58" s="172">
        <f t="shared" si="44"/>
        <v>76404763</v>
      </c>
      <c r="AJ58" s="172">
        <f>SUM(AD58:AI58)</f>
        <v>262555930</v>
      </c>
      <c r="AK58" s="172">
        <f aca="true" t="shared" si="45" ref="AK58:AP58">SUM(AK32:AK57)</f>
        <v>332972</v>
      </c>
      <c r="AL58" s="172">
        <f t="shared" si="45"/>
        <v>1445940</v>
      </c>
      <c r="AM58" s="172">
        <f t="shared" si="45"/>
        <v>1212712</v>
      </c>
      <c r="AN58" s="172">
        <f t="shared" si="45"/>
        <v>1786902</v>
      </c>
      <c r="AO58" s="172">
        <f t="shared" si="45"/>
        <v>1325392</v>
      </c>
      <c r="AP58" s="172">
        <f t="shared" si="45"/>
        <v>2113569</v>
      </c>
      <c r="AQ58" s="172">
        <f>SUM(AK58:AP58)</f>
        <v>8217487</v>
      </c>
      <c r="AR58" s="172">
        <f aca="true" t="shared" si="46" ref="AR58:AW58">SUM(AR32:AR57)</f>
        <v>54674643</v>
      </c>
      <c r="AS58" s="172">
        <f t="shared" si="46"/>
        <v>362779338</v>
      </c>
      <c r="AT58" s="172">
        <f t="shared" si="46"/>
        <v>241922768</v>
      </c>
      <c r="AU58" s="172">
        <f t="shared" si="46"/>
        <v>257657432</v>
      </c>
      <c r="AV58" s="172">
        <f t="shared" si="46"/>
        <v>155441072</v>
      </c>
      <c r="AW58" s="172">
        <f t="shared" si="46"/>
        <v>86896975</v>
      </c>
      <c r="AX58" s="172">
        <f>SUM(AR58:AW58)</f>
        <v>1159372228</v>
      </c>
      <c r="AY58" s="172">
        <f aca="true" t="shared" si="47" ref="AY58:BD58">SUM(AY32:AY57)</f>
        <v>10188448</v>
      </c>
      <c r="AZ58" s="172">
        <f t="shared" si="47"/>
        <v>109185203</v>
      </c>
      <c r="BA58" s="172">
        <f t="shared" si="47"/>
        <v>85526120</v>
      </c>
      <c r="BB58" s="172">
        <f t="shared" si="47"/>
        <v>84847579</v>
      </c>
      <c r="BC58" s="172">
        <f t="shared" si="47"/>
        <v>57347861</v>
      </c>
      <c r="BD58" s="172">
        <f t="shared" si="47"/>
        <v>23486474</v>
      </c>
      <c r="BE58" s="172">
        <f>SUM(AY58:BD58)</f>
        <v>370581685</v>
      </c>
      <c r="BF58" s="172">
        <f aca="true" t="shared" si="48" ref="BF58:BK58">SUM(BF32:BF57)</f>
        <v>19993815</v>
      </c>
      <c r="BG58" s="172">
        <f t="shared" si="48"/>
        <v>110947176</v>
      </c>
      <c r="BH58" s="172">
        <f t="shared" si="48"/>
        <v>77891014</v>
      </c>
      <c r="BI58" s="172">
        <f t="shared" si="48"/>
        <v>72502810</v>
      </c>
      <c r="BJ58" s="172">
        <f t="shared" si="48"/>
        <v>66370017</v>
      </c>
      <c r="BK58" s="172">
        <f t="shared" si="48"/>
        <v>67510206</v>
      </c>
      <c r="BL58" s="169">
        <f>SUM(BF58:BK58)</f>
        <v>415215038</v>
      </c>
      <c r="BM58" s="171">
        <f aca="true" t="shared" si="49" ref="BM58:BR58">SUM(BM32:BM57)</f>
        <v>1278443</v>
      </c>
      <c r="BN58" s="172">
        <f t="shared" si="49"/>
        <v>41022854</v>
      </c>
      <c r="BO58" s="172">
        <f t="shared" si="49"/>
        <v>57546023</v>
      </c>
      <c r="BP58" s="172">
        <f t="shared" si="49"/>
        <v>91822943</v>
      </c>
      <c r="BQ58" s="172">
        <f t="shared" si="49"/>
        <v>98407851</v>
      </c>
      <c r="BR58" s="172">
        <f t="shared" si="49"/>
        <v>79042541</v>
      </c>
      <c r="BS58" s="172">
        <f>SUM(BM58:BR58)</f>
        <v>369120655</v>
      </c>
      <c r="BT58" s="172">
        <f aca="true" t="shared" si="50" ref="BT58:BY58">SUM(BT32:BT57)</f>
        <v>1124143</v>
      </c>
      <c r="BU58" s="172">
        <f t="shared" si="50"/>
        <v>31736460</v>
      </c>
      <c r="BV58" s="172">
        <f t="shared" si="50"/>
        <v>43642934</v>
      </c>
      <c r="BW58" s="172">
        <f t="shared" si="50"/>
        <v>69719928</v>
      </c>
      <c r="BX58" s="172">
        <f t="shared" si="50"/>
        <v>72404668</v>
      </c>
      <c r="BY58" s="172">
        <f t="shared" si="50"/>
        <v>59942792</v>
      </c>
      <c r="BZ58" s="172">
        <f>SUM(BT58:BY58)</f>
        <v>278570925</v>
      </c>
      <c r="CA58" s="172">
        <f aca="true" t="shared" si="51" ref="CA58:CF58">SUM(CA32:CA57)</f>
        <v>154300</v>
      </c>
      <c r="CB58" s="172">
        <f t="shared" si="51"/>
        <v>9199517</v>
      </c>
      <c r="CC58" s="172">
        <f t="shared" si="51"/>
        <v>13263353</v>
      </c>
      <c r="CD58" s="172">
        <f t="shared" si="51"/>
        <v>21094459</v>
      </c>
      <c r="CE58" s="172">
        <f t="shared" si="51"/>
        <v>23559494</v>
      </c>
      <c r="CF58" s="172">
        <f t="shared" si="51"/>
        <v>16043884</v>
      </c>
      <c r="CG58" s="172">
        <f>SUM(CA58:CF58)</f>
        <v>83315007</v>
      </c>
      <c r="CH58" s="172">
        <f aca="true" t="shared" si="52" ref="CH58:CM58">SUM(CH32:CH57)</f>
        <v>0</v>
      </c>
      <c r="CI58" s="172">
        <f t="shared" si="52"/>
        <v>86877</v>
      </c>
      <c r="CJ58" s="172">
        <f t="shared" si="52"/>
        <v>639736</v>
      </c>
      <c r="CK58" s="172">
        <f t="shared" si="52"/>
        <v>1008556</v>
      </c>
      <c r="CL58" s="172">
        <f t="shared" si="52"/>
        <v>2443689</v>
      </c>
      <c r="CM58" s="172">
        <f t="shared" si="52"/>
        <v>3055865</v>
      </c>
      <c r="CN58" s="169">
        <f>SUM(CH58:CM58)</f>
        <v>7234723</v>
      </c>
      <c r="CO58" s="171">
        <f aca="true" t="shared" si="53" ref="CO58:CT58">SUM(CO32:CO57)</f>
        <v>110788389</v>
      </c>
      <c r="CP58" s="172">
        <f t="shared" si="53"/>
        <v>459348075</v>
      </c>
      <c r="CQ58" s="172">
        <f t="shared" si="53"/>
        <v>299613126</v>
      </c>
      <c r="CR58" s="172">
        <f t="shared" si="53"/>
        <v>278606589</v>
      </c>
      <c r="CS58" s="172">
        <f t="shared" si="53"/>
        <v>214519110</v>
      </c>
      <c r="CT58" s="172">
        <f t="shared" si="53"/>
        <v>146440707</v>
      </c>
      <c r="CU58" s="172">
        <f>SUM(CO58:CT58)</f>
        <v>1509315996</v>
      </c>
      <c r="CV58" s="172">
        <f aca="true" t="shared" si="54" ref="CV58:DA58">SUM(CV32:CV57)</f>
        <v>2148390</v>
      </c>
      <c r="CW58" s="172">
        <f t="shared" si="54"/>
        <v>13203270</v>
      </c>
      <c r="CX58" s="172">
        <f t="shared" si="54"/>
        <v>11657350</v>
      </c>
      <c r="CY58" s="172">
        <f t="shared" si="54"/>
        <v>11986560</v>
      </c>
      <c r="CZ58" s="172">
        <f t="shared" si="54"/>
        <v>12453480</v>
      </c>
      <c r="DA58" s="172">
        <f t="shared" si="54"/>
        <v>15543090</v>
      </c>
      <c r="DB58" s="172">
        <f>SUM(CV58:DA58)</f>
        <v>66992140</v>
      </c>
      <c r="DC58" s="172">
        <f>SUM(DC32:DC57)</f>
        <v>58957853</v>
      </c>
      <c r="DD58" s="172">
        <f>SUM(DD32:DD57)</f>
        <v>84432316</v>
      </c>
      <c r="DE58" s="172">
        <f>SUM(DE32:DE57)</f>
        <v>79617872</v>
      </c>
      <c r="DF58" s="172">
        <f>SUM(DF32:DF57)</f>
        <v>38275432</v>
      </c>
      <c r="DG58" s="172">
        <f>SUM(DG32:DG57)</f>
        <v>9814031</v>
      </c>
      <c r="DH58" s="172">
        <f>SUM(DC58:DG58)</f>
        <v>271097504</v>
      </c>
      <c r="DI58" s="172">
        <f aca="true" t="shared" si="55" ref="DI58:DN58">SUM(DI32:DI57)</f>
        <v>23081802</v>
      </c>
      <c r="DJ58" s="172">
        <f t="shared" si="55"/>
        <v>164283732</v>
      </c>
      <c r="DK58" s="172">
        <f t="shared" si="55"/>
        <v>106846486</v>
      </c>
      <c r="DL58" s="172">
        <f t="shared" si="55"/>
        <v>122454218</v>
      </c>
      <c r="DM58" s="172">
        <f t="shared" si="55"/>
        <v>120950590</v>
      </c>
      <c r="DN58" s="172">
        <f t="shared" si="55"/>
        <v>87352910</v>
      </c>
      <c r="DO58" s="172">
        <f>SUM(DI58:DN58)</f>
        <v>624969738</v>
      </c>
      <c r="DP58" s="172">
        <f aca="true" t="shared" si="56" ref="DP58:DU58">SUM(DP32:DP57)</f>
        <v>85558197</v>
      </c>
      <c r="DQ58" s="172">
        <f t="shared" si="56"/>
        <v>222903220</v>
      </c>
      <c r="DR58" s="172">
        <f t="shared" si="56"/>
        <v>96676974</v>
      </c>
      <c r="DS58" s="172">
        <f t="shared" si="56"/>
        <v>64547939</v>
      </c>
      <c r="DT58" s="172">
        <f t="shared" si="56"/>
        <v>42839608</v>
      </c>
      <c r="DU58" s="172">
        <f t="shared" si="56"/>
        <v>33730676</v>
      </c>
      <c r="DV58" s="169">
        <f>SUM(DP58:DU58)</f>
        <v>546256614</v>
      </c>
      <c r="DW58" s="171">
        <f aca="true" t="shared" si="57" ref="DW58:EB58">SUM(DW32:DW57)</f>
        <v>2094386</v>
      </c>
      <c r="DX58" s="172">
        <f t="shared" si="57"/>
        <v>7330291</v>
      </c>
      <c r="DY58" s="172">
        <f t="shared" si="57"/>
        <v>5028718</v>
      </c>
      <c r="DZ58" s="172">
        <f t="shared" si="57"/>
        <v>3883047</v>
      </c>
      <c r="EA58" s="172">
        <f t="shared" si="57"/>
        <v>2856840</v>
      </c>
      <c r="EB58" s="172">
        <f t="shared" si="57"/>
        <v>1330860</v>
      </c>
      <c r="EC58" s="169">
        <f>SUM(DW58:EB58)</f>
        <v>22524142</v>
      </c>
      <c r="ED58" s="171">
        <f>SUM(ED32:ED57)</f>
        <v>13405432</v>
      </c>
      <c r="EE58" s="172">
        <f>SUM(EE32:EE57)</f>
        <v>29052266</v>
      </c>
      <c r="EF58" s="172">
        <f>SUM(EF32:EF57)</f>
        <v>11220784</v>
      </c>
      <c r="EG58" s="172">
        <f>SUM(EG32:EG57)</f>
        <v>11057652</v>
      </c>
      <c r="EH58" s="172">
        <f>SUM(EH32:EH57)</f>
        <v>4868428</v>
      </c>
      <c r="EI58" s="172">
        <f>SUM(EI32:EI57)</f>
        <v>2483296</v>
      </c>
      <c r="EJ58" s="173">
        <f>SUM(ED58:EI58)</f>
        <v>72087858</v>
      </c>
      <c r="EK58" s="171">
        <f>SUM(EK32:EK57)</f>
        <v>0</v>
      </c>
      <c r="EL58" s="172">
        <f>SUM(EL32:EL57)</f>
        <v>0</v>
      </c>
      <c r="EM58" s="172">
        <f>SUM(EM32:EM57)</f>
        <v>306667188</v>
      </c>
      <c r="EN58" s="172">
        <f>SUM(EN32:EN57)</f>
        <v>549518275</v>
      </c>
      <c r="EO58" s="172">
        <f>SUM(EO32:EO57)</f>
        <v>1012035629</v>
      </c>
      <c r="EP58" s="172">
        <f>SUM(EP32:EP57)</f>
        <v>1628132903</v>
      </c>
      <c r="EQ58" s="172">
        <f>SUM(EQ32:EQ57)</f>
        <v>1848581445</v>
      </c>
      <c r="ER58" s="169">
        <f>SUM(EK58:EQ58)</f>
        <v>5344935440</v>
      </c>
      <c r="ES58" s="171">
        <f>SUM(ES32:ES57)</f>
        <v>0</v>
      </c>
      <c r="ET58" s="172">
        <f>SUM(ET32:ET57)</f>
        <v>0</v>
      </c>
      <c r="EU58" s="172">
        <f>SUM(EU32:EU57)</f>
        <v>133425703</v>
      </c>
      <c r="EV58" s="172">
        <f>SUM(EV32:EV57)</f>
        <v>263627355</v>
      </c>
      <c r="EW58" s="172">
        <f>SUM(EW32:EW57)</f>
        <v>525198645</v>
      </c>
      <c r="EX58" s="172">
        <f>SUM(EX32:EX57)</f>
        <v>914044133</v>
      </c>
      <c r="EY58" s="172">
        <f>SUM(EY32:EY57)</f>
        <v>868920583</v>
      </c>
      <c r="EZ58" s="172">
        <f>SUM(ES58:EY58)</f>
        <v>2705216419</v>
      </c>
      <c r="FA58" s="172">
        <f>SUM(FA32:FA57)</f>
        <v>162432274</v>
      </c>
      <c r="FB58" s="172">
        <f>SUM(FB32:FB57)</f>
        <v>258201493</v>
      </c>
      <c r="FC58" s="172">
        <f>SUM(FC32:FC57)</f>
        <v>384454815</v>
      </c>
      <c r="FD58" s="172">
        <f>SUM(FD32:FD57)</f>
        <v>397826224</v>
      </c>
      <c r="FE58" s="172">
        <f>SUM(FE32:FE57)</f>
        <v>191344455</v>
      </c>
      <c r="FF58" s="172">
        <f>SUM(FA58:FE58)</f>
        <v>1394259261</v>
      </c>
      <c r="FG58" s="172">
        <f>SUM(FG32:FG57)</f>
        <v>10809211</v>
      </c>
      <c r="FH58" s="172">
        <f>SUM(FH32:FH57)</f>
        <v>27689427</v>
      </c>
      <c r="FI58" s="172">
        <f>SUM(FI32:FI57)</f>
        <v>102382169</v>
      </c>
      <c r="FJ58" s="172">
        <f>SUM(FJ32:FJ57)</f>
        <v>316262546</v>
      </c>
      <c r="FK58" s="172">
        <f>SUM(FK32:FK57)</f>
        <v>788316407</v>
      </c>
      <c r="FL58" s="173">
        <f>SUM(FG58:FK58)</f>
        <v>1245459760</v>
      </c>
      <c r="FM58" s="171">
        <f>SUM(FM32:FM57)</f>
        <v>0</v>
      </c>
      <c r="FN58" s="172">
        <f>SUM(FN32:FN57)</f>
        <v>349199838</v>
      </c>
      <c r="FO58" s="172">
        <f>SUM(FO32:FO57)</f>
        <v>2020925000</v>
      </c>
      <c r="FP58" s="172">
        <f>SUM(FP32:FP57)</f>
        <v>1705434742</v>
      </c>
      <c r="FQ58" s="172">
        <f>SUM(FQ32:FQ57)</f>
        <v>2145203503</v>
      </c>
      <c r="FR58" s="172">
        <f>SUM(FR32:FR57)</f>
        <v>2557904963</v>
      </c>
      <c r="FS58" s="172">
        <f>SUM(FS32:FS57)</f>
        <v>2697684157</v>
      </c>
      <c r="FT58" s="169">
        <f>SUM(FM58:FS58)</f>
        <v>11476352203</v>
      </c>
    </row>
    <row r="59" spans="1:176" s="167" customFormat="1" ht="18" customHeight="1">
      <c r="A59" s="54" t="s">
        <v>68</v>
      </c>
      <c r="B59" s="168">
        <v>2430034</v>
      </c>
      <c r="C59" s="168">
        <v>11128356</v>
      </c>
      <c r="D59" s="168">
        <v>5966950</v>
      </c>
      <c r="E59" s="168">
        <v>6405871</v>
      </c>
      <c r="F59" s="168">
        <v>4192399</v>
      </c>
      <c r="G59" s="168">
        <v>3632650</v>
      </c>
      <c r="H59" s="169">
        <f t="shared" si="1"/>
        <v>33756260</v>
      </c>
      <c r="I59" s="170">
        <v>1640623</v>
      </c>
      <c r="J59" s="168">
        <v>8357148</v>
      </c>
      <c r="K59" s="168">
        <v>4516197</v>
      </c>
      <c r="L59" s="168">
        <v>4603105</v>
      </c>
      <c r="M59" s="168">
        <v>3096627</v>
      </c>
      <c r="N59" s="168">
        <v>2597150</v>
      </c>
      <c r="O59" s="172">
        <v>24810850</v>
      </c>
      <c r="P59" s="168">
        <v>435037</v>
      </c>
      <c r="Q59" s="168">
        <v>1571930</v>
      </c>
      <c r="R59" s="168">
        <v>1126455</v>
      </c>
      <c r="S59" s="168">
        <v>1203427</v>
      </c>
      <c r="T59" s="168">
        <v>1053172</v>
      </c>
      <c r="U59" s="168">
        <v>861148</v>
      </c>
      <c r="V59" s="171">
        <v>6251169</v>
      </c>
      <c r="W59" s="168">
        <v>0</v>
      </c>
      <c r="X59" s="168">
        <v>22500</v>
      </c>
      <c r="Y59" s="168">
        <v>0</v>
      </c>
      <c r="Z59" s="168">
        <v>78750</v>
      </c>
      <c r="AA59" s="168">
        <v>90000</v>
      </c>
      <c r="AB59" s="168">
        <v>360000</v>
      </c>
      <c r="AC59" s="171">
        <v>551250</v>
      </c>
      <c r="AD59" s="168">
        <v>49185</v>
      </c>
      <c r="AE59" s="168">
        <v>116577</v>
      </c>
      <c r="AF59" s="168">
        <v>109728</v>
      </c>
      <c r="AG59" s="168">
        <v>15300</v>
      </c>
      <c r="AH59" s="168">
        <v>134456</v>
      </c>
      <c r="AI59" s="168">
        <v>256897</v>
      </c>
      <c r="AJ59" s="171">
        <v>682143</v>
      </c>
      <c r="AK59" s="168">
        <v>0</v>
      </c>
      <c r="AL59" s="168">
        <v>0</v>
      </c>
      <c r="AM59" s="168">
        <v>0</v>
      </c>
      <c r="AN59" s="168">
        <v>0</v>
      </c>
      <c r="AO59" s="168">
        <v>0</v>
      </c>
      <c r="AP59" s="168">
        <v>0</v>
      </c>
      <c r="AQ59" s="171">
        <v>0</v>
      </c>
      <c r="AR59" s="177">
        <v>655713</v>
      </c>
      <c r="AS59" s="177">
        <v>3626378</v>
      </c>
      <c r="AT59" s="177">
        <v>2058534</v>
      </c>
      <c r="AU59" s="177">
        <v>2313945</v>
      </c>
      <c r="AV59" s="177">
        <v>1060830</v>
      </c>
      <c r="AW59" s="177">
        <v>369864</v>
      </c>
      <c r="AX59" s="171">
        <v>10085264</v>
      </c>
      <c r="AY59" s="168">
        <v>338292</v>
      </c>
      <c r="AZ59" s="168">
        <v>2415440</v>
      </c>
      <c r="BA59" s="168">
        <v>769248</v>
      </c>
      <c r="BB59" s="168">
        <v>670860</v>
      </c>
      <c r="BC59" s="168">
        <v>497601</v>
      </c>
      <c r="BD59" s="168">
        <v>455337</v>
      </c>
      <c r="BE59" s="171">
        <v>5146778</v>
      </c>
      <c r="BF59" s="168">
        <v>162396</v>
      </c>
      <c r="BG59" s="168">
        <v>604323</v>
      </c>
      <c r="BH59" s="168">
        <v>452232</v>
      </c>
      <c r="BI59" s="168">
        <v>320823</v>
      </c>
      <c r="BJ59" s="168">
        <v>260568</v>
      </c>
      <c r="BK59" s="168">
        <v>293904</v>
      </c>
      <c r="BL59" s="169">
        <v>2094246</v>
      </c>
      <c r="BM59" s="170">
        <v>52128</v>
      </c>
      <c r="BN59" s="168">
        <v>361440</v>
      </c>
      <c r="BO59" s="168">
        <v>398244</v>
      </c>
      <c r="BP59" s="168">
        <v>896076</v>
      </c>
      <c r="BQ59" s="168">
        <v>592470</v>
      </c>
      <c r="BR59" s="168">
        <v>775314</v>
      </c>
      <c r="BS59" s="172">
        <v>3075672</v>
      </c>
      <c r="BT59" s="168">
        <v>52128</v>
      </c>
      <c r="BU59" s="168">
        <v>217161</v>
      </c>
      <c r="BV59" s="168">
        <v>398244</v>
      </c>
      <c r="BW59" s="168">
        <v>763884</v>
      </c>
      <c r="BX59" s="168">
        <v>564048</v>
      </c>
      <c r="BY59" s="168">
        <v>775314</v>
      </c>
      <c r="BZ59" s="172">
        <v>2770779</v>
      </c>
      <c r="CA59" s="168">
        <v>0</v>
      </c>
      <c r="CB59" s="168">
        <v>144279</v>
      </c>
      <c r="CC59" s="168">
        <v>0</v>
      </c>
      <c r="CD59" s="168">
        <v>132192</v>
      </c>
      <c r="CE59" s="168">
        <v>28422</v>
      </c>
      <c r="CF59" s="168">
        <v>0</v>
      </c>
      <c r="CG59" s="172">
        <v>304893</v>
      </c>
      <c r="CH59" s="168">
        <v>0</v>
      </c>
      <c r="CI59" s="168">
        <v>0</v>
      </c>
      <c r="CJ59" s="168">
        <v>0</v>
      </c>
      <c r="CK59" s="168">
        <v>0</v>
      </c>
      <c r="CL59" s="168">
        <v>0</v>
      </c>
      <c r="CM59" s="168">
        <v>0</v>
      </c>
      <c r="CN59" s="169">
        <v>0</v>
      </c>
      <c r="CO59" s="170">
        <v>541409</v>
      </c>
      <c r="CP59" s="168">
        <v>1976643</v>
      </c>
      <c r="CQ59" s="168">
        <v>1006429</v>
      </c>
      <c r="CR59" s="168">
        <v>664320</v>
      </c>
      <c r="CS59" s="168">
        <v>503302</v>
      </c>
      <c r="CT59" s="168">
        <v>260186</v>
      </c>
      <c r="CU59" s="172">
        <v>4952289</v>
      </c>
      <c r="CV59" s="168">
        <v>13950</v>
      </c>
      <c r="CW59" s="168">
        <v>55530</v>
      </c>
      <c r="CX59" s="168">
        <v>27720</v>
      </c>
      <c r="CY59" s="168">
        <v>14220</v>
      </c>
      <c r="CZ59" s="168">
        <v>16200</v>
      </c>
      <c r="DA59" s="168">
        <v>45720</v>
      </c>
      <c r="DB59" s="172">
        <v>173340</v>
      </c>
      <c r="DC59" s="168">
        <v>702420</v>
      </c>
      <c r="DD59" s="168">
        <v>87417</v>
      </c>
      <c r="DE59" s="168">
        <v>255335</v>
      </c>
      <c r="DF59" s="168">
        <v>270602</v>
      </c>
      <c r="DG59" s="168">
        <v>0</v>
      </c>
      <c r="DH59" s="172">
        <v>1315774</v>
      </c>
      <c r="DI59" s="168">
        <v>0</v>
      </c>
      <c r="DJ59" s="168">
        <v>0</v>
      </c>
      <c r="DK59" s="168">
        <v>353007</v>
      </c>
      <c r="DL59" s="168">
        <v>0</v>
      </c>
      <c r="DM59" s="168">
        <v>0</v>
      </c>
      <c r="DN59" s="168">
        <v>44966</v>
      </c>
      <c r="DO59" s="172">
        <v>397973</v>
      </c>
      <c r="DP59" s="168">
        <v>527459</v>
      </c>
      <c r="DQ59" s="168">
        <v>1218693</v>
      </c>
      <c r="DR59" s="168">
        <v>538285</v>
      </c>
      <c r="DS59" s="168">
        <v>394765</v>
      </c>
      <c r="DT59" s="168">
        <v>216500</v>
      </c>
      <c r="DU59" s="168">
        <v>169500</v>
      </c>
      <c r="DV59" s="169">
        <v>3065202</v>
      </c>
      <c r="DW59" s="170">
        <v>16504</v>
      </c>
      <c r="DX59" s="168">
        <v>0</v>
      </c>
      <c r="DY59" s="168">
        <v>46080</v>
      </c>
      <c r="DZ59" s="168">
        <v>0</v>
      </c>
      <c r="EA59" s="168">
        <v>0</v>
      </c>
      <c r="EB59" s="168">
        <v>0</v>
      </c>
      <c r="EC59" s="169">
        <v>62584</v>
      </c>
      <c r="ED59" s="170">
        <v>179370</v>
      </c>
      <c r="EE59" s="168">
        <v>433125</v>
      </c>
      <c r="EF59" s="168">
        <v>0</v>
      </c>
      <c r="EG59" s="168">
        <v>242370</v>
      </c>
      <c r="EH59" s="168">
        <v>0</v>
      </c>
      <c r="EI59" s="168">
        <v>0</v>
      </c>
      <c r="EJ59" s="173">
        <v>854865</v>
      </c>
      <c r="EK59" s="170">
        <v>0</v>
      </c>
      <c r="EL59" s="168">
        <v>0</v>
      </c>
      <c r="EM59" s="168">
        <v>4653284</v>
      </c>
      <c r="EN59" s="168">
        <v>4447968</v>
      </c>
      <c r="EO59" s="168">
        <v>7857343</v>
      </c>
      <c r="EP59" s="168">
        <v>19122403</v>
      </c>
      <c r="EQ59" s="168">
        <v>16608804</v>
      </c>
      <c r="ER59" s="169">
        <v>52689802</v>
      </c>
      <c r="ES59" s="170">
        <v>0</v>
      </c>
      <c r="ET59" s="168">
        <v>0</v>
      </c>
      <c r="EU59" s="168">
        <v>2474857</v>
      </c>
      <c r="EV59" s="168">
        <v>1958299</v>
      </c>
      <c r="EW59" s="168">
        <v>5417491</v>
      </c>
      <c r="EX59" s="168">
        <v>12164446</v>
      </c>
      <c r="EY59" s="168">
        <v>9440799</v>
      </c>
      <c r="EZ59" s="172">
        <v>31455892</v>
      </c>
      <c r="FA59" s="168">
        <v>1925596</v>
      </c>
      <c r="FB59" s="168">
        <v>2214467</v>
      </c>
      <c r="FC59" s="168">
        <v>1369329</v>
      </c>
      <c r="FD59" s="168">
        <v>4285690</v>
      </c>
      <c r="FE59" s="168">
        <v>1623618</v>
      </c>
      <c r="FF59" s="172">
        <v>11418700</v>
      </c>
      <c r="FG59" s="168">
        <v>252831</v>
      </c>
      <c r="FH59" s="168">
        <v>275202</v>
      </c>
      <c r="FI59" s="168">
        <v>1070523</v>
      </c>
      <c r="FJ59" s="168">
        <v>2672267</v>
      </c>
      <c r="FK59" s="168">
        <v>5544387</v>
      </c>
      <c r="FL59" s="173">
        <v>9815210</v>
      </c>
      <c r="FM59" s="170">
        <v>0</v>
      </c>
      <c r="FN59" s="168">
        <v>2430034</v>
      </c>
      <c r="FO59" s="168">
        <v>15781640</v>
      </c>
      <c r="FP59" s="168">
        <v>10414918</v>
      </c>
      <c r="FQ59" s="168">
        <v>14263214</v>
      </c>
      <c r="FR59" s="168">
        <v>23314802</v>
      </c>
      <c r="FS59" s="168">
        <v>20241454</v>
      </c>
      <c r="FT59" s="169">
        <v>86446062</v>
      </c>
    </row>
    <row r="60" spans="1:176" s="167" customFormat="1" ht="18" customHeight="1">
      <c r="A60" s="54" t="s">
        <v>69</v>
      </c>
      <c r="B60" s="168">
        <v>1024173</v>
      </c>
      <c r="C60" s="168">
        <v>8325646</v>
      </c>
      <c r="D60" s="168">
        <v>3589358</v>
      </c>
      <c r="E60" s="168">
        <v>3921003</v>
      </c>
      <c r="F60" s="168">
        <v>2636538</v>
      </c>
      <c r="G60" s="168">
        <v>2270282</v>
      </c>
      <c r="H60" s="169">
        <f t="shared" si="1"/>
        <v>21767000</v>
      </c>
      <c r="I60" s="170">
        <v>640189</v>
      </c>
      <c r="J60" s="168">
        <v>5850727</v>
      </c>
      <c r="K60" s="168">
        <v>2340243</v>
      </c>
      <c r="L60" s="168">
        <v>2455786</v>
      </c>
      <c r="M60" s="168">
        <v>1763074</v>
      </c>
      <c r="N60" s="168">
        <v>1956313</v>
      </c>
      <c r="O60" s="172">
        <v>15006332</v>
      </c>
      <c r="P60" s="168">
        <v>191427</v>
      </c>
      <c r="Q60" s="168">
        <v>770503</v>
      </c>
      <c r="R60" s="168">
        <v>342769</v>
      </c>
      <c r="S60" s="168">
        <v>239775</v>
      </c>
      <c r="T60" s="168">
        <v>228667</v>
      </c>
      <c r="U60" s="168">
        <v>681630</v>
      </c>
      <c r="V60" s="171">
        <v>2454771</v>
      </c>
      <c r="W60" s="168">
        <v>0</v>
      </c>
      <c r="X60" s="168">
        <v>0</v>
      </c>
      <c r="Y60" s="168">
        <v>0</v>
      </c>
      <c r="Z60" s="168">
        <v>22905</v>
      </c>
      <c r="AA60" s="168">
        <v>11250</v>
      </c>
      <c r="AB60" s="168">
        <v>101857</v>
      </c>
      <c r="AC60" s="171">
        <v>136012</v>
      </c>
      <c r="AD60" s="168">
        <v>52254</v>
      </c>
      <c r="AE60" s="168">
        <v>782055</v>
      </c>
      <c r="AF60" s="168">
        <v>142083</v>
      </c>
      <c r="AG60" s="168">
        <v>112860</v>
      </c>
      <c r="AH60" s="168">
        <v>107100</v>
      </c>
      <c r="AI60" s="168">
        <v>310554</v>
      </c>
      <c r="AJ60" s="171">
        <v>1506906</v>
      </c>
      <c r="AK60" s="168">
        <v>0</v>
      </c>
      <c r="AL60" s="168">
        <v>0</v>
      </c>
      <c r="AM60" s="168">
        <v>0</v>
      </c>
      <c r="AN60" s="168">
        <v>0</v>
      </c>
      <c r="AO60" s="168">
        <v>20037</v>
      </c>
      <c r="AP60" s="168">
        <v>0</v>
      </c>
      <c r="AQ60" s="171">
        <v>20037</v>
      </c>
      <c r="AR60" s="177">
        <v>230845</v>
      </c>
      <c r="AS60" s="177">
        <v>2867457</v>
      </c>
      <c r="AT60" s="177">
        <v>1110576</v>
      </c>
      <c r="AU60" s="177">
        <v>1463071</v>
      </c>
      <c r="AV60" s="177">
        <v>843334</v>
      </c>
      <c r="AW60" s="177">
        <v>516123</v>
      </c>
      <c r="AX60" s="171">
        <v>7031406</v>
      </c>
      <c r="AY60" s="168">
        <v>99513</v>
      </c>
      <c r="AZ60" s="168">
        <v>820737</v>
      </c>
      <c r="BA60" s="168">
        <v>563105</v>
      </c>
      <c r="BB60" s="168">
        <v>446625</v>
      </c>
      <c r="BC60" s="168">
        <v>311786</v>
      </c>
      <c r="BD60" s="168">
        <v>102924</v>
      </c>
      <c r="BE60" s="171">
        <v>2344690</v>
      </c>
      <c r="BF60" s="168">
        <v>66150</v>
      </c>
      <c r="BG60" s="168">
        <v>609975</v>
      </c>
      <c r="BH60" s="168">
        <v>181710</v>
      </c>
      <c r="BI60" s="168">
        <v>170550</v>
      </c>
      <c r="BJ60" s="168">
        <v>240900</v>
      </c>
      <c r="BK60" s="168">
        <v>243225</v>
      </c>
      <c r="BL60" s="169">
        <v>1512510</v>
      </c>
      <c r="BM60" s="170">
        <v>0</v>
      </c>
      <c r="BN60" s="168">
        <v>459406</v>
      </c>
      <c r="BO60" s="168">
        <v>464698</v>
      </c>
      <c r="BP60" s="168">
        <v>470370</v>
      </c>
      <c r="BQ60" s="168">
        <v>506601</v>
      </c>
      <c r="BR60" s="168">
        <v>197316</v>
      </c>
      <c r="BS60" s="172">
        <v>2098391</v>
      </c>
      <c r="BT60" s="168">
        <v>0</v>
      </c>
      <c r="BU60" s="168">
        <v>414091</v>
      </c>
      <c r="BV60" s="168">
        <v>305769</v>
      </c>
      <c r="BW60" s="168">
        <v>316218</v>
      </c>
      <c r="BX60" s="168">
        <v>432207</v>
      </c>
      <c r="BY60" s="168">
        <v>121302</v>
      </c>
      <c r="BZ60" s="172">
        <v>1589587</v>
      </c>
      <c r="CA60" s="168">
        <v>0</v>
      </c>
      <c r="CB60" s="168">
        <v>45315</v>
      </c>
      <c r="CC60" s="168">
        <v>158929</v>
      </c>
      <c r="CD60" s="168">
        <v>154152</v>
      </c>
      <c r="CE60" s="168">
        <v>74394</v>
      </c>
      <c r="CF60" s="168">
        <v>76014</v>
      </c>
      <c r="CG60" s="172">
        <v>508804</v>
      </c>
      <c r="CH60" s="168">
        <v>0</v>
      </c>
      <c r="CI60" s="168">
        <v>0</v>
      </c>
      <c r="CJ60" s="168">
        <v>0</v>
      </c>
      <c r="CK60" s="168">
        <v>0</v>
      </c>
      <c r="CL60" s="168">
        <v>0</v>
      </c>
      <c r="CM60" s="168">
        <v>0</v>
      </c>
      <c r="CN60" s="169">
        <v>0</v>
      </c>
      <c r="CO60" s="170">
        <v>246959</v>
      </c>
      <c r="CP60" s="168">
        <v>1556572</v>
      </c>
      <c r="CQ60" s="168">
        <v>751909</v>
      </c>
      <c r="CR60" s="168">
        <v>981594</v>
      </c>
      <c r="CS60" s="168">
        <v>366863</v>
      </c>
      <c r="CT60" s="168">
        <v>116653</v>
      </c>
      <c r="CU60" s="172">
        <v>4020550</v>
      </c>
      <c r="CV60" s="168">
        <v>0</v>
      </c>
      <c r="CW60" s="168">
        <v>22500</v>
      </c>
      <c r="CX60" s="168">
        <v>30420</v>
      </c>
      <c r="CY60" s="168">
        <v>16200</v>
      </c>
      <c r="CZ60" s="168">
        <v>0</v>
      </c>
      <c r="DA60" s="168">
        <v>18000</v>
      </c>
      <c r="DB60" s="172">
        <v>87120</v>
      </c>
      <c r="DC60" s="168">
        <v>531393</v>
      </c>
      <c r="DD60" s="168">
        <v>238410</v>
      </c>
      <c r="DE60" s="168">
        <v>743088</v>
      </c>
      <c r="DF60" s="168">
        <v>0</v>
      </c>
      <c r="DG60" s="168">
        <v>0</v>
      </c>
      <c r="DH60" s="172">
        <v>1512891</v>
      </c>
      <c r="DI60" s="168">
        <v>0</v>
      </c>
      <c r="DJ60" s="168">
        <v>0</v>
      </c>
      <c r="DK60" s="168">
        <v>174957</v>
      </c>
      <c r="DL60" s="168">
        <v>0</v>
      </c>
      <c r="DM60" s="168">
        <v>225353</v>
      </c>
      <c r="DN60" s="168">
        <v>0</v>
      </c>
      <c r="DO60" s="172">
        <v>400310</v>
      </c>
      <c r="DP60" s="168">
        <v>246959</v>
      </c>
      <c r="DQ60" s="168">
        <v>1002679</v>
      </c>
      <c r="DR60" s="168">
        <v>308122</v>
      </c>
      <c r="DS60" s="168">
        <v>222306</v>
      </c>
      <c r="DT60" s="168">
        <v>141510</v>
      </c>
      <c r="DU60" s="168">
        <v>98653</v>
      </c>
      <c r="DV60" s="169">
        <v>2020229</v>
      </c>
      <c r="DW60" s="170">
        <v>0</v>
      </c>
      <c r="DX60" s="168">
        <v>101700</v>
      </c>
      <c r="DY60" s="168">
        <v>32508</v>
      </c>
      <c r="DZ60" s="168">
        <v>0</v>
      </c>
      <c r="EA60" s="168">
        <v>0</v>
      </c>
      <c r="EB60" s="168">
        <v>0</v>
      </c>
      <c r="EC60" s="169">
        <v>134208</v>
      </c>
      <c r="ED60" s="170">
        <v>137025</v>
      </c>
      <c r="EE60" s="168">
        <v>357241</v>
      </c>
      <c r="EF60" s="168">
        <v>0</v>
      </c>
      <c r="EG60" s="168">
        <v>13253</v>
      </c>
      <c r="EH60" s="168">
        <v>0</v>
      </c>
      <c r="EI60" s="168">
        <v>0</v>
      </c>
      <c r="EJ60" s="173">
        <v>507519</v>
      </c>
      <c r="EK60" s="170">
        <v>0</v>
      </c>
      <c r="EL60" s="168">
        <v>0</v>
      </c>
      <c r="EM60" s="168">
        <v>3434858</v>
      </c>
      <c r="EN60" s="168">
        <v>4345394</v>
      </c>
      <c r="EO60" s="168">
        <v>7976590</v>
      </c>
      <c r="EP60" s="168">
        <v>10911477</v>
      </c>
      <c r="EQ60" s="168">
        <v>11988169</v>
      </c>
      <c r="ER60" s="169">
        <v>38656488</v>
      </c>
      <c r="ES60" s="170">
        <v>0</v>
      </c>
      <c r="ET60" s="168">
        <v>0</v>
      </c>
      <c r="EU60" s="168">
        <v>2265402</v>
      </c>
      <c r="EV60" s="168">
        <v>2156332</v>
      </c>
      <c r="EW60" s="168">
        <v>6275977</v>
      </c>
      <c r="EX60" s="168">
        <v>7828315</v>
      </c>
      <c r="EY60" s="168">
        <v>6849672</v>
      </c>
      <c r="EZ60" s="172">
        <v>25375698</v>
      </c>
      <c r="FA60" s="168">
        <v>866354</v>
      </c>
      <c r="FB60" s="168">
        <v>988993</v>
      </c>
      <c r="FC60" s="168">
        <v>955935</v>
      </c>
      <c r="FD60" s="168">
        <v>673019</v>
      </c>
      <c r="FE60" s="168">
        <v>1478842</v>
      </c>
      <c r="FF60" s="172">
        <v>4963143</v>
      </c>
      <c r="FG60" s="168">
        <v>303102</v>
      </c>
      <c r="FH60" s="168">
        <v>1200069</v>
      </c>
      <c r="FI60" s="168">
        <v>744678</v>
      </c>
      <c r="FJ60" s="168">
        <v>2410143</v>
      </c>
      <c r="FK60" s="168">
        <v>3659655</v>
      </c>
      <c r="FL60" s="173">
        <v>8317647</v>
      </c>
      <c r="FM60" s="170">
        <v>0</v>
      </c>
      <c r="FN60" s="168">
        <v>1024173</v>
      </c>
      <c r="FO60" s="168">
        <v>11760504</v>
      </c>
      <c r="FP60" s="168">
        <v>7934752</v>
      </c>
      <c r="FQ60" s="168">
        <v>11897593</v>
      </c>
      <c r="FR60" s="168">
        <v>13548015</v>
      </c>
      <c r="FS60" s="168">
        <v>14258451</v>
      </c>
      <c r="FT60" s="169">
        <v>60423488</v>
      </c>
    </row>
    <row r="61" spans="1:176" s="167" customFormat="1" ht="18" customHeight="1">
      <c r="A61" s="54" t="s">
        <v>70</v>
      </c>
      <c r="B61" s="168">
        <v>737168</v>
      </c>
      <c r="C61" s="168">
        <v>2421065</v>
      </c>
      <c r="D61" s="168">
        <v>1137504</v>
      </c>
      <c r="E61" s="168">
        <v>1433103</v>
      </c>
      <c r="F61" s="168">
        <v>925611</v>
      </c>
      <c r="G61" s="168">
        <v>540609</v>
      </c>
      <c r="H61" s="169">
        <f t="shared" si="1"/>
        <v>7195060</v>
      </c>
      <c r="I61" s="170">
        <v>283002</v>
      </c>
      <c r="J61" s="168">
        <v>1191146</v>
      </c>
      <c r="K61" s="168">
        <v>590253</v>
      </c>
      <c r="L61" s="168">
        <v>785309</v>
      </c>
      <c r="M61" s="168">
        <v>289519</v>
      </c>
      <c r="N61" s="168">
        <v>330462</v>
      </c>
      <c r="O61" s="172">
        <v>3469691</v>
      </c>
      <c r="P61" s="168">
        <v>40434</v>
      </c>
      <c r="Q61" s="168">
        <v>511392</v>
      </c>
      <c r="R61" s="168">
        <v>108366</v>
      </c>
      <c r="S61" s="168">
        <v>370823</v>
      </c>
      <c r="T61" s="168">
        <v>30783</v>
      </c>
      <c r="U61" s="168">
        <v>48357</v>
      </c>
      <c r="V61" s="171">
        <v>1110155</v>
      </c>
      <c r="W61" s="168">
        <v>0</v>
      </c>
      <c r="X61" s="168">
        <v>0</v>
      </c>
      <c r="Y61" s="168">
        <v>0</v>
      </c>
      <c r="Z61" s="168">
        <v>0</v>
      </c>
      <c r="AA61" s="168">
        <v>34357</v>
      </c>
      <c r="AB61" s="168">
        <v>45810</v>
      </c>
      <c r="AC61" s="171">
        <v>80167</v>
      </c>
      <c r="AD61" s="168">
        <v>14940</v>
      </c>
      <c r="AE61" s="168">
        <v>52290</v>
      </c>
      <c r="AF61" s="168">
        <v>82170</v>
      </c>
      <c r="AG61" s="168">
        <v>37350</v>
      </c>
      <c r="AH61" s="168">
        <v>52290</v>
      </c>
      <c r="AI61" s="168">
        <v>124794</v>
      </c>
      <c r="AJ61" s="171">
        <v>363834</v>
      </c>
      <c r="AK61" s="168">
        <v>0</v>
      </c>
      <c r="AL61" s="168">
        <v>0</v>
      </c>
      <c r="AM61" s="168">
        <v>0</v>
      </c>
      <c r="AN61" s="168">
        <v>0</v>
      </c>
      <c r="AO61" s="168">
        <v>0</v>
      </c>
      <c r="AP61" s="168">
        <v>0</v>
      </c>
      <c r="AQ61" s="171">
        <v>0</v>
      </c>
      <c r="AR61" s="177">
        <v>202878</v>
      </c>
      <c r="AS61" s="177">
        <v>424890</v>
      </c>
      <c r="AT61" s="177">
        <v>311571</v>
      </c>
      <c r="AU61" s="177">
        <v>202932</v>
      </c>
      <c r="AV61" s="177">
        <v>123939</v>
      </c>
      <c r="AW61" s="177">
        <v>55251</v>
      </c>
      <c r="AX61" s="171">
        <v>1321461</v>
      </c>
      <c r="AY61" s="168">
        <v>0</v>
      </c>
      <c r="AZ61" s="168">
        <v>115614</v>
      </c>
      <c r="BA61" s="168">
        <v>64296</v>
      </c>
      <c r="BB61" s="168">
        <v>95904</v>
      </c>
      <c r="BC61" s="168">
        <v>0</v>
      </c>
      <c r="BD61" s="168">
        <v>0</v>
      </c>
      <c r="BE61" s="171">
        <v>275814</v>
      </c>
      <c r="BF61" s="168">
        <v>24750</v>
      </c>
      <c r="BG61" s="168">
        <v>86960</v>
      </c>
      <c r="BH61" s="168">
        <v>23850</v>
      </c>
      <c r="BI61" s="168">
        <v>78300</v>
      </c>
      <c r="BJ61" s="168">
        <v>48150</v>
      </c>
      <c r="BK61" s="168">
        <v>56250</v>
      </c>
      <c r="BL61" s="169">
        <v>318260</v>
      </c>
      <c r="BM61" s="170">
        <v>0</v>
      </c>
      <c r="BN61" s="168">
        <v>182961</v>
      </c>
      <c r="BO61" s="168">
        <v>141120</v>
      </c>
      <c r="BP61" s="168">
        <v>80136</v>
      </c>
      <c r="BQ61" s="168">
        <v>498476</v>
      </c>
      <c r="BR61" s="168">
        <v>83907</v>
      </c>
      <c r="BS61" s="172">
        <v>986600</v>
      </c>
      <c r="BT61" s="168">
        <v>0</v>
      </c>
      <c r="BU61" s="168">
        <v>182961</v>
      </c>
      <c r="BV61" s="168">
        <v>141120</v>
      </c>
      <c r="BW61" s="168">
        <v>0</v>
      </c>
      <c r="BX61" s="168">
        <v>498476</v>
      </c>
      <c r="BY61" s="168">
        <v>83907</v>
      </c>
      <c r="BZ61" s="172">
        <v>906464</v>
      </c>
      <c r="CA61" s="168">
        <v>0</v>
      </c>
      <c r="CB61" s="168">
        <v>0</v>
      </c>
      <c r="CC61" s="168">
        <v>0</v>
      </c>
      <c r="CD61" s="168">
        <v>80136</v>
      </c>
      <c r="CE61" s="168">
        <v>0</v>
      </c>
      <c r="CF61" s="168">
        <v>0</v>
      </c>
      <c r="CG61" s="172">
        <v>80136</v>
      </c>
      <c r="CH61" s="168">
        <v>0</v>
      </c>
      <c r="CI61" s="168">
        <v>0</v>
      </c>
      <c r="CJ61" s="168">
        <v>0</v>
      </c>
      <c r="CK61" s="168">
        <v>0</v>
      </c>
      <c r="CL61" s="168">
        <v>0</v>
      </c>
      <c r="CM61" s="168">
        <v>0</v>
      </c>
      <c r="CN61" s="169">
        <v>0</v>
      </c>
      <c r="CO61" s="170">
        <v>454166</v>
      </c>
      <c r="CP61" s="168">
        <v>1046958</v>
      </c>
      <c r="CQ61" s="168">
        <v>385719</v>
      </c>
      <c r="CR61" s="168">
        <v>537418</v>
      </c>
      <c r="CS61" s="168">
        <v>120984</v>
      </c>
      <c r="CT61" s="168">
        <v>126240</v>
      </c>
      <c r="CU61" s="172">
        <v>2671485</v>
      </c>
      <c r="CV61" s="168">
        <v>0</v>
      </c>
      <c r="CW61" s="168">
        <v>0</v>
      </c>
      <c r="CX61" s="168">
        <v>0</v>
      </c>
      <c r="CY61" s="168">
        <v>16200</v>
      </c>
      <c r="CZ61" s="168">
        <v>0</v>
      </c>
      <c r="DA61" s="168">
        <v>0</v>
      </c>
      <c r="DB61" s="172">
        <v>16200</v>
      </c>
      <c r="DC61" s="168">
        <v>0</v>
      </c>
      <c r="DD61" s="168">
        <v>0</v>
      </c>
      <c r="DE61" s="168">
        <v>250821</v>
      </c>
      <c r="DF61" s="168">
        <v>0</v>
      </c>
      <c r="DG61" s="168">
        <v>0</v>
      </c>
      <c r="DH61" s="172">
        <v>250821</v>
      </c>
      <c r="DI61" s="168">
        <v>0</v>
      </c>
      <c r="DJ61" s="168">
        <v>0</v>
      </c>
      <c r="DK61" s="168">
        <v>0</v>
      </c>
      <c r="DL61" s="168">
        <v>0</v>
      </c>
      <c r="DM61" s="168">
        <v>0</v>
      </c>
      <c r="DN61" s="168">
        <v>0</v>
      </c>
      <c r="DO61" s="172">
        <v>0</v>
      </c>
      <c r="DP61" s="168">
        <v>454166</v>
      </c>
      <c r="DQ61" s="168">
        <v>1046958</v>
      </c>
      <c r="DR61" s="168">
        <v>385719</v>
      </c>
      <c r="DS61" s="168">
        <v>270397</v>
      </c>
      <c r="DT61" s="168">
        <v>120984</v>
      </c>
      <c r="DU61" s="168">
        <v>126240</v>
      </c>
      <c r="DV61" s="169">
        <v>2404464</v>
      </c>
      <c r="DW61" s="170">
        <v>0</v>
      </c>
      <c r="DX61" s="168">
        <v>0</v>
      </c>
      <c r="DY61" s="168">
        <v>20412</v>
      </c>
      <c r="DZ61" s="168">
        <v>30240</v>
      </c>
      <c r="EA61" s="168">
        <v>16632</v>
      </c>
      <c r="EB61" s="168">
        <v>0</v>
      </c>
      <c r="EC61" s="169">
        <v>67284</v>
      </c>
      <c r="ED61" s="170">
        <v>0</v>
      </c>
      <c r="EE61" s="168">
        <v>0</v>
      </c>
      <c r="EF61" s="168">
        <v>0</v>
      </c>
      <c r="EG61" s="168">
        <v>0</v>
      </c>
      <c r="EH61" s="168">
        <v>0</v>
      </c>
      <c r="EI61" s="168">
        <v>0</v>
      </c>
      <c r="EJ61" s="173">
        <v>0</v>
      </c>
      <c r="EK61" s="170">
        <v>0</v>
      </c>
      <c r="EL61" s="168">
        <v>0</v>
      </c>
      <c r="EM61" s="168">
        <v>641502</v>
      </c>
      <c r="EN61" s="168">
        <v>1203450</v>
      </c>
      <c r="EO61" s="168">
        <v>4114984</v>
      </c>
      <c r="EP61" s="168">
        <v>3821740</v>
      </c>
      <c r="EQ61" s="168">
        <v>3654259</v>
      </c>
      <c r="ER61" s="169">
        <v>13435935</v>
      </c>
      <c r="ES61" s="170">
        <v>0</v>
      </c>
      <c r="ET61" s="168">
        <v>0</v>
      </c>
      <c r="EU61" s="168">
        <v>188046</v>
      </c>
      <c r="EV61" s="168">
        <v>1203450</v>
      </c>
      <c r="EW61" s="168">
        <v>3553357</v>
      </c>
      <c r="EX61" s="168">
        <v>3187871</v>
      </c>
      <c r="EY61" s="168">
        <v>2291434</v>
      </c>
      <c r="EZ61" s="172">
        <v>10424158</v>
      </c>
      <c r="FA61" s="168">
        <v>453456</v>
      </c>
      <c r="FB61" s="168">
        <v>0</v>
      </c>
      <c r="FC61" s="168">
        <v>561627</v>
      </c>
      <c r="FD61" s="168">
        <v>193976</v>
      </c>
      <c r="FE61" s="168">
        <v>0</v>
      </c>
      <c r="FF61" s="172">
        <v>1209059</v>
      </c>
      <c r="FG61" s="168">
        <v>0</v>
      </c>
      <c r="FH61" s="168">
        <v>0</v>
      </c>
      <c r="FI61" s="168">
        <v>0</v>
      </c>
      <c r="FJ61" s="168">
        <v>439893</v>
      </c>
      <c r="FK61" s="168">
        <v>1362825</v>
      </c>
      <c r="FL61" s="173">
        <v>1802718</v>
      </c>
      <c r="FM61" s="170">
        <v>0</v>
      </c>
      <c r="FN61" s="168">
        <v>737168</v>
      </c>
      <c r="FO61" s="168">
        <v>3062567</v>
      </c>
      <c r="FP61" s="168">
        <v>2340954</v>
      </c>
      <c r="FQ61" s="168">
        <v>5548087</v>
      </c>
      <c r="FR61" s="168">
        <v>4747351</v>
      </c>
      <c r="FS61" s="168">
        <v>4194868</v>
      </c>
      <c r="FT61" s="169">
        <v>20630995</v>
      </c>
    </row>
    <row r="62" spans="1:176" s="167" customFormat="1" ht="18" customHeight="1">
      <c r="A62" s="54" t="s">
        <v>71</v>
      </c>
      <c r="B62" s="168">
        <v>763611</v>
      </c>
      <c r="C62" s="168">
        <v>2629960</v>
      </c>
      <c r="D62" s="168">
        <v>2250333</v>
      </c>
      <c r="E62" s="168">
        <v>1504361</v>
      </c>
      <c r="F62" s="168">
        <v>523642</v>
      </c>
      <c r="G62" s="168">
        <v>603015</v>
      </c>
      <c r="H62" s="169">
        <f t="shared" si="1"/>
        <v>8274922</v>
      </c>
      <c r="I62" s="170">
        <v>550705</v>
      </c>
      <c r="J62" s="168">
        <v>1555172</v>
      </c>
      <c r="K62" s="168">
        <v>1410711</v>
      </c>
      <c r="L62" s="168">
        <v>1088983</v>
      </c>
      <c r="M62" s="168">
        <v>213098</v>
      </c>
      <c r="N62" s="168">
        <v>311346</v>
      </c>
      <c r="O62" s="172">
        <v>5130015</v>
      </c>
      <c r="P62" s="168">
        <v>283885</v>
      </c>
      <c r="Q62" s="168">
        <v>289229</v>
      </c>
      <c r="R62" s="168">
        <v>144831</v>
      </c>
      <c r="S62" s="168">
        <v>186237</v>
      </c>
      <c r="T62" s="168">
        <v>53096</v>
      </c>
      <c r="U62" s="168">
        <v>76428</v>
      </c>
      <c r="V62" s="171">
        <v>1033706</v>
      </c>
      <c r="W62" s="168">
        <v>0</v>
      </c>
      <c r="X62" s="168">
        <v>0</v>
      </c>
      <c r="Y62" s="168">
        <v>0</v>
      </c>
      <c r="Z62" s="168">
        <v>0</v>
      </c>
      <c r="AA62" s="168">
        <v>22500</v>
      </c>
      <c r="AB62" s="168">
        <v>101250</v>
      </c>
      <c r="AC62" s="171">
        <v>123750</v>
      </c>
      <c r="AD62" s="168">
        <v>14202</v>
      </c>
      <c r="AE62" s="168">
        <v>37879</v>
      </c>
      <c r="AF62" s="168">
        <v>17082</v>
      </c>
      <c r="AG62" s="168">
        <v>80823</v>
      </c>
      <c r="AH62" s="168">
        <v>0</v>
      </c>
      <c r="AI62" s="168">
        <v>73368</v>
      </c>
      <c r="AJ62" s="171">
        <v>223354</v>
      </c>
      <c r="AK62" s="168">
        <v>0</v>
      </c>
      <c r="AL62" s="168">
        <v>0</v>
      </c>
      <c r="AM62" s="168">
        <v>0</v>
      </c>
      <c r="AN62" s="168">
        <v>0</v>
      </c>
      <c r="AO62" s="168">
        <v>0</v>
      </c>
      <c r="AP62" s="168">
        <v>0</v>
      </c>
      <c r="AQ62" s="171">
        <v>0</v>
      </c>
      <c r="AR62" s="177">
        <v>89460</v>
      </c>
      <c r="AS62" s="177">
        <v>680397</v>
      </c>
      <c r="AT62" s="177">
        <v>965604</v>
      </c>
      <c r="AU62" s="177">
        <v>659923</v>
      </c>
      <c r="AV62" s="177">
        <v>83502</v>
      </c>
      <c r="AW62" s="177">
        <v>0</v>
      </c>
      <c r="AX62" s="171">
        <v>2478886</v>
      </c>
      <c r="AY62" s="168">
        <v>58308</v>
      </c>
      <c r="AZ62" s="168">
        <v>170792</v>
      </c>
      <c r="BA62" s="168">
        <v>22869</v>
      </c>
      <c r="BB62" s="168">
        <v>0</v>
      </c>
      <c r="BC62" s="168">
        <v>0</v>
      </c>
      <c r="BD62" s="168">
        <v>0</v>
      </c>
      <c r="BE62" s="171">
        <v>251969</v>
      </c>
      <c r="BF62" s="168">
        <v>104850</v>
      </c>
      <c r="BG62" s="168">
        <v>376875</v>
      </c>
      <c r="BH62" s="168">
        <v>260325</v>
      </c>
      <c r="BI62" s="168">
        <v>162000</v>
      </c>
      <c r="BJ62" s="168">
        <v>54000</v>
      </c>
      <c r="BK62" s="168">
        <v>60300</v>
      </c>
      <c r="BL62" s="169">
        <v>1018350</v>
      </c>
      <c r="BM62" s="170">
        <v>0</v>
      </c>
      <c r="BN62" s="168">
        <v>465284</v>
      </c>
      <c r="BO62" s="168">
        <v>225468</v>
      </c>
      <c r="BP62" s="168">
        <v>294593</v>
      </c>
      <c r="BQ62" s="168">
        <v>243981</v>
      </c>
      <c r="BR62" s="168">
        <v>0</v>
      </c>
      <c r="BS62" s="172">
        <v>1229326</v>
      </c>
      <c r="BT62" s="168">
        <v>0</v>
      </c>
      <c r="BU62" s="168">
        <v>465284</v>
      </c>
      <c r="BV62" s="168">
        <v>225468</v>
      </c>
      <c r="BW62" s="168">
        <v>294593</v>
      </c>
      <c r="BX62" s="168">
        <v>243981</v>
      </c>
      <c r="BY62" s="168">
        <v>0</v>
      </c>
      <c r="BZ62" s="172">
        <v>1229326</v>
      </c>
      <c r="CA62" s="168">
        <v>0</v>
      </c>
      <c r="CB62" s="168">
        <v>0</v>
      </c>
      <c r="CC62" s="168">
        <v>0</v>
      </c>
      <c r="CD62" s="168">
        <v>0</v>
      </c>
      <c r="CE62" s="168">
        <v>0</v>
      </c>
      <c r="CF62" s="168">
        <v>0</v>
      </c>
      <c r="CG62" s="172">
        <v>0</v>
      </c>
      <c r="CH62" s="168">
        <v>0</v>
      </c>
      <c r="CI62" s="168">
        <v>0</v>
      </c>
      <c r="CJ62" s="168">
        <v>0</v>
      </c>
      <c r="CK62" s="168">
        <v>0</v>
      </c>
      <c r="CL62" s="168">
        <v>0</v>
      </c>
      <c r="CM62" s="168">
        <v>0</v>
      </c>
      <c r="CN62" s="169">
        <v>0</v>
      </c>
      <c r="CO62" s="170">
        <v>212906</v>
      </c>
      <c r="CP62" s="168">
        <v>609504</v>
      </c>
      <c r="CQ62" s="168">
        <v>614154</v>
      </c>
      <c r="CR62" s="168">
        <v>120785</v>
      </c>
      <c r="CS62" s="168">
        <v>66563</v>
      </c>
      <c r="CT62" s="168">
        <v>291669</v>
      </c>
      <c r="CU62" s="172">
        <v>1915581</v>
      </c>
      <c r="CV62" s="168">
        <v>0</v>
      </c>
      <c r="CW62" s="168">
        <v>9000</v>
      </c>
      <c r="CX62" s="168">
        <v>5220</v>
      </c>
      <c r="CY62" s="168">
        <v>5220</v>
      </c>
      <c r="CZ62" s="168">
        <v>0</v>
      </c>
      <c r="DA62" s="168">
        <v>10440</v>
      </c>
      <c r="DB62" s="172">
        <v>29880</v>
      </c>
      <c r="DC62" s="168">
        <v>0</v>
      </c>
      <c r="DD62" s="168">
        <v>250791</v>
      </c>
      <c r="DE62" s="168">
        <v>0</v>
      </c>
      <c r="DF62" s="168">
        <v>0</v>
      </c>
      <c r="DG62" s="168">
        <v>0</v>
      </c>
      <c r="DH62" s="172">
        <v>250791</v>
      </c>
      <c r="DI62" s="168">
        <v>0</v>
      </c>
      <c r="DJ62" s="168">
        <v>155927</v>
      </c>
      <c r="DK62" s="168">
        <v>0</v>
      </c>
      <c r="DL62" s="168">
        <v>0</v>
      </c>
      <c r="DM62" s="168">
        <v>0</v>
      </c>
      <c r="DN62" s="168">
        <v>232329</v>
      </c>
      <c r="DO62" s="172">
        <v>388256</v>
      </c>
      <c r="DP62" s="168">
        <v>212906</v>
      </c>
      <c r="DQ62" s="168">
        <v>444577</v>
      </c>
      <c r="DR62" s="168">
        <v>358143</v>
      </c>
      <c r="DS62" s="168">
        <v>115565</v>
      </c>
      <c r="DT62" s="168">
        <v>66563</v>
      </c>
      <c r="DU62" s="168">
        <v>48900</v>
      </c>
      <c r="DV62" s="169">
        <v>1246654</v>
      </c>
      <c r="DW62" s="170">
        <v>0</v>
      </c>
      <c r="DX62" s="168">
        <v>0</v>
      </c>
      <c r="DY62" s="168">
        <v>0</v>
      </c>
      <c r="DZ62" s="168">
        <v>0</v>
      </c>
      <c r="EA62" s="168">
        <v>0</v>
      </c>
      <c r="EB62" s="168">
        <v>0</v>
      </c>
      <c r="EC62" s="169">
        <v>0</v>
      </c>
      <c r="ED62" s="170">
        <v>0</v>
      </c>
      <c r="EE62" s="168">
        <v>0</v>
      </c>
      <c r="EF62" s="168">
        <v>0</v>
      </c>
      <c r="EG62" s="168">
        <v>0</v>
      </c>
      <c r="EH62" s="168">
        <v>0</v>
      </c>
      <c r="EI62" s="168">
        <v>0</v>
      </c>
      <c r="EJ62" s="173">
        <v>0</v>
      </c>
      <c r="EK62" s="170">
        <v>0</v>
      </c>
      <c r="EL62" s="168">
        <v>0</v>
      </c>
      <c r="EM62" s="168">
        <v>1885130</v>
      </c>
      <c r="EN62" s="168">
        <v>4177348</v>
      </c>
      <c r="EO62" s="168">
        <v>4906640</v>
      </c>
      <c r="EP62" s="168">
        <v>9916101</v>
      </c>
      <c r="EQ62" s="168">
        <v>7810707</v>
      </c>
      <c r="ER62" s="169">
        <v>28695926</v>
      </c>
      <c r="ES62" s="170">
        <v>0</v>
      </c>
      <c r="ET62" s="168">
        <v>0</v>
      </c>
      <c r="EU62" s="168">
        <v>1405091</v>
      </c>
      <c r="EV62" s="168">
        <v>3922107</v>
      </c>
      <c r="EW62" s="168">
        <v>4906640</v>
      </c>
      <c r="EX62" s="168">
        <v>9622750</v>
      </c>
      <c r="EY62" s="168">
        <v>7436912</v>
      </c>
      <c r="EZ62" s="172">
        <v>27293500</v>
      </c>
      <c r="FA62" s="168">
        <v>0</v>
      </c>
      <c r="FB62" s="168">
        <v>255241</v>
      </c>
      <c r="FC62" s="168">
        <v>0</v>
      </c>
      <c r="FD62" s="168">
        <v>293351</v>
      </c>
      <c r="FE62" s="168">
        <v>0</v>
      </c>
      <c r="FF62" s="172">
        <v>548592</v>
      </c>
      <c r="FG62" s="168">
        <v>480039</v>
      </c>
      <c r="FH62" s="168">
        <v>0</v>
      </c>
      <c r="FI62" s="168">
        <v>0</v>
      </c>
      <c r="FJ62" s="168">
        <v>0</v>
      </c>
      <c r="FK62" s="168">
        <v>373795</v>
      </c>
      <c r="FL62" s="173">
        <v>853834</v>
      </c>
      <c r="FM62" s="170">
        <v>0</v>
      </c>
      <c r="FN62" s="168">
        <v>763611</v>
      </c>
      <c r="FO62" s="168">
        <v>4515090</v>
      </c>
      <c r="FP62" s="168">
        <v>6427681</v>
      </c>
      <c r="FQ62" s="168">
        <v>6411001</v>
      </c>
      <c r="FR62" s="168">
        <v>10439743</v>
      </c>
      <c r="FS62" s="168">
        <v>8413722</v>
      </c>
      <c r="FT62" s="169">
        <v>36970848</v>
      </c>
    </row>
    <row r="63" spans="1:176" s="167" customFormat="1" ht="18" customHeight="1">
      <c r="A63" s="54" t="s">
        <v>72</v>
      </c>
      <c r="B63" s="172">
        <f aca="true" t="shared" si="58" ref="B63:G63">SUM(B59:B62)</f>
        <v>4954986</v>
      </c>
      <c r="C63" s="172">
        <f t="shared" si="58"/>
        <v>24505027</v>
      </c>
      <c r="D63" s="172">
        <f t="shared" si="58"/>
        <v>12944145</v>
      </c>
      <c r="E63" s="172">
        <f t="shared" si="58"/>
        <v>13264338</v>
      </c>
      <c r="F63" s="172">
        <f t="shared" si="58"/>
        <v>8278190</v>
      </c>
      <c r="G63" s="172">
        <f t="shared" si="58"/>
        <v>7046556</v>
      </c>
      <c r="H63" s="169">
        <f t="shared" si="1"/>
        <v>70993242</v>
      </c>
      <c r="I63" s="171">
        <f aca="true" t="shared" si="59" ref="I63:N63">SUM(I59:I62)</f>
        <v>3114519</v>
      </c>
      <c r="J63" s="172">
        <f t="shared" si="59"/>
        <v>16954193</v>
      </c>
      <c r="K63" s="172">
        <f t="shared" si="59"/>
        <v>8857404</v>
      </c>
      <c r="L63" s="172">
        <f t="shared" si="59"/>
        <v>8933183</v>
      </c>
      <c r="M63" s="172">
        <f t="shared" si="59"/>
        <v>5362318</v>
      </c>
      <c r="N63" s="172">
        <f t="shared" si="59"/>
        <v>5195271</v>
      </c>
      <c r="O63" s="172">
        <f>SUM(I63:N63)</f>
        <v>48416888</v>
      </c>
      <c r="P63" s="172">
        <f aca="true" t="shared" si="60" ref="P63:U63">SUM(P59:P62)</f>
        <v>950783</v>
      </c>
      <c r="Q63" s="172">
        <f t="shared" si="60"/>
        <v>3143054</v>
      </c>
      <c r="R63" s="172">
        <f t="shared" si="60"/>
        <v>1722421</v>
      </c>
      <c r="S63" s="172">
        <f t="shared" si="60"/>
        <v>2000262</v>
      </c>
      <c r="T63" s="172">
        <f t="shared" si="60"/>
        <v>1365718</v>
      </c>
      <c r="U63" s="172">
        <f t="shared" si="60"/>
        <v>1667563</v>
      </c>
      <c r="V63" s="172">
        <f>SUM(P63:U63)</f>
        <v>10849801</v>
      </c>
      <c r="W63" s="172">
        <f aca="true" t="shared" si="61" ref="W63:AB63">SUM(W59:W62)</f>
        <v>0</v>
      </c>
      <c r="X63" s="172">
        <f t="shared" si="61"/>
        <v>22500</v>
      </c>
      <c r="Y63" s="172">
        <f t="shared" si="61"/>
        <v>0</v>
      </c>
      <c r="Z63" s="172">
        <f t="shared" si="61"/>
        <v>101655</v>
      </c>
      <c r="AA63" s="172">
        <f t="shared" si="61"/>
        <v>158107</v>
      </c>
      <c r="AB63" s="172">
        <f t="shared" si="61"/>
        <v>608917</v>
      </c>
      <c r="AC63" s="172">
        <f>SUM(W63:AB63)</f>
        <v>891179</v>
      </c>
      <c r="AD63" s="172">
        <f aca="true" t="shared" si="62" ref="AD63:AI63">SUM(AD59:AD62)</f>
        <v>130581</v>
      </c>
      <c r="AE63" s="172">
        <f t="shared" si="62"/>
        <v>988801</v>
      </c>
      <c r="AF63" s="172">
        <f t="shared" si="62"/>
        <v>351063</v>
      </c>
      <c r="AG63" s="172">
        <f t="shared" si="62"/>
        <v>246333</v>
      </c>
      <c r="AH63" s="172">
        <f t="shared" si="62"/>
        <v>293846</v>
      </c>
      <c r="AI63" s="172">
        <f t="shared" si="62"/>
        <v>765613</v>
      </c>
      <c r="AJ63" s="172">
        <f>SUM(AD63:AI63)</f>
        <v>2776237</v>
      </c>
      <c r="AK63" s="172">
        <f aca="true" t="shared" si="63" ref="AK63:AP63">SUM(AK59:AK62)</f>
        <v>0</v>
      </c>
      <c r="AL63" s="172">
        <f t="shared" si="63"/>
        <v>0</v>
      </c>
      <c r="AM63" s="172">
        <f t="shared" si="63"/>
        <v>0</v>
      </c>
      <c r="AN63" s="172">
        <f t="shared" si="63"/>
        <v>0</v>
      </c>
      <c r="AO63" s="172">
        <f t="shared" si="63"/>
        <v>20037</v>
      </c>
      <c r="AP63" s="172">
        <f t="shared" si="63"/>
        <v>0</v>
      </c>
      <c r="AQ63" s="172">
        <f>SUM(AK63:AP63)</f>
        <v>20037</v>
      </c>
      <c r="AR63" s="172">
        <f aca="true" t="shared" si="64" ref="AR63:AW63">SUM(AR59:AR62)</f>
        <v>1178896</v>
      </c>
      <c r="AS63" s="172">
        <f t="shared" si="64"/>
        <v>7599122</v>
      </c>
      <c r="AT63" s="172">
        <f t="shared" si="64"/>
        <v>4446285</v>
      </c>
      <c r="AU63" s="172">
        <f t="shared" si="64"/>
        <v>4639871</v>
      </c>
      <c r="AV63" s="172">
        <f t="shared" si="64"/>
        <v>2111605</v>
      </c>
      <c r="AW63" s="172">
        <f t="shared" si="64"/>
        <v>941238</v>
      </c>
      <c r="AX63" s="172">
        <f>SUM(AR63:AW63)</f>
        <v>20917017</v>
      </c>
      <c r="AY63" s="172">
        <f aca="true" t="shared" si="65" ref="AY63:BD63">SUM(AY59:AY62)</f>
        <v>496113</v>
      </c>
      <c r="AZ63" s="172">
        <f t="shared" si="65"/>
        <v>3522583</v>
      </c>
      <c r="BA63" s="172">
        <f t="shared" si="65"/>
        <v>1419518</v>
      </c>
      <c r="BB63" s="172">
        <f t="shared" si="65"/>
        <v>1213389</v>
      </c>
      <c r="BC63" s="172">
        <f t="shared" si="65"/>
        <v>809387</v>
      </c>
      <c r="BD63" s="172">
        <f t="shared" si="65"/>
        <v>558261</v>
      </c>
      <c r="BE63" s="172">
        <f>SUM(AY63:BD63)</f>
        <v>8019251</v>
      </c>
      <c r="BF63" s="172">
        <f aca="true" t="shared" si="66" ref="BF63:BK63">SUM(BF59:BF62)</f>
        <v>358146</v>
      </c>
      <c r="BG63" s="172">
        <f t="shared" si="66"/>
        <v>1678133</v>
      </c>
      <c r="BH63" s="172">
        <f t="shared" si="66"/>
        <v>918117</v>
      </c>
      <c r="BI63" s="172">
        <f t="shared" si="66"/>
        <v>731673</v>
      </c>
      <c r="BJ63" s="172">
        <f t="shared" si="66"/>
        <v>603618</v>
      </c>
      <c r="BK63" s="172">
        <f t="shared" si="66"/>
        <v>653679</v>
      </c>
      <c r="BL63" s="169">
        <f>SUM(BF63:BK63)</f>
        <v>4943366</v>
      </c>
      <c r="BM63" s="171">
        <f aca="true" t="shared" si="67" ref="BM63:BR63">SUM(BM59:BM62)</f>
        <v>52128</v>
      </c>
      <c r="BN63" s="172">
        <f t="shared" si="67"/>
        <v>1469091</v>
      </c>
      <c r="BO63" s="172">
        <f t="shared" si="67"/>
        <v>1229530</v>
      </c>
      <c r="BP63" s="172">
        <f t="shared" si="67"/>
        <v>1741175</v>
      </c>
      <c r="BQ63" s="172">
        <f t="shared" si="67"/>
        <v>1841528</v>
      </c>
      <c r="BR63" s="172">
        <f t="shared" si="67"/>
        <v>1056537</v>
      </c>
      <c r="BS63" s="172">
        <f>SUM(BM63:BR63)</f>
        <v>7389989</v>
      </c>
      <c r="BT63" s="172">
        <f aca="true" t="shared" si="68" ref="BT63:BY63">SUM(BT59:BT62)</f>
        <v>52128</v>
      </c>
      <c r="BU63" s="172">
        <f t="shared" si="68"/>
        <v>1279497</v>
      </c>
      <c r="BV63" s="172">
        <f t="shared" si="68"/>
        <v>1070601</v>
      </c>
      <c r="BW63" s="172">
        <f t="shared" si="68"/>
        <v>1374695</v>
      </c>
      <c r="BX63" s="172">
        <f t="shared" si="68"/>
        <v>1738712</v>
      </c>
      <c r="BY63" s="172">
        <f t="shared" si="68"/>
        <v>980523</v>
      </c>
      <c r="BZ63" s="172">
        <f>SUM(BT63:BY63)</f>
        <v>6496156</v>
      </c>
      <c r="CA63" s="172">
        <f aca="true" t="shared" si="69" ref="CA63:CF63">SUM(CA59:CA62)</f>
        <v>0</v>
      </c>
      <c r="CB63" s="172">
        <f t="shared" si="69"/>
        <v>189594</v>
      </c>
      <c r="CC63" s="172">
        <f t="shared" si="69"/>
        <v>158929</v>
      </c>
      <c r="CD63" s="172">
        <f t="shared" si="69"/>
        <v>366480</v>
      </c>
      <c r="CE63" s="172">
        <f t="shared" si="69"/>
        <v>102816</v>
      </c>
      <c r="CF63" s="172">
        <f t="shared" si="69"/>
        <v>76014</v>
      </c>
      <c r="CG63" s="172">
        <f>SUM(CA63:CF63)</f>
        <v>893833</v>
      </c>
      <c r="CH63" s="172">
        <f aca="true" t="shared" si="70" ref="CH63:CM63">SUM(CH59:CH62)</f>
        <v>0</v>
      </c>
      <c r="CI63" s="172">
        <f t="shared" si="70"/>
        <v>0</v>
      </c>
      <c r="CJ63" s="172">
        <f t="shared" si="70"/>
        <v>0</v>
      </c>
      <c r="CK63" s="172">
        <f t="shared" si="70"/>
        <v>0</v>
      </c>
      <c r="CL63" s="172">
        <f t="shared" si="70"/>
        <v>0</v>
      </c>
      <c r="CM63" s="172">
        <f t="shared" si="70"/>
        <v>0</v>
      </c>
      <c r="CN63" s="169">
        <f>SUM(CH63:CM63)</f>
        <v>0</v>
      </c>
      <c r="CO63" s="171">
        <f aca="true" t="shared" si="71" ref="CO63:CT63">SUM(CO59:CO62)</f>
        <v>1455440</v>
      </c>
      <c r="CP63" s="172">
        <f t="shared" si="71"/>
        <v>5189677</v>
      </c>
      <c r="CQ63" s="172">
        <f t="shared" si="71"/>
        <v>2758211</v>
      </c>
      <c r="CR63" s="172">
        <f t="shared" si="71"/>
        <v>2304117</v>
      </c>
      <c r="CS63" s="172">
        <f t="shared" si="71"/>
        <v>1057712</v>
      </c>
      <c r="CT63" s="172">
        <f t="shared" si="71"/>
        <v>794748</v>
      </c>
      <c r="CU63" s="172">
        <f>SUM(CO63:CT63)</f>
        <v>13559905</v>
      </c>
      <c r="CV63" s="172">
        <f aca="true" t="shared" si="72" ref="CV63:DA63">SUM(CV59:CV62)</f>
        <v>13950</v>
      </c>
      <c r="CW63" s="172">
        <f t="shared" si="72"/>
        <v>87030</v>
      </c>
      <c r="CX63" s="172">
        <f t="shared" si="72"/>
        <v>63360</v>
      </c>
      <c r="CY63" s="172">
        <f t="shared" si="72"/>
        <v>51840</v>
      </c>
      <c r="CZ63" s="172">
        <f t="shared" si="72"/>
        <v>16200</v>
      </c>
      <c r="DA63" s="172">
        <f t="shared" si="72"/>
        <v>74160</v>
      </c>
      <c r="DB63" s="172">
        <f>SUM(CV63:DA63)</f>
        <v>306540</v>
      </c>
      <c r="DC63" s="172">
        <f>SUM(DC59:DC62)</f>
        <v>1233813</v>
      </c>
      <c r="DD63" s="172">
        <f>SUM(DD59:DD62)</f>
        <v>576618</v>
      </c>
      <c r="DE63" s="172">
        <f>SUM(DE59:DE62)</f>
        <v>1249244</v>
      </c>
      <c r="DF63" s="172">
        <f>SUM(DF59:DF62)</f>
        <v>270602</v>
      </c>
      <c r="DG63" s="172">
        <f>SUM(DG59:DG62)</f>
        <v>0</v>
      </c>
      <c r="DH63" s="172">
        <f>SUM(DC63:DG63)</f>
        <v>3330277</v>
      </c>
      <c r="DI63" s="172">
        <f aca="true" t="shared" si="73" ref="DI63:DN63">SUM(DI59:DI62)</f>
        <v>0</v>
      </c>
      <c r="DJ63" s="172">
        <f t="shared" si="73"/>
        <v>155927</v>
      </c>
      <c r="DK63" s="172">
        <f t="shared" si="73"/>
        <v>527964</v>
      </c>
      <c r="DL63" s="172">
        <f t="shared" si="73"/>
        <v>0</v>
      </c>
      <c r="DM63" s="172">
        <f t="shared" si="73"/>
        <v>225353</v>
      </c>
      <c r="DN63" s="172">
        <f t="shared" si="73"/>
        <v>277295</v>
      </c>
      <c r="DO63" s="172">
        <f>SUM(DI63:DN63)</f>
        <v>1186539</v>
      </c>
      <c r="DP63" s="172">
        <f aca="true" t="shared" si="74" ref="DP63:DU63">SUM(DP59:DP62)</f>
        <v>1441490</v>
      </c>
      <c r="DQ63" s="172">
        <f t="shared" si="74"/>
        <v>3712907</v>
      </c>
      <c r="DR63" s="172">
        <f t="shared" si="74"/>
        <v>1590269</v>
      </c>
      <c r="DS63" s="172">
        <f t="shared" si="74"/>
        <v>1003033</v>
      </c>
      <c r="DT63" s="172">
        <f t="shared" si="74"/>
        <v>545557</v>
      </c>
      <c r="DU63" s="172">
        <f t="shared" si="74"/>
        <v>443293</v>
      </c>
      <c r="DV63" s="169">
        <f>SUM(DP63:DU63)</f>
        <v>8736549</v>
      </c>
      <c r="DW63" s="171">
        <f aca="true" t="shared" si="75" ref="DW63:EB63">SUM(DW59:DW62)</f>
        <v>16504</v>
      </c>
      <c r="DX63" s="172">
        <f t="shared" si="75"/>
        <v>101700</v>
      </c>
      <c r="DY63" s="172">
        <f t="shared" si="75"/>
        <v>99000</v>
      </c>
      <c r="DZ63" s="172">
        <f t="shared" si="75"/>
        <v>30240</v>
      </c>
      <c r="EA63" s="172">
        <f t="shared" si="75"/>
        <v>16632</v>
      </c>
      <c r="EB63" s="172">
        <f t="shared" si="75"/>
        <v>0</v>
      </c>
      <c r="EC63" s="169">
        <f>SUM(DW63:EB63)</f>
        <v>264076</v>
      </c>
      <c r="ED63" s="171">
        <f>SUM(ED59:ED62)</f>
        <v>316395</v>
      </c>
      <c r="EE63" s="172">
        <f>SUM(EE59:EE62)</f>
        <v>790366</v>
      </c>
      <c r="EF63" s="172">
        <f>SUM(EF59:EF62)</f>
        <v>0</v>
      </c>
      <c r="EG63" s="172">
        <f>SUM(EG59:EG62)</f>
        <v>255623</v>
      </c>
      <c r="EH63" s="172">
        <f>SUM(EH59:EH62)</f>
        <v>0</v>
      </c>
      <c r="EI63" s="172">
        <f>SUM(EI59:EI62)</f>
        <v>0</v>
      </c>
      <c r="EJ63" s="173">
        <f>SUM(ED63:EI63)</f>
        <v>1362384</v>
      </c>
      <c r="EK63" s="171">
        <f>SUM(EK59:EK62)</f>
        <v>0</v>
      </c>
      <c r="EL63" s="172">
        <f>SUM(EL59:EL62)</f>
        <v>0</v>
      </c>
      <c r="EM63" s="172">
        <f>SUM(EM59:EM62)</f>
        <v>10614774</v>
      </c>
      <c r="EN63" s="172">
        <f>SUM(EN59:EN62)</f>
        <v>14174160</v>
      </c>
      <c r="EO63" s="172">
        <f>SUM(EO59:EO62)</f>
        <v>24855557</v>
      </c>
      <c r="EP63" s="172">
        <f>SUM(EP59:EP62)</f>
        <v>43771721</v>
      </c>
      <c r="EQ63" s="172">
        <f>SUM(EQ59:EQ62)</f>
        <v>40061939</v>
      </c>
      <c r="ER63" s="169">
        <f>SUM(EK63:EQ63)</f>
        <v>133478151</v>
      </c>
      <c r="ES63" s="171">
        <f>SUM(ES59:ES62)</f>
        <v>0</v>
      </c>
      <c r="ET63" s="172">
        <f>SUM(ET59:ET62)</f>
        <v>0</v>
      </c>
      <c r="EU63" s="172">
        <f>SUM(EU59:EU62)</f>
        <v>6333396</v>
      </c>
      <c r="EV63" s="172">
        <f>SUM(EV59:EV62)</f>
        <v>9240188</v>
      </c>
      <c r="EW63" s="172">
        <f>SUM(EW59:EW62)</f>
        <v>20153465</v>
      </c>
      <c r="EX63" s="172">
        <f>SUM(EX59:EX62)</f>
        <v>32803382</v>
      </c>
      <c r="EY63" s="172">
        <f>SUM(EY59:EY62)</f>
        <v>26018817</v>
      </c>
      <c r="EZ63" s="172">
        <f>SUM(ES63:EY63)</f>
        <v>94549248</v>
      </c>
      <c r="FA63" s="172">
        <f>SUM(FA59:FA62)</f>
        <v>3245406</v>
      </c>
      <c r="FB63" s="172">
        <f>SUM(FB59:FB62)</f>
        <v>3458701</v>
      </c>
      <c r="FC63" s="172">
        <f>SUM(FC59:FC62)</f>
        <v>2886891</v>
      </c>
      <c r="FD63" s="172">
        <f>SUM(FD59:FD62)</f>
        <v>5446036</v>
      </c>
      <c r="FE63" s="172">
        <f>SUM(FE59:FE62)</f>
        <v>3102460</v>
      </c>
      <c r="FF63" s="172">
        <f>SUM(FA63:FE63)</f>
        <v>18139494</v>
      </c>
      <c r="FG63" s="172">
        <f>SUM(FG59:FG62)</f>
        <v>1035972</v>
      </c>
      <c r="FH63" s="172">
        <f>SUM(FH59:FH62)</f>
        <v>1475271</v>
      </c>
      <c r="FI63" s="172">
        <f>SUM(FI59:FI62)</f>
        <v>1815201</v>
      </c>
      <c r="FJ63" s="172">
        <f>SUM(FJ59:FJ62)</f>
        <v>5522303</v>
      </c>
      <c r="FK63" s="172">
        <f>SUM(FK59:FK62)</f>
        <v>10940662</v>
      </c>
      <c r="FL63" s="173">
        <f>SUM(FG63:FK63)</f>
        <v>20789409</v>
      </c>
      <c r="FM63" s="171">
        <f>SUM(FM59:FM62)</f>
        <v>0</v>
      </c>
      <c r="FN63" s="172">
        <f>SUM(FN59:FN62)</f>
        <v>4954986</v>
      </c>
      <c r="FO63" s="172">
        <f>SUM(FO59:FO62)</f>
        <v>35119801</v>
      </c>
      <c r="FP63" s="172">
        <f>SUM(FP59:FP62)</f>
        <v>27118305</v>
      </c>
      <c r="FQ63" s="172">
        <f>SUM(FQ59:FQ62)</f>
        <v>38119895</v>
      </c>
      <c r="FR63" s="172">
        <f>SUM(FR59:FR62)</f>
        <v>52049911</v>
      </c>
      <c r="FS63" s="172">
        <f>SUM(FS59:FS62)</f>
        <v>47108495</v>
      </c>
      <c r="FT63" s="169">
        <f>SUM(FM63:FS63)</f>
        <v>204471393</v>
      </c>
    </row>
    <row r="64" spans="1:176" s="167" customFormat="1" ht="18" customHeight="1">
      <c r="A64" s="54" t="s">
        <v>73</v>
      </c>
      <c r="B64" s="168">
        <v>740714</v>
      </c>
      <c r="C64" s="168">
        <v>5648402</v>
      </c>
      <c r="D64" s="168">
        <v>3451524</v>
      </c>
      <c r="E64" s="168">
        <v>3456277</v>
      </c>
      <c r="F64" s="168">
        <v>2090996</v>
      </c>
      <c r="G64" s="168">
        <v>2080816</v>
      </c>
      <c r="H64" s="169">
        <f t="shared" si="1"/>
        <v>17468729</v>
      </c>
      <c r="I64" s="170">
        <v>544834</v>
      </c>
      <c r="J64" s="168">
        <v>4018341</v>
      </c>
      <c r="K64" s="168">
        <v>1894206</v>
      </c>
      <c r="L64" s="168">
        <v>1981982</v>
      </c>
      <c r="M64" s="168">
        <v>1429918</v>
      </c>
      <c r="N64" s="168">
        <v>1455951</v>
      </c>
      <c r="O64" s="172">
        <v>11325232</v>
      </c>
      <c r="P64" s="168">
        <v>143010</v>
      </c>
      <c r="Q64" s="168">
        <v>1055043</v>
      </c>
      <c r="R64" s="168">
        <v>778239</v>
      </c>
      <c r="S64" s="168">
        <v>475161</v>
      </c>
      <c r="T64" s="168">
        <v>261018</v>
      </c>
      <c r="U64" s="168">
        <v>509277</v>
      </c>
      <c r="V64" s="171">
        <v>3221748</v>
      </c>
      <c r="W64" s="168">
        <v>0</v>
      </c>
      <c r="X64" s="168">
        <v>0</v>
      </c>
      <c r="Y64" s="168">
        <v>38817</v>
      </c>
      <c r="Z64" s="168">
        <v>168192</v>
      </c>
      <c r="AA64" s="168">
        <v>284634</v>
      </c>
      <c r="AB64" s="168">
        <v>401067</v>
      </c>
      <c r="AC64" s="171">
        <v>892710</v>
      </c>
      <c r="AD64" s="168">
        <v>7768</v>
      </c>
      <c r="AE64" s="168">
        <v>7768</v>
      </c>
      <c r="AF64" s="168">
        <v>23304</v>
      </c>
      <c r="AG64" s="168">
        <v>34569</v>
      </c>
      <c r="AH64" s="168">
        <v>31804</v>
      </c>
      <c r="AI64" s="168">
        <v>71384</v>
      </c>
      <c r="AJ64" s="171">
        <v>176597</v>
      </c>
      <c r="AK64" s="168">
        <v>0</v>
      </c>
      <c r="AL64" s="168">
        <v>0</v>
      </c>
      <c r="AM64" s="168">
        <v>0</v>
      </c>
      <c r="AN64" s="168">
        <v>0</v>
      </c>
      <c r="AO64" s="168">
        <v>0</v>
      </c>
      <c r="AP64" s="168">
        <v>0</v>
      </c>
      <c r="AQ64" s="171">
        <v>0</v>
      </c>
      <c r="AR64" s="168">
        <v>358056</v>
      </c>
      <c r="AS64" s="168">
        <v>2618480</v>
      </c>
      <c r="AT64" s="168">
        <v>859446</v>
      </c>
      <c r="AU64" s="168">
        <v>1007158</v>
      </c>
      <c r="AV64" s="168">
        <v>609012</v>
      </c>
      <c r="AW64" s="168">
        <v>208449</v>
      </c>
      <c r="AX64" s="171">
        <v>5660601</v>
      </c>
      <c r="AY64" s="168">
        <v>0</v>
      </c>
      <c r="AZ64" s="168">
        <v>0</v>
      </c>
      <c r="BA64" s="168">
        <v>0</v>
      </c>
      <c r="BB64" s="168">
        <v>30502</v>
      </c>
      <c r="BC64" s="168">
        <v>0</v>
      </c>
      <c r="BD64" s="168">
        <v>21334</v>
      </c>
      <c r="BE64" s="178">
        <v>51836</v>
      </c>
      <c r="BF64" s="168">
        <v>36000</v>
      </c>
      <c r="BG64" s="168">
        <v>337050</v>
      </c>
      <c r="BH64" s="168">
        <v>194400</v>
      </c>
      <c r="BI64" s="168">
        <v>266400</v>
      </c>
      <c r="BJ64" s="168">
        <v>243450</v>
      </c>
      <c r="BK64" s="168">
        <v>244440</v>
      </c>
      <c r="BL64" s="169">
        <v>1321740</v>
      </c>
      <c r="BM64" s="170">
        <v>0</v>
      </c>
      <c r="BN64" s="168">
        <v>589518</v>
      </c>
      <c r="BO64" s="168">
        <v>354798</v>
      </c>
      <c r="BP64" s="168">
        <v>558204</v>
      </c>
      <c r="BQ64" s="168">
        <v>438588</v>
      </c>
      <c r="BR64" s="168">
        <v>444661</v>
      </c>
      <c r="BS64" s="172">
        <v>2385769</v>
      </c>
      <c r="BT64" s="168">
        <v>0</v>
      </c>
      <c r="BU64" s="168">
        <v>589518</v>
      </c>
      <c r="BV64" s="168">
        <v>354798</v>
      </c>
      <c r="BW64" s="168">
        <v>558204</v>
      </c>
      <c r="BX64" s="168">
        <v>438588</v>
      </c>
      <c r="BY64" s="168">
        <v>444661</v>
      </c>
      <c r="BZ64" s="172">
        <v>2385769</v>
      </c>
      <c r="CA64" s="168">
        <v>0</v>
      </c>
      <c r="CB64" s="168">
        <v>0</v>
      </c>
      <c r="CC64" s="168">
        <v>0</v>
      </c>
      <c r="CD64" s="168">
        <v>0</v>
      </c>
      <c r="CE64" s="168">
        <v>0</v>
      </c>
      <c r="CF64" s="168">
        <v>0</v>
      </c>
      <c r="CG64" s="172">
        <v>0</v>
      </c>
      <c r="CH64" s="168">
        <v>0</v>
      </c>
      <c r="CI64" s="168">
        <v>0</v>
      </c>
      <c r="CJ64" s="168">
        <v>0</v>
      </c>
      <c r="CK64" s="168">
        <v>0</v>
      </c>
      <c r="CL64" s="168">
        <v>0</v>
      </c>
      <c r="CM64" s="168">
        <v>0</v>
      </c>
      <c r="CN64" s="169">
        <v>0</v>
      </c>
      <c r="CO64" s="170">
        <v>195880</v>
      </c>
      <c r="CP64" s="168">
        <v>1040543</v>
      </c>
      <c r="CQ64" s="168">
        <v>1202520</v>
      </c>
      <c r="CR64" s="168">
        <v>916091</v>
      </c>
      <c r="CS64" s="168">
        <v>222490</v>
      </c>
      <c r="CT64" s="168">
        <v>180204</v>
      </c>
      <c r="CU64" s="172">
        <v>3757728</v>
      </c>
      <c r="CV64" s="168">
        <v>4500</v>
      </c>
      <c r="CW64" s="168">
        <v>9720</v>
      </c>
      <c r="CX64" s="168">
        <v>39420</v>
      </c>
      <c r="CY64" s="168">
        <v>32940</v>
      </c>
      <c r="CZ64" s="168">
        <v>37440</v>
      </c>
      <c r="DA64" s="168">
        <v>51660</v>
      </c>
      <c r="DB64" s="172">
        <v>175680</v>
      </c>
      <c r="DC64" s="168">
        <v>0</v>
      </c>
      <c r="DD64" s="168">
        <v>667548</v>
      </c>
      <c r="DE64" s="168">
        <v>453096</v>
      </c>
      <c r="DF64" s="168">
        <v>0</v>
      </c>
      <c r="DG64" s="168">
        <v>0</v>
      </c>
      <c r="DH64" s="172">
        <v>1120644</v>
      </c>
      <c r="DI64" s="168">
        <v>0</v>
      </c>
      <c r="DJ64" s="168">
        <v>0</v>
      </c>
      <c r="DK64" s="168">
        <v>155232</v>
      </c>
      <c r="DL64" s="168">
        <v>178311</v>
      </c>
      <c r="DM64" s="168">
        <v>0</v>
      </c>
      <c r="DN64" s="168">
        <v>0</v>
      </c>
      <c r="DO64" s="172">
        <v>333543</v>
      </c>
      <c r="DP64" s="168">
        <v>191380</v>
      </c>
      <c r="DQ64" s="168">
        <v>1030823</v>
      </c>
      <c r="DR64" s="168">
        <v>340320</v>
      </c>
      <c r="DS64" s="168">
        <v>251744</v>
      </c>
      <c r="DT64" s="168">
        <v>185050</v>
      </c>
      <c r="DU64" s="168">
        <v>128544</v>
      </c>
      <c r="DV64" s="169">
        <v>2127861</v>
      </c>
      <c r="DW64" s="170">
        <v>0</v>
      </c>
      <c r="DX64" s="168">
        <v>0</v>
      </c>
      <c r="DY64" s="168">
        <v>0</v>
      </c>
      <c r="DZ64" s="168">
        <v>0</v>
      </c>
      <c r="EA64" s="168">
        <v>0</v>
      </c>
      <c r="EB64" s="168">
        <v>0</v>
      </c>
      <c r="EC64" s="169">
        <v>0</v>
      </c>
      <c r="ED64" s="170">
        <v>0</v>
      </c>
      <c r="EE64" s="168">
        <v>0</v>
      </c>
      <c r="EF64" s="168">
        <v>0</v>
      </c>
      <c r="EG64" s="168">
        <v>0</v>
      </c>
      <c r="EH64" s="168">
        <v>0</v>
      </c>
      <c r="EI64" s="168">
        <v>0</v>
      </c>
      <c r="EJ64" s="173">
        <v>0</v>
      </c>
      <c r="EK64" s="170">
        <v>0</v>
      </c>
      <c r="EL64" s="168">
        <v>0</v>
      </c>
      <c r="EM64" s="168">
        <v>1810525</v>
      </c>
      <c r="EN64" s="168">
        <v>2370215</v>
      </c>
      <c r="EO64" s="168">
        <v>7085733</v>
      </c>
      <c r="EP64" s="168">
        <v>7238849</v>
      </c>
      <c r="EQ64" s="168">
        <v>5022171</v>
      </c>
      <c r="ER64" s="169">
        <v>23527493</v>
      </c>
      <c r="ES64" s="170">
        <v>0</v>
      </c>
      <c r="ET64" s="168">
        <v>0</v>
      </c>
      <c r="EU64" s="168">
        <v>1573098</v>
      </c>
      <c r="EV64" s="168">
        <v>2370215</v>
      </c>
      <c r="EW64" s="168">
        <v>6573318</v>
      </c>
      <c r="EX64" s="168">
        <v>6616608</v>
      </c>
      <c r="EY64" s="168">
        <v>4663845</v>
      </c>
      <c r="EZ64" s="172">
        <v>21797084</v>
      </c>
      <c r="FA64" s="168">
        <v>237427</v>
      </c>
      <c r="FB64" s="168">
        <v>0</v>
      </c>
      <c r="FC64" s="168">
        <v>512415</v>
      </c>
      <c r="FD64" s="168">
        <v>280016</v>
      </c>
      <c r="FE64" s="168">
        <v>0</v>
      </c>
      <c r="FF64" s="172">
        <v>1029858</v>
      </c>
      <c r="FG64" s="168">
        <v>0</v>
      </c>
      <c r="FH64" s="168">
        <v>0</v>
      </c>
      <c r="FI64" s="168">
        <v>0</v>
      </c>
      <c r="FJ64" s="168">
        <v>342225</v>
      </c>
      <c r="FK64" s="168">
        <v>358326</v>
      </c>
      <c r="FL64" s="173">
        <v>700551</v>
      </c>
      <c r="FM64" s="170">
        <v>0</v>
      </c>
      <c r="FN64" s="168">
        <v>740714</v>
      </c>
      <c r="FO64" s="168">
        <v>7458927</v>
      </c>
      <c r="FP64" s="168">
        <v>5821739</v>
      </c>
      <c r="FQ64" s="168">
        <v>10542010</v>
      </c>
      <c r="FR64" s="168">
        <v>9329845</v>
      </c>
      <c r="FS64" s="168">
        <v>7102987</v>
      </c>
      <c r="FT64" s="169">
        <v>40996222</v>
      </c>
    </row>
    <row r="65" spans="1:176" s="167" customFormat="1" ht="18" customHeight="1">
      <c r="A65" s="54" t="s">
        <v>74</v>
      </c>
      <c r="B65" s="168">
        <v>0</v>
      </c>
      <c r="C65" s="168">
        <v>412227</v>
      </c>
      <c r="D65" s="168">
        <v>391728</v>
      </c>
      <c r="E65" s="168">
        <v>210948</v>
      </c>
      <c r="F65" s="168">
        <v>0</v>
      </c>
      <c r="G65" s="168">
        <v>206961</v>
      </c>
      <c r="H65" s="169">
        <f t="shared" si="1"/>
        <v>1221864</v>
      </c>
      <c r="I65" s="170">
        <v>0</v>
      </c>
      <c r="J65" s="168">
        <v>382887</v>
      </c>
      <c r="K65" s="168">
        <v>149652</v>
      </c>
      <c r="L65" s="168">
        <v>201168</v>
      </c>
      <c r="M65" s="168">
        <v>0</v>
      </c>
      <c r="N65" s="168">
        <v>197181</v>
      </c>
      <c r="O65" s="172">
        <v>930888</v>
      </c>
      <c r="P65" s="168">
        <v>0</v>
      </c>
      <c r="Q65" s="168">
        <v>0</v>
      </c>
      <c r="R65" s="168">
        <v>9567</v>
      </c>
      <c r="S65" s="168">
        <v>0</v>
      </c>
      <c r="T65" s="168">
        <v>0</v>
      </c>
      <c r="U65" s="168">
        <v>0</v>
      </c>
      <c r="V65" s="171">
        <v>9567</v>
      </c>
      <c r="W65" s="168">
        <v>0</v>
      </c>
      <c r="X65" s="168">
        <v>0</v>
      </c>
      <c r="Y65" s="168">
        <v>0</v>
      </c>
      <c r="Z65" s="168">
        <v>0</v>
      </c>
      <c r="AA65" s="168">
        <v>0</v>
      </c>
      <c r="AB65" s="168">
        <v>0</v>
      </c>
      <c r="AC65" s="171">
        <v>0</v>
      </c>
      <c r="AD65" s="168">
        <v>0</v>
      </c>
      <c r="AE65" s="168">
        <v>0</v>
      </c>
      <c r="AF65" s="168">
        <v>0</v>
      </c>
      <c r="AG65" s="168">
        <v>0</v>
      </c>
      <c r="AH65" s="168">
        <v>0</v>
      </c>
      <c r="AI65" s="168">
        <v>0</v>
      </c>
      <c r="AJ65" s="171">
        <v>0</v>
      </c>
      <c r="AK65" s="168">
        <v>0</v>
      </c>
      <c r="AL65" s="168">
        <v>0</v>
      </c>
      <c r="AM65" s="168">
        <v>0</v>
      </c>
      <c r="AN65" s="168">
        <v>0</v>
      </c>
      <c r="AO65" s="168">
        <v>0</v>
      </c>
      <c r="AP65" s="168">
        <v>0</v>
      </c>
      <c r="AQ65" s="171">
        <v>0</v>
      </c>
      <c r="AR65" s="168">
        <v>0</v>
      </c>
      <c r="AS65" s="168">
        <v>382887</v>
      </c>
      <c r="AT65" s="168">
        <v>140085</v>
      </c>
      <c r="AU65" s="168">
        <v>201168</v>
      </c>
      <c r="AV65" s="168">
        <v>0</v>
      </c>
      <c r="AW65" s="168">
        <v>174681</v>
      </c>
      <c r="AX65" s="171">
        <v>898821</v>
      </c>
      <c r="AY65" s="168">
        <v>0</v>
      </c>
      <c r="AZ65" s="168">
        <v>0</v>
      </c>
      <c r="BA65" s="168">
        <v>0</v>
      </c>
      <c r="BB65" s="168">
        <v>0</v>
      </c>
      <c r="BC65" s="168">
        <v>0</v>
      </c>
      <c r="BD65" s="168">
        <v>0</v>
      </c>
      <c r="BE65" s="178">
        <v>0</v>
      </c>
      <c r="BF65" s="168">
        <v>0</v>
      </c>
      <c r="BG65" s="168">
        <v>0</v>
      </c>
      <c r="BH65" s="168">
        <v>0</v>
      </c>
      <c r="BI65" s="168">
        <v>0</v>
      </c>
      <c r="BJ65" s="168">
        <v>0</v>
      </c>
      <c r="BK65" s="168">
        <v>22500</v>
      </c>
      <c r="BL65" s="169">
        <v>22500</v>
      </c>
      <c r="BM65" s="170">
        <v>0</v>
      </c>
      <c r="BN65" s="168">
        <v>0</v>
      </c>
      <c r="BO65" s="168">
        <v>0</v>
      </c>
      <c r="BP65" s="168">
        <v>0</v>
      </c>
      <c r="BQ65" s="168">
        <v>0</v>
      </c>
      <c r="BR65" s="168">
        <v>0</v>
      </c>
      <c r="BS65" s="172">
        <v>0</v>
      </c>
      <c r="BT65" s="168">
        <v>0</v>
      </c>
      <c r="BU65" s="168">
        <v>0</v>
      </c>
      <c r="BV65" s="168">
        <v>0</v>
      </c>
      <c r="BW65" s="168">
        <v>0</v>
      </c>
      <c r="BX65" s="168">
        <v>0</v>
      </c>
      <c r="BY65" s="168">
        <v>0</v>
      </c>
      <c r="BZ65" s="172">
        <v>0</v>
      </c>
      <c r="CA65" s="168">
        <v>0</v>
      </c>
      <c r="CB65" s="168">
        <v>0</v>
      </c>
      <c r="CC65" s="168">
        <v>0</v>
      </c>
      <c r="CD65" s="168">
        <v>0</v>
      </c>
      <c r="CE65" s="168">
        <v>0</v>
      </c>
      <c r="CF65" s="168">
        <v>0</v>
      </c>
      <c r="CG65" s="172">
        <v>0</v>
      </c>
      <c r="CH65" s="168">
        <v>0</v>
      </c>
      <c r="CI65" s="168">
        <v>0</v>
      </c>
      <c r="CJ65" s="168">
        <v>0</v>
      </c>
      <c r="CK65" s="168">
        <v>0</v>
      </c>
      <c r="CL65" s="168">
        <v>0</v>
      </c>
      <c r="CM65" s="168">
        <v>0</v>
      </c>
      <c r="CN65" s="169">
        <v>0</v>
      </c>
      <c r="CO65" s="170">
        <v>0</v>
      </c>
      <c r="CP65" s="168">
        <v>29340</v>
      </c>
      <c r="CQ65" s="168">
        <v>242076</v>
      </c>
      <c r="CR65" s="168">
        <v>9780</v>
      </c>
      <c r="CS65" s="168">
        <v>0</v>
      </c>
      <c r="CT65" s="168">
        <v>9780</v>
      </c>
      <c r="CU65" s="172">
        <v>290976</v>
      </c>
      <c r="CV65" s="168">
        <v>0</v>
      </c>
      <c r="CW65" s="168">
        <v>0</v>
      </c>
      <c r="CX65" s="168">
        <v>0</v>
      </c>
      <c r="CY65" s="168">
        <v>0</v>
      </c>
      <c r="CZ65" s="168">
        <v>0</v>
      </c>
      <c r="DA65" s="168">
        <v>0</v>
      </c>
      <c r="DB65" s="172">
        <v>0</v>
      </c>
      <c r="DC65" s="168">
        <v>0</v>
      </c>
      <c r="DD65" s="168">
        <v>222516</v>
      </c>
      <c r="DE65" s="168">
        <v>0</v>
      </c>
      <c r="DF65" s="168">
        <v>0</v>
      </c>
      <c r="DG65" s="168">
        <v>0</v>
      </c>
      <c r="DH65" s="172">
        <v>222516</v>
      </c>
      <c r="DI65" s="168">
        <v>0</v>
      </c>
      <c r="DJ65" s="168">
        <v>0</v>
      </c>
      <c r="DK65" s="168">
        <v>0</v>
      </c>
      <c r="DL65" s="168">
        <v>0</v>
      </c>
      <c r="DM65" s="168">
        <v>0</v>
      </c>
      <c r="DN65" s="168">
        <v>0</v>
      </c>
      <c r="DO65" s="172">
        <v>0</v>
      </c>
      <c r="DP65" s="168">
        <v>0</v>
      </c>
      <c r="DQ65" s="168">
        <v>29340</v>
      </c>
      <c r="DR65" s="168">
        <v>19560</v>
      </c>
      <c r="DS65" s="168">
        <v>9780</v>
      </c>
      <c r="DT65" s="168">
        <v>0</v>
      </c>
      <c r="DU65" s="168">
        <v>9780</v>
      </c>
      <c r="DV65" s="169">
        <v>68460</v>
      </c>
      <c r="DW65" s="170">
        <v>0</v>
      </c>
      <c r="DX65" s="168">
        <v>0</v>
      </c>
      <c r="DY65" s="168">
        <v>0</v>
      </c>
      <c r="DZ65" s="168">
        <v>0</v>
      </c>
      <c r="EA65" s="168">
        <v>0</v>
      </c>
      <c r="EB65" s="168">
        <v>0</v>
      </c>
      <c r="EC65" s="169">
        <v>0</v>
      </c>
      <c r="ED65" s="170">
        <v>0</v>
      </c>
      <c r="EE65" s="168">
        <v>0</v>
      </c>
      <c r="EF65" s="168">
        <v>0</v>
      </c>
      <c r="EG65" s="168">
        <v>0</v>
      </c>
      <c r="EH65" s="168">
        <v>0</v>
      </c>
      <c r="EI65" s="168">
        <v>0</v>
      </c>
      <c r="EJ65" s="173">
        <v>0</v>
      </c>
      <c r="EK65" s="170">
        <v>0</v>
      </c>
      <c r="EL65" s="168">
        <v>0</v>
      </c>
      <c r="EM65" s="168">
        <v>0</v>
      </c>
      <c r="EN65" s="168">
        <v>0</v>
      </c>
      <c r="EO65" s="168">
        <v>624694</v>
      </c>
      <c r="EP65" s="168">
        <v>0</v>
      </c>
      <c r="EQ65" s="168">
        <v>246848</v>
      </c>
      <c r="ER65" s="169">
        <v>871542</v>
      </c>
      <c r="ES65" s="170">
        <v>0</v>
      </c>
      <c r="ET65" s="168">
        <v>0</v>
      </c>
      <c r="EU65" s="168">
        <v>0</v>
      </c>
      <c r="EV65" s="168">
        <v>0</v>
      </c>
      <c r="EW65" s="168">
        <v>624694</v>
      </c>
      <c r="EX65" s="168">
        <v>0</v>
      </c>
      <c r="EY65" s="168">
        <v>246848</v>
      </c>
      <c r="EZ65" s="172">
        <v>871542</v>
      </c>
      <c r="FA65" s="168">
        <v>0</v>
      </c>
      <c r="FB65" s="168">
        <v>0</v>
      </c>
      <c r="FC65" s="168">
        <v>0</v>
      </c>
      <c r="FD65" s="168">
        <v>0</v>
      </c>
      <c r="FE65" s="168">
        <v>0</v>
      </c>
      <c r="FF65" s="172">
        <v>0</v>
      </c>
      <c r="FG65" s="168">
        <v>0</v>
      </c>
      <c r="FH65" s="168">
        <v>0</v>
      </c>
      <c r="FI65" s="168">
        <v>0</v>
      </c>
      <c r="FJ65" s="168">
        <v>0</v>
      </c>
      <c r="FK65" s="168">
        <v>0</v>
      </c>
      <c r="FL65" s="173">
        <v>0</v>
      </c>
      <c r="FM65" s="170">
        <v>0</v>
      </c>
      <c r="FN65" s="168">
        <v>0</v>
      </c>
      <c r="FO65" s="168">
        <v>412227</v>
      </c>
      <c r="FP65" s="168">
        <v>391728</v>
      </c>
      <c r="FQ65" s="168">
        <v>835642</v>
      </c>
      <c r="FR65" s="168">
        <v>0</v>
      </c>
      <c r="FS65" s="168">
        <v>453809</v>
      </c>
      <c r="FT65" s="169">
        <v>2093406</v>
      </c>
    </row>
    <row r="66" spans="1:176" s="167" customFormat="1" ht="18" customHeight="1">
      <c r="A66" s="54" t="s">
        <v>75</v>
      </c>
      <c r="B66" s="168">
        <v>338367</v>
      </c>
      <c r="C66" s="168">
        <v>1496550</v>
      </c>
      <c r="D66" s="168">
        <v>1158075</v>
      </c>
      <c r="E66" s="168">
        <v>728529</v>
      </c>
      <c r="F66" s="168">
        <v>704418</v>
      </c>
      <c r="G66" s="168">
        <v>1247111</v>
      </c>
      <c r="H66" s="169">
        <f t="shared" si="1"/>
        <v>5673050</v>
      </c>
      <c r="I66" s="170">
        <v>201447</v>
      </c>
      <c r="J66" s="168">
        <v>911799</v>
      </c>
      <c r="K66" s="168">
        <v>738060</v>
      </c>
      <c r="L66" s="168">
        <v>314289</v>
      </c>
      <c r="M66" s="168">
        <v>371304</v>
      </c>
      <c r="N66" s="168">
        <v>598950</v>
      </c>
      <c r="O66" s="172">
        <v>3135849</v>
      </c>
      <c r="P66" s="168">
        <v>21528</v>
      </c>
      <c r="Q66" s="168">
        <v>156051</v>
      </c>
      <c r="R66" s="168">
        <v>230490</v>
      </c>
      <c r="S66" s="168">
        <v>105120</v>
      </c>
      <c r="T66" s="168">
        <v>106884</v>
      </c>
      <c r="U66" s="168">
        <v>228321</v>
      </c>
      <c r="V66" s="171">
        <v>848394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168">
        <v>0</v>
      </c>
      <c r="AC66" s="171">
        <v>0</v>
      </c>
      <c r="AD66" s="168">
        <v>0</v>
      </c>
      <c r="AE66" s="168">
        <v>0</v>
      </c>
      <c r="AF66" s="168">
        <v>0</v>
      </c>
      <c r="AG66" s="168">
        <v>0</v>
      </c>
      <c r="AH66" s="168">
        <v>0</v>
      </c>
      <c r="AI66" s="168">
        <v>0</v>
      </c>
      <c r="AJ66" s="171">
        <v>0</v>
      </c>
      <c r="AK66" s="168">
        <v>0</v>
      </c>
      <c r="AL66" s="168">
        <v>0</v>
      </c>
      <c r="AM66" s="168">
        <v>0</v>
      </c>
      <c r="AN66" s="168">
        <v>0</v>
      </c>
      <c r="AO66" s="168">
        <v>0</v>
      </c>
      <c r="AP66" s="168">
        <v>0</v>
      </c>
      <c r="AQ66" s="171">
        <v>0</v>
      </c>
      <c r="AR66" s="168">
        <v>179919</v>
      </c>
      <c r="AS66" s="168">
        <v>672003</v>
      </c>
      <c r="AT66" s="168">
        <v>485970</v>
      </c>
      <c r="AU66" s="168">
        <v>209169</v>
      </c>
      <c r="AV66" s="168">
        <v>264420</v>
      </c>
      <c r="AW66" s="168">
        <v>335079</v>
      </c>
      <c r="AX66" s="171">
        <v>2146560</v>
      </c>
      <c r="AY66" s="168">
        <v>0</v>
      </c>
      <c r="AZ66" s="168">
        <v>63873</v>
      </c>
      <c r="BA66" s="168">
        <v>0</v>
      </c>
      <c r="BB66" s="168">
        <v>0</v>
      </c>
      <c r="BC66" s="168">
        <v>0</v>
      </c>
      <c r="BD66" s="168">
        <v>0</v>
      </c>
      <c r="BE66" s="178">
        <v>63873</v>
      </c>
      <c r="BF66" s="168">
        <v>0</v>
      </c>
      <c r="BG66" s="168">
        <v>19872</v>
      </c>
      <c r="BH66" s="168">
        <v>21600</v>
      </c>
      <c r="BI66" s="168">
        <v>0</v>
      </c>
      <c r="BJ66" s="168">
        <v>0</v>
      </c>
      <c r="BK66" s="168">
        <v>35550</v>
      </c>
      <c r="BL66" s="169">
        <v>77022</v>
      </c>
      <c r="BM66" s="170">
        <v>0</v>
      </c>
      <c r="BN66" s="168">
        <v>271791</v>
      </c>
      <c r="BO66" s="168">
        <v>235296</v>
      </c>
      <c r="BP66" s="168">
        <v>277884</v>
      </c>
      <c r="BQ66" s="168">
        <v>264654</v>
      </c>
      <c r="BR66" s="168">
        <v>519021</v>
      </c>
      <c r="BS66" s="172">
        <v>1568646</v>
      </c>
      <c r="BT66" s="168">
        <v>0</v>
      </c>
      <c r="BU66" s="168">
        <v>271791</v>
      </c>
      <c r="BV66" s="168">
        <v>235296</v>
      </c>
      <c r="BW66" s="168">
        <v>277884</v>
      </c>
      <c r="BX66" s="168">
        <v>264654</v>
      </c>
      <c r="BY66" s="168">
        <v>519021</v>
      </c>
      <c r="BZ66" s="172">
        <v>1568646</v>
      </c>
      <c r="CA66" s="168">
        <v>0</v>
      </c>
      <c r="CB66" s="168">
        <v>0</v>
      </c>
      <c r="CC66" s="168">
        <v>0</v>
      </c>
      <c r="CD66" s="168">
        <v>0</v>
      </c>
      <c r="CE66" s="168">
        <v>0</v>
      </c>
      <c r="CF66" s="168">
        <v>0</v>
      </c>
      <c r="CG66" s="172">
        <v>0</v>
      </c>
      <c r="CH66" s="168">
        <v>0</v>
      </c>
      <c r="CI66" s="168">
        <v>0</v>
      </c>
      <c r="CJ66" s="168">
        <v>0</v>
      </c>
      <c r="CK66" s="168">
        <v>0</v>
      </c>
      <c r="CL66" s="168">
        <v>0</v>
      </c>
      <c r="CM66" s="168">
        <v>0</v>
      </c>
      <c r="CN66" s="169">
        <v>0</v>
      </c>
      <c r="CO66" s="170">
        <v>136920</v>
      </c>
      <c r="CP66" s="168">
        <v>312960</v>
      </c>
      <c r="CQ66" s="168">
        <v>184719</v>
      </c>
      <c r="CR66" s="168">
        <v>97800</v>
      </c>
      <c r="CS66" s="168">
        <v>68460</v>
      </c>
      <c r="CT66" s="168">
        <v>129140</v>
      </c>
      <c r="CU66" s="172">
        <v>929999</v>
      </c>
      <c r="CV66" s="168">
        <v>0</v>
      </c>
      <c r="CW66" s="168">
        <v>0</v>
      </c>
      <c r="CX66" s="168">
        <v>0</v>
      </c>
      <c r="CY66" s="168">
        <v>0</v>
      </c>
      <c r="CZ66" s="168">
        <v>0</v>
      </c>
      <c r="DA66" s="168">
        <v>0</v>
      </c>
      <c r="DB66" s="172">
        <v>0</v>
      </c>
      <c r="DC66" s="168">
        <v>0</v>
      </c>
      <c r="DD66" s="168">
        <v>0</v>
      </c>
      <c r="DE66" s="168">
        <v>0</v>
      </c>
      <c r="DF66" s="168">
        <v>0</v>
      </c>
      <c r="DG66" s="168">
        <v>0</v>
      </c>
      <c r="DH66" s="172">
        <v>0</v>
      </c>
      <c r="DI66" s="168">
        <v>0</v>
      </c>
      <c r="DJ66" s="168">
        <v>0</v>
      </c>
      <c r="DK66" s="168">
        <v>0</v>
      </c>
      <c r="DL66" s="168">
        <v>0</v>
      </c>
      <c r="DM66" s="168">
        <v>0</v>
      </c>
      <c r="DN66" s="168">
        <v>0</v>
      </c>
      <c r="DO66" s="172">
        <v>0</v>
      </c>
      <c r="DP66" s="168">
        <v>136920</v>
      </c>
      <c r="DQ66" s="168">
        <v>312960</v>
      </c>
      <c r="DR66" s="168">
        <v>184719</v>
      </c>
      <c r="DS66" s="168">
        <v>97800</v>
      </c>
      <c r="DT66" s="168">
        <v>68460</v>
      </c>
      <c r="DU66" s="168">
        <v>129140</v>
      </c>
      <c r="DV66" s="169">
        <v>929999</v>
      </c>
      <c r="DW66" s="170">
        <v>0</v>
      </c>
      <c r="DX66" s="168">
        <v>0</v>
      </c>
      <c r="DY66" s="168">
        <v>0</v>
      </c>
      <c r="DZ66" s="168">
        <v>38556</v>
      </c>
      <c r="EA66" s="168">
        <v>0</v>
      </c>
      <c r="EB66" s="168">
        <v>0</v>
      </c>
      <c r="EC66" s="169">
        <v>38556</v>
      </c>
      <c r="ED66" s="170">
        <v>0</v>
      </c>
      <c r="EE66" s="168">
        <v>0</v>
      </c>
      <c r="EF66" s="168">
        <v>0</v>
      </c>
      <c r="EG66" s="168">
        <v>0</v>
      </c>
      <c r="EH66" s="168">
        <v>0</v>
      </c>
      <c r="EI66" s="168">
        <v>0</v>
      </c>
      <c r="EJ66" s="173">
        <v>0</v>
      </c>
      <c r="EK66" s="170">
        <v>0</v>
      </c>
      <c r="EL66" s="168">
        <v>0</v>
      </c>
      <c r="EM66" s="168">
        <v>236313</v>
      </c>
      <c r="EN66" s="168">
        <v>1619265</v>
      </c>
      <c r="EO66" s="168">
        <v>2637474</v>
      </c>
      <c r="EP66" s="168">
        <v>3833160</v>
      </c>
      <c r="EQ66" s="168">
        <v>3606966</v>
      </c>
      <c r="ER66" s="169">
        <v>11933178</v>
      </c>
      <c r="ES66" s="170">
        <v>0</v>
      </c>
      <c r="ET66" s="168">
        <v>0</v>
      </c>
      <c r="EU66" s="168">
        <v>236313</v>
      </c>
      <c r="EV66" s="168">
        <v>1027104</v>
      </c>
      <c r="EW66" s="168">
        <v>813285</v>
      </c>
      <c r="EX66" s="168">
        <v>2961895</v>
      </c>
      <c r="EY66" s="168">
        <v>3606966</v>
      </c>
      <c r="EZ66" s="172">
        <v>8645563</v>
      </c>
      <c r="FA66" s="168">
        <v>0</v>
      </c>
      <c r="FB66" s="168">
        <v>592161</v>
      </c>
      <c r="FC66" s="168">
        <v>1474299</v>
      </c>
      <c r="FD66" s="168">
        <v>871265</v>
      </c>
      <c r="FE66" s="168">
        <v>0</v>
      </c>
      <c r="FF66" s="172">
        <v>2937725</v>
      </c>
      <c r="FG66" s="168">
        <v>0</v>
      </c>
      <c r="FH66" s="168">
        <v>0</v>
      </c>
      <c r="FI66" s="168">
        <v>349890</v>
      </c>
      <c r="FJ66" s="168">
        <v>0</v>
      </c>
      <c r="FK66" s="168">
        <v>0</v>
      </c>
      <c r="FL66" s="173">
        <v>349890</v>
      </c>
      <c r="FM66" s="170">
        <v>0</v>
      </c>
      <c r="FN66" s="168">
        <v>338367</v>
      </c>
      <c r="FO66" s="168">
        <v>1732863</v>
      </c>
      <c r="FP66" s="168">
        <v>2777340</v>
      </c>
      <c r="FQ66" s="168">
        <v>3366003</v>
      </c>
      <c r="FR66" s="168">
        <v>4537578</v>
      </c>
      <c r="FS66" s="168">
        <v>4854077</v>
      </c>
      <c r="FT66" s="169">
        <v>17606228</v>
      </c>
    </row>
    <row r="67" spans="1:176" s="167" customFormat="1" ht="18" customHeight="1">
      <c r="A67" s="54" t="s">
        <v>76</v>
      </c>
      <c r="B67" s="168">
        <v>205638</v>
      </c>
      <c r="C67" s="168">
        <v>1915444</v>
      </c>
      <c r="D67" s="168">
        <v>393600</v>
      </c>
      <c r="E67" s="168">
        <v>339141</v>
      </c>
      <c r="F67" s="168">
        <v>615312</v>
      </c>
      <c r="G67" s="168">
        <v>613653</v>
      </c>
      <c r="H67" s="169">
        <f t="shared" si="1"/>
        <v>4082788</v>
      </c>
      <c r="I67" s="170">
        <v>137178</v>
      </c>
      <c r="J67" s="168">
        <v>1478214</v>
      </c>
      <c r="K67" s="168">
        <v>344700</v>
      </c>
      <c r="L67" s="168">
        <v>87273</v>
      </c>
      <c r="M67" s="168">
        <v>167337</v>
      </c>
      <c r="N67" s="168">
        <v>237897</v>
      </c>
      <c r="O67" s="172">
        <v>2452599</v>
      </c>
      <c r="P67" s="168">
        <v>0</v>
      </c>
      <c r="Q67" s="168">
        <v>374157</v>
      </c>
      <c r="R67" s="168">
        <v>53955</v>
      </c>
      <c r="S67" s="168">
        <v>3870</v>
      </c>
      <c r="T67" s="168">
        <v>0</v>
      </c>
      <c r="U67" s="168">
        <v>90513</v>
      </c>
      <c r="V67" s="171">
        <v>522495</v>
      </c>
      <c r="W67" s="168">
        <v>0</v>
      </c>
      <c r="X67" s="168">
        <v>0</v>
      </c>
      <c r="Y67" s="168">
        <v>0</v>
      </c>
      <c r="Z67" s="168">
        <v>0</v>
      </c>
      <c r="AA67" s="168">
        <v>0</v>
      </c>
      <c r="AB67" s="168">
        <v>0</v>
      </c>
      <c r="AC67" s="171">
        <v>0</v>
      </c>
      <c r="AD67" s="168">
        <v>0</v>
      </c>
      <c r="AE67" s="168">
        <v>0</v>
      </c>
      <c r="AF67" s="168">
        <v>0</v>
      </c>
      <c r="AG67" s="168">
        <v>0</v>
      </c>
      <c r="AH67" s="168">
        <v>0</v>
      </c>
      <c r="AI67" s="168">
        <v>0</v>
      </c>
      <c r="AJ67" s="171">
        <v>0</v>
      </c>
      <c r="AK67" s="168">
        <v>0</v>
      </c>
      <c r="AL67" s="168">
        <v>0</v>
      </c>
      <c r="AM67" s="168">
        <v>0</v>
      </c>
      <c r="AN67" s="168">
        <v>0</v>
      </c>
      <c r="AO67" s="168">
        <v>0</v>
      </c>
      <c r="AP67" s="168">
        <v>0</v>
      </c>
      <c r="AQ67" s="171">
        <v>0</v>
      </c>
      <c r="AR67" s="168">
        <v>137178</v>
      </c>
      <c r="AS67" s="168">
        <v>1104057</v>
      </c>
      <c r="AT67" s="168">
        <v>290745</v>
      </c>
      <c r="AU67" s="168">
        <v>83403</v>
      </c>
      <c r="AV67" s="168">
        <v>167337</v>
      </c>
      <c r="AW67" s="168">
        <v>147384</v>
      </c>
      <c r="AX67" s="171">
        <v>1930104</v>
      </c>
      <c r="AY67" s="168">
        <v>0</v>
      </c>
      <c r="AZ67" s="168">
        <v>0</v>
      </c>
      <c r="BA67" s="168">
        <v>0</v>
      </c>
      <c r="BB67" s="168">
        <v>0</v>
      </c>
      <c r="BC67" s="168">
        <v>0</v>
      </c>
      <c r="BD67" s="168">
        <v>0</v>
      </c>
      <c r="BE67" s="178">
        <v>0</v>
      </c>
      <c r="BF67" s="168">
        <v>0</v>
      </c>
      <c r="BG67" s="168">
        <v>0</v>
      </c>
      <c r="BH67" s="168">
        <v>0</v>
      </c>
      <c r="BI67" s="168">
        <v>0</v>
      </c>
      <c r="BJ67" s="168">
        <v>0</v>
      </c>
      <c r="BK67" s="168">
        <v>0</v>
      </c>
      <c r="BL67" s="169">
        <v>0</v>
      </c>
      <c r="BM67" s="170">
        <v>0</v>
      </c>
      <c r="BN67" s="168">
        <v>96210</v>
      </c>
      <c r="BO67" s="168">
        <v>0</v>
      </c>
      <c r="BP67" s="168">
        <v>232308</v>
      </c>
      <c r="BQ67" s="168">
        <v>418635</v>
      </c>
      <c r="BR67" s="168">
        <v>336636</v>
      </c>
      <c r="BS67" s="172">
        <v>1083789</v>
      </c>
      <c r="BT67" s="168">
        <v>0</v>
      </c>
      <c r="BU67" s="168">
        <v>96210</v>
      </c>
      <c r="BV67" s="168">
        <v>0</v>
      </c>
      <c r="BW67" s="168">
        <v>232308</v>
      </c>
      <c r="BX67" s="168">
        <v>418635</v>
      </c>
      <c r="BY67" s="168">
        <v>336636</v>
      </c>
      <c r="BZ67" s="172">
        <v>1083789</v>
      </c>
      <c r="CA67" s="168">
        <v>0</v>
      </c>
      <c r="CB67" s="168">
        <v>0</v>
      </c>
      <c r="CC67" s="168">
        <v>0</v>
      </c>
      <c r="CD67" s="168">
        <v>0</v>
      </c>
      <c r="CE67" s="168">
        <v>0</v>
      </c>
      <c r="CF67" s="168">
        <v>0</v>
      </c>
      <c r="CG67" s="172">
        <v>0</v>
      </c>
      <c r="CH67" s="168">
        <v>0</v>
      </c>
      <c r="CI67" s="168">
        <v>0</v>
      </c>
      <c r="CJ67" s="168">
        <v>0</v>
      </c>
      <c r="CK67" s="168">
        <v>0</v>
      </c>
      <c r="CL67" s="168">
        <v>0</v>
      </c>
      <c r="CM67" s="168">
        <v>0</v>
      </c>
      <c r="CN67" s="169">
        <v>0</v>
      </c>
      <c r="CO67" s="170">
        <v>68460</v>
      </c>
      <c r="CP67" s="168">
        <v>341020</v>
      </c>
      <c r="CQ67" s="168">
        <v>48900</v>
      </c>
      <c r="CR67" s="168">
        <v>19560</v>
      </c>
      <c r="CS67" s="168">
        <v>29340</v>
      </c>
      <c r="CT67" s="168">
        <v>39120</v>
      </c>
      <c r="CU67" s="172">
        <v>546400</v>
      </c>
      <c r="CV67" s="168">
        <v>0</v>
      </c>
      <c r="CW67" s="168">
        <v>0</v>
      </c>
      <c r="CX67" s="168">
        <v>0</v>
      </c>
      <c r="CY67" s="168">
        <v>0</v>
      </c>
      <c r="CZ67" s="168">
        <v>0</v>
      </c>
      <c r="DA67" s="168">
        <v>0</v>
      </c>
      <c r="DB67" s="172">
        <v>0</v>
      </c>
      <c r="DC67" s="168">
        <v>0</v>
      </c>
      <c r="DD67" s="168">
        <v>0</v>
      </c>
      <c r="DE67" s="168">
        <v>0</v>
      </c>
      <c r="DF67" s="168">
        <v>0</v>
      </c>
      <c r="DG67" s="168">
        <v>0</v>
      </c>
      <c r="DH67" s="172">
        <v>0</v>
      </c>
      <c r="DI67" s="168">
        <v>0</v>
      </c>
      <c r="DJ67" s="168">
        <v>0</v>
      </c>
      <c r="DK67" s="168">
        <v>0</v>
      </c>
      <c r="DL67" s="168">
        <v>0</v>
      </c>
      <c r="DM67" s="168">
        <v>0</v>
      </c>
      <c r="DN67" s="168">
        <v>0</v>
      </c>
      <c r="DO67" s="172">
        <v>0</v>
      </c>
      <c r="DP67" s="168">
        <v>68460</v>
      </c>
      <c r="DQ67" s="168">
        <v>341020</v>
      </c>
      <c r="DR67" s="168">
        <v>48900</v>
      </c>
      <c r="DS67" s="168">
        <v>19560</v>
      </c>
      <c r="DT67" s="168">
        <v>29340</v>
      </c>
      <c r="DU67" s="168">
        <v>39120</v>
      </c>
      <c r="DV67" s="169">
        <v>546400</v>
      </c>
      <c r="DW67" s="170">
        <v>0</v>
      </c>
      <c r="DX67" s="168">
        <v>0</v>
      </c>
      <c r="DY67" s="168">
        <v>0</v>
      </c>
      <c r="DZ67" s="168">
        <v>0</v>
      </c>
      <c r="EA67" s="168">
        <v>0</v>
      </c>
      <c r="EB67" s="168">
        <v>0</v>
      </c>
      <c r="EC67" s="169">
        <v>0</v>
      </c>
      <c r="ED67" s="170">
        <v>0</v>
      </c>
      <c r="EE67" s="168">
        <v>0</v>
      </c>
      <c r="EF67" s="168">
        <v>0</v>
      </c>
      <c r="EG67" s="168">
        <v>0</v>
      </c>
      <c r="EH67" s="168">
        <v>0</v>
      </c>
      <c r="EI67" s="168">
        <v>0</v>
      </c>
      <c r="EJ67" s="173">
        <v>0</v>
      </c>
      <c r="EK67" s="170">
        <v>0</v>
      </c>
      <c r="EL67" s="168">
        <v>0</v>
      </c>
      <c r="EM67" s="168">
        <v>390553</v>
      </c>
      <c r="EN67" s="168">
        <v>839232</v>
      </c>
      <c r="EO67" s="168">
        <v>2070792</v>
      </c>
      <c r="EP67" s="168">
        <v>2950823</v>
      </c>
      <c r="EQ67" s="168">
        <v>1762232</v>
      </c>
      <c r="ER67" s="169">
        <v>8013632</v>
      </c>
      <c r="ES67" s="170">
        <v>0</v>
      </c>
      <c r="ET67" s="168">
        <v>0</v>
      </c>
      <c r="EU67" s="168">
        <v>390553</v>
      </c>
      <c r="EV67" s="168">
        <v>839232</v>
      </c>
      <c r="EW67" s="168">
        <v>2070792</v>
      </c>
      <c r="EX67" s="168">
        <v>2950823</v>
      </c>
      <c r="EY67" s="168">
        <v>1317289</v>
      </c>
      <c r="EZ67" s="172">
        <v>7568689</v>
      </c>
      <c r="FA67" s="168">
        <v>0</v>
      </c>
      <c r="FB67" s="168">
        <v>0</v>
      </c>
      <c r="FC67" s="168">
        <v>0</v>
      </c>
      <c r="FD67" s="168">
        <v>0</v>
      </c>
      <c r="FE67" s="168">
        <v>0</v>
      </c>
      <c r="FF67" s="172">
        <v>0</v>
      </c>
      <c r="FG67" s="168">
        <v>0</v>
      </c>
      <c r="FH67" s="168">
        <v>0</v>
      </c>
      <c r="FI67" s="168">
        <v>0</v>
      </c>
      <c r="FJ67" s="168">
        <v>0</v>
      </c>
      <c r="FK67" s="168">
        <v>444943</v>
      </c>
      <c r="FL67" s="173">
        <v>444943</v>
      </c>
      <c r="FM67" s="170">
        <v>0</v>
      </c>
      <c r="FN67" s="168">
        <v>205638</v>
      </c>
      <c r="FO67" s="168">
        <v>2305997</v>
      </c>
      <c r="FP67" s="168">
        <v>1232832</v>
      </c>
      <c r="FQ67" s="168">
        <v>2409933</v>
      </c>
      <c r="FR67" s="168">
        <v>3566135</v>
      </c>
      <c r="FS67" s="168">
        <v>2375885</v>
      </c>
      <c r="FT67" s="169">
        <v>12096420</v>
      </c>
    </row>
    <row r="68" spans="1:176" s="167" customFormat="1" ht="18" customHeight="1">
      <c r="A68" s="54" t="s">
        <v>77</v>
      </c>
      <c r="B68" s="168">
        <v>551576</v>
      </c>
      <c r="C68" s="168">
        <v>3783347</v>
      </c>
      <c r="D68" s="168">
        <v>2950232</v>
      </c>
      <c r="E68" s="168">
        <v>1782179</v>
      </c>
      <c r="F68" s="168">
        <v>585040</v>
      </c>
      <c r="G68" s="168">
        <v>748661</v>
      </c>
      <c r="H68" s="169">
        <f t="shared" si="1"/>
        <v>10401035</v>
      </c>
      <c r="I68" s="170">
        <v>297861</v>
      </c>
      <c r="J68" s="168">
        <v>2273450</v>
      </c>
      <c r="K68" s="168">
        <v>1834566</v>
      </c>
      <c r="L68" s="168">
        <v>858546</v>
      </c>
      <c r="M68" s="168">
        <v>330481</v>
      </c>
      <c r="N68" s="168">
        <v>153234</v>
      </c>
      <c r="O68" s="172">
        <v>5748138</v>
      </c>
      <c r="P68" s="168">
        <v>173417</v>
      </c>
      <c r="Q68" s="168">
        <v>1036939</v>
      </c>
      <c r="R68" s="168">
        <v>934255</v>
      </c>
      <c r="S68" s="168">
        <v>279530</v>
      </c>
      <c r="T68" s="168">
        <v>206767</v>
      </c>
      <c r="U68" s="168">
        <v>93025</v>
      </c>
      <c r="V68" s="171">
        <v>2723933</v>
      </c>
      <c r="W68" s="168">
        <v>0</v>
      </c>
      <c r="X68" s="168">
        <v>0</v>
      </c>
      <c r="Y68" s="168">
        <v>0</v>
      </c>
      <c r="Z68" s="168">
        <v>11925</v>
      </c>
      <c r="AA68" s="168">
        <v>0</v>
      </c>
      <c r="AB68" s="168">
        <v>0</v>
      </c>
      <c r="AC68" s="171">
        <v>11925</v>
      </c>
      <c r="AD68" s="168">
        <v>0</v>
      </c>
      <c r="AE68" s="168">
        <v>0</v>
      </c>
      <c r="AF68" s="168">
        <v>7828</v>
      </c>
      <c r="AG68" s="168">
        <v>85456</v>
      </c>
      <c r="AH68" s="168">
        <v>0</v>
      </c>
      <c r="AI68" s="168">
        <v>0</v>
      </c>
      <c r="AJ68" s="171">
        <v>93284</v>
      </c>
      <c r="AK68" s="168">
        <v>0</v>
      </c>
      <c r="AL68" s="168">
        <v>0</v>
      </c>
      <c r="AM68" s="168">
        <v>0</v>
      </c>
      <c r="AN68" s="168">
        <v>0</v>
      </c>
      <c r="AO68" s="168">
        <v>0</v>
      </c>
      <c r="AP68" s="168">
        <v>0</v>
      </c>
      <c r="AQ68" s="171">
        <v>0</v>
      </c>
      <c r="AR68" s="168">
        <v>124444</v>
      </c>
      <c r="AS68" s="168">
        <v>1128344</v>
      </c>
      <c r="AT68" s="168">
        <v>614972</v>
      </c>
      <c r="AU68" s="168">
        <v>348972</v>
      </c>
      <c r="AV68" s="168">
        <v>123714</v>
      </c>
      <c r="AW68" s="168">
        <v>28934</v>
      </c>
      <c r="AX68" s="171">
        <v>2369380</v>
      </c>
      <c r="AY68" s="168">
        <v>0</v>
      </c>
      <c r="AZ68" s="168">
        <v>83067</v>
      </c>
      <c r="BA68" s="168">
        <v>13721</v>
      </c>
      <c r="BB68" s="168">
        <v>0</v>
      </c>
      <c r="BC68" s="168">
        <v>0</v>
      </c>
      <c r="BD68" s="168">
        <v>0</v>
      </c>
      <c r="BE68" s="178">
        <v>96788</v>
      </c>
      <c r="BF68" s="168">
        <v>0</v>
      </c>
      <c r="BG68" s="168">
        <v>25100</v>
      </c>
      <c r="BH68" s="168">
        <v>263790</v>
      </c>
      <c r="BI68" s="168">
        <v>132663</v>
      </c>
      <c r="BJ68" s="168">
        <v>0</v>
      </c>
      <c r="BK68" s="168">
        <v>31275</v>
      </c>
      <c r="BL68" s="169">
        <v>452828</v>
      </c>
      <c r="BM68" s="170">
        <v>0</v>
      </c>
      <c r="BN68" s="168">
        <v>537441</v>
      </c>
      <c r="BO68" s="168">
        <v>597793</v>
      </c>
      <c r="BP68" s="168">
        <v>202873</v>
      </c>
      <c r="BQ68" s="168">
        <v>228906</v>
      </c>
      <c r="BR68" s="168">
        <v>0</v>
      </c>
      <c r="BS68" s="172">
        <v>1567013</v>
      </c>
      <c r="BT68" s="168">
        <v>0</v>
      </c>
      <c r="BU68" s="168">
        <v>537441</v>
      </c>
      <c r="BV68" s="168">
        <v>597793</v>
      </c>
      <c r="BW68" s="168">
        <v>202873</v>
      </c>
      <c r="BX68" s="168">
        <v>228906</v>
      </c>
      <c r="BY68" s="168">
        <v>0</v>
      </c>
      <c r="BZ68" s="172">
        <v>1567013</v>
      </c>
      <c r="CA68" s="168">
        <v>0</v>
      </c>
      <c r="CB68" s="168">
        <v>0</v>
      </c>
      <c r="CC68" s="168">
        <v>0</v>
      </c>
      <c r="CD68" s="168">
        <v>0</v>
      </c>
      <c r="CE68" s="168">
        <v>0</v>
      </c>
      <c r="CF68" s="168">
        <v>0</v>
      </c>
      <c r="CG68" s="172">
        <v>0</v>
      </c>
      <c r="CH68" s="168">
        <v>0</v>
      </c>
      <c r="CI68" s="168">
        <v>0</v>
      </c>
      <c r="CJ68" s="168">
        <v>0</v>
      </c>
      <c r="CK68" s="168">
        <v>0</v>
      </c>
      <c r="CL68" s="168">
        <v>0</v>
      </c>
      <c r="CM68" s="168">
        <v>0</v>
      </c>
      <c r="CN68" s="169">
        <v>0</v>
      </c>
      <c r="CO68" s="170">
        <v>63284</v>
      </c>
      <c r="CP68" s="168">
        <v>503555</v>
      </c>
      <c r="CQ68" s="168">
        <v>418436</v>
      </c>
      <c r="CR68" s="168">
        <v>398568</v>
      </c>
      <c r="CS68" s="168">
        <v>25653</v>
      </c>
      <c r="CT68" s="168">
        <v>519827</v>
      </c>
      <c r="CU68" s="172">
        <v>1929323</v>
      </c>
      <c r="CV68" s="168">
        <v>0</v>
      </c>
      <c r="CW68" s="168">
        <v>31000</v>
      </c>
      <c r="CX68" s="168">
        <v>4500</v>
      </c>
      <c r="CY68" s="168">
        <v>22050</v>
      </c>
      <c r="CZ68" s="168">
        <v>0</v>
      </c>
      <c r="DA68" s="168">
        <v>17820</v>
      </c>
      <c r="DB68" s="172">
        <v>75370</v>
      </c>
      <c r="DC68" s="168">
        <v>0</v>
      </c>
      <c r="DD68" s="168">
        <v>0</v>
      </c>
      <c r="DE68" s="168">
        <v>250821</v>
      </c>
      <c r="DF68" s="168">
        <v>0</v>
      </c>
      <c r="DG68" s="168">
        <v>0</v>
      </c>
      <c r="DH68" s="172">
        <v>250821</v>
      </c>
      <c r="DI68" s="168">
        <v>0</v>
      </c>
      <c r="DJ68" s="168">
        <v>0</v>
      </c>
      <c r="DK68" s="168">
        <v>171864</v>
      </c>
      <c r="DL68" s="168">
        <v>0</v>
      </c>
      <c r="DM68" s="168">
        <v>0</v>
      </c>
      <c r="DN68" s="168">
        <v>492895</v>
      </c>
      <c r="DO68" s="172">
        <v>664759</v>
      </c>
      <c r="DP68" s="168">
        <v>63284</v>
      </c>
      <c r="DQ68" s="168">
        <v>472555</v>
      </c>
      <c r="DR68" s="168">
        <v>242072</v>
      </c>
      <c r="DS68" s="168">
        <v>125697</v>
      </c>
      <c r="DT68" s="168">
        <v>25653</v>
      </c>
      <c r="DU68" s="168">
        <v>9112</v>
      </c>
      <c r="DV68" s="169">
        <v>938373</v>
      </c>
      <c r="DW68" s="170">
        <v>0</v>
      </c>
      <c r="DX68" s="168">
        <v>0</v>
      </c>
      <c r="DY68" s="168">
        <v>0</v>
      </c>
      <c r="DZ68" s="168">
        <v>0</v>
      </c>
      <c r="EA68" s="168">
        <v>0</v>
      </c>
      <c r="EB68" s="168">
        <v>0</v>
      </c>
      <c r="EC68" s="169">
        <v>0</v>
      </c>
      <c r="ED68" s="170">
        <v>190431</v>
      </c>
      <c r="EE68" s="168">
        <v>468901</v>
      </c>
      <c r="EF68" s="168">
        <v>99437</v>
      </c>
      <c r="EG68" s="168">
        <v>322192</v>
      </c>
      <c r="EH68" s="168">
        <v>0</v>
      </c>
      <c r="EI68" s="168">
        <v>75600</v>
      </c>
      <c r="EJ68" s="173">
        <v>1156561</v>
      </c>
      <c r="EK68" s="170">
        <v>0</v>
      </c>
      <c r="EL68" s="168">
        <v>0</v>
      </c>
      <c r="EM68" s="168">
        <v>1070537</v>
      </c>
      <c r="EN68" s="168">
        <v>3141085</v>
      </c>
      <c r="EO68" s="168">
        <v>1508715</v>
      </c>
      <c r="EP68" s="168">
        <v>5849084</v>
      </c>
      <c r="EQ68" s="168">
        <v>3053660</v>
      </c>
      <c r="ER68" s="169">
        <v>14623081</v>
      </c>
      <c r="ES68" s="170">
        <v>0</v>
      </c>
      <c r="ET68" s="168">
        <v>0</v>
      </c>
      <c r="EU68" s="168">
        <v>1070537</v>
      </c>
      <c r="EV68" s="168">
        <v>2065715</v>
      </c>
      <c r="EW68" s="168">
        <v>967378</v>
      </c>
      <c r="EX68" s="168">
        <v>5049219</v>
      </c>
      <c r="EY68" s="168">
        <v>2024550</v>
      </c>
      <c r="EZ68" s="172">
        <v>11177399</v>
      </c>
      <c r="FA68" s="168">
        <v>0</v>
      </c>
      <c r="FB68" s="168">
        <v>1075370</v>
      </c>
      <c r="FC68" s="168">
        <v>541337</v>
      </c>
      <c r="FD68" s="168">
        <v>799865</v>
      </c>
      <c r="FE68" s="168">
        <v>0</v>
      </c>
      <c r="FF68" s="172">
        <v>2416572</v>
      </c>
      <c r="FG68" s="168">
        <v>0</v>
      </c>
      <c r="FH68" s="168">
        <v>0</v>
      </c>
      <c r="FI68" s="168">
        <v>0</v>
      </c>
      <c r="FJ68" s="168">
        <v>0</v>
      </c>
      <c r="FK68" s="168">
        <v>1029110</v>
      </c>
      <c r="FL68" s="173">
        <v>1029110</v>
      </c>
      <c r="FM68" s="170">
        <v>0</v>
      </c>
      <c r="FN68" s="168">
        <v>551576</v>
      </c>
      <c r="FO68" s="168">
        <v>4853884</v>
      </c>
      <c r="FP68" s="168">
        <v>6091317</v>
      </c>
      <c r="FQ68" s="168">
        <v>3290894</v>
      </c>
      <c r="FR68" s="168">
        <v>6434124</v>
      </c>
      <c r="FS68" s="168">
        <v>3802321</v>
      </c>
      <c r="FT68" s="169">
        <v>25024116</v>
      </c>
    </row>
    <row r="69" spans="1:176" s="167" customFormat="1" ht="18" customHeight="1">
      <c r="A69" s="54" t="s">
        <v>78</v>
      </c>
      <c r="B69" s="168">
        <v>45801</v>
      </c>
      <c r="C69" s="168">
        <v>46431</v>
      </c>
      <c r="D69" s="168">
        <v>0</v>
      </c>
      <c r="E69" s="168">
        <v>0</v>
      </c>
      <c r="F69" s="168">
        <v>0</v>
      </c>
      <c r="G69" s="168">
        <v>0</v>
      </c>
      <c r="H69" s="169">
        <f t="shared" si="1"/>
        <v>92232</v>
      </c>
      <c r="I69" s="170">
        <v>45801</v>
      </c>
      <c r="J69" s="168">
        <v>46431</v>
      </c>
      <c r="K69" s="168">
        <v>0</v>
      </c>
      <c r="L69" s="168">
        <v>0</v>
      </c>
      <c r="M69" s="168">
        <v>0</v>
      </c>
      <c r="N69" s="168">
        <v>0</v>
      </c>
      <c r="O69" s="172">
        <v>92232</v>
      </c>
      <c r="P69" s="168">
        <v>45801</v>
      </c>
      <c r="Q69" s="168">
        <v>23661</v>
      </c>
      <c r="R69" s="168">
        <v>0</v>
      </c>
      <c r="S69" s="168">
        <v>0</v>
      </c>
      <c r="T69" s="168">
        <v>0</v>
      </c>
      <c r="U69" s="168">
        <v>0</v>
      </c>
      <c r="V69" s="171">
        <v>69462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71">
        <v>0</v>
      </c>
      <c r="AD69" s="168">
        <v>0</v>
      </c>
      <c r="AE69" s="168">
        <v>22770</v>
      </c>
      <c r="AF69" s="168">
        <v>0</v>
      </c>
      <c r="AG69" s="168">
        <v>0</v>
      </c>
      <c r="AH69" s="168">
        <v>0</v>
      </c>
      <c r="AI69" s="168">
        <v>0</v>
      </c>
      <c r="AJ69" s="171">
        <v>22770</v>
      </c>
      <c r="AK69" s="168">
        <v>0</v>
      </c>
      <c r="AL69" s="168">
        <v>0</v>
      </c>
      <c r="AM69" s="168">
        <v>0</v>
      </c>
      <c r="AN69" s="168">
        <v>0</v>
      </c>
      <c r="AO69" s="168">
        <v>0</v>
      </c>
      <c r="AP69" s="168">
        <v>0</v>
      </c>
      <c r="AQ69" s="171">
        <v>0</v>
      </c>
      <c r="AR69" s="168">
        <v>0</v>
      </c>
      <c r="AS69" s="168">
        <v>0</v>
      </c>
      <c r="AT69" s="168">
        <v>0</v>
      </c>
      <c r="AU69" s="168">
        <v>0</v>
      </c>
      <c r="AV69" s="168">
        <v>0</v>
      </c>
      <c r="AW69" s="168">
        <v>0</v>
      </c>
      <c r="AX69" s="171">
        <v>0</v>
      </c>
      <c r="AY69" s="168">
        <v>0</v>
      </c>
      <c r="AZ69" s="168">
        <v>0</v>
      </c>
      <c r="BA69" s="168">
        <v>0</v>
      </c>
      <c r="BB69" s="168">
        <v>0</v>
      </c>
      <c r="BC69" s="168">
        <v>0</v>
      </c>
      <c r="BD69" s="168">
        <v>0</v>
      </c>
      <c r="BE69" s="178">
        <v>0</v>
      </c>
      <c r="BF69" s="168">
        <v>0</v>
      </c>
      <c r="BG69" s="168">
        <v>0</v>
      </c>
      <c r="BH69" s="168">
        <v>0</v>
      </c>
      <c r="BI69" s="168">
        <v>0</v>
      </c>
      <c r="BJ69" s="168">
        <v>0</v>
      </c>
      <c r="BK69" s="168">
        <v>0</v>
      </c>
      <c r="BL69" s="169">
        <v>0</v>
      </c>
      <c r="BM69" s="170">
        <v>0</v>
      </c>
      <c r="BN69" s="168">
        <v>0</v>
      </c>
      <c r="BO69" s="168">
        <v>0</v>
      </c>
      <c r="BP69" s="168">
        <v>0</v>
      </c>
      <c r="BQ69" s="168">
        <v>0</v>
      </c>
      <c r="BR69" s="168">
        <v>0</v>
      </c>
      <c r="BS69" s="172">
        <v>0</v>
      </c>
      <c r="BT69" s="168">
        <v>0</v>
      </c>
      <c r="BU69" s="168">
        <v>0</v>
      </c>
      <c r="BV69" s="168">
        <v>0</v>
      </c>
      <c r="BW69" s="168">
        <v>0</v>
      </c>
      <c r="BX69" s="168">
        <v>0</v>
      </c>
      <c r="BY69" s="168">
        <v>0</v>
      </c>
      <c r="BZ69" s="172">
        <v>0</v>
      </c>
      <c r="CA69" s="168">
        <v>0</v>
      </c>
      <c r="CB69" s="168">
        <v>0</v>
      </c>
      <c r="CC69" s="168">
        <v>0</v>
      </c>
      <c r="CD69" s="168">
        <v>0</v>
      </c>
      <c r="CE69" s="168">
        <v>0</v>
      </c>
      <c r="CF69" s="168">
        <v>0</v>
      </c>
      <c r="CG69" s="172">
        <v>0</v>
      </c>
      <c r="CH69" s="168">
        <v>0</v>
      </c>
      <c r="CI69" s="168">
        <v>0</v>
      </c>
      <c r="CJ69" s="168">
        <v>0</v>
      </c>
      <c r="CK69" s="168">
        <v>0</v>
      </c>
      <c r="CL69" s="168">
        <v>0</v>
      </c>
      <c r="CM69" s="168">
        <v>0</v>
      </c>
      <c r="CN69" s="169">
        <v>0</v>
      </c>
      <c r="CO69" s="170">
        <v>0</v>
      </c>
      <c r="CP69" s="168">
        <v>0</v>
      </c>
      <c r="CQ69" s="168">
        <v>0</v>
      </c>
      <c r="CR69" s="168">
        <v>0</v>
      </c>
      <c r="CS69" s="168">
        <v>0</v>
      </c>
      <c r="CT69" s="168">
        <v>0</v>
      </c>
      <c r="CU69" s="172">
        <v>0</v>
      </c>
      <c r="CV69" s="168">
        <v>0</v>
      </c>
      <c r="CW69" s="168">
        <v>0</v>
      </c>
      <c r="CX69" s="168">
        <v>0</v>
      </c>
      <c r="CY69" s="168">
        <v>0</v>
      </c>
      <c r="CZ69" s="168">
        <v>0</v>
      </c>
      <c r="DA69" s="168">
        <v>0</v>
      </c>
      <c r="DB69" s="168">
        <v>0</v>
      </c>
      <c r="DC69" s="168">
        <v>0</v>
      </c>
      <c r="DD69" s="168">
        <v>0</v>
      </c>
      <c r="DE69" s="168">
        <v>0</v>
      </c>
      <c r="DF69" s="168">
        <v>0</v>
      </c>
      <c r="DG69" s="168">
        <v>0</v>
      </c>
      <c r="DH69" s="172">
        <v>0</v>
      </c>
      <c r="DI69" s="168">
        <v>0</v>
      </c>
      <c r="DJ69" s="168">
        <v>0</v>
      </c>
      <c r="DK69" s="168">
        <v>0</v>
      </c>
      <c r="DL69" s="168">
        <v>0</v>
      </c>
      <c r="DM69" s="168">
        <v>0</v>
      </c>
      <c r="DN69" s="168">
        <v>0</v>
      </c>
      <c r="DO69" s="172">
        <v>0</v>
      </c>
      <c r="DP69" s="168">
        <v>0</v>
      </c>
      <c r="DQ69" s="168">
        <v>0</v>
      </c>
      <c r="DR69" s="168">
        <v>0</v>
      </c>
      <c r="DS69" s="168">
        <v>0</v>
      </c>
      <c r="DT69" s="168">
        <v>0</v>
      </c>
      <c r="DU69" s="168">
        <v>0</v>
      </c>
      <c r="DV69" s="169">
        <v>0</v>
      </c>
      <c r="DW69" s="170">
        <v>0</v>
      </c>
      <c r="DX69" s="168">
        <v>0</v>
      </c>
      <c r="DY69" s="168">
        <v>0</v>
      </c>
      <c r="DZ69" s="168">
        <v>0</v>
      </c>
      <c r="EA69" s="168">
        <v>0</v>
      </c>
      <c r="EB69" s="168">
        <v>0</v>
      </c>
      <c r="EC69" s="169">
        <v>0</v>
      </c>
      <c r="ED69" s="170">
        <v>0</v>
      </c>
      <c r="EE69" s="168">
        <v>0</v>
      </c>
      <c r="EF69" s="168">
        <v>0</v>
      </c>
      <c r="EG69" s="168">
        <v>0</v>
      </c>
      <c r="EH69" s="168">
        <v>0</v>
      </c>
      <c r="EI69" s="168">
        <v>0</v>
      </c>
      <c r="EJ69" s="173">
        <v>0</v>
      </c>
      <c r="EK69" s="170">
        <v>0</v>
      </c>
      <c r="EL69" s="168">
        <v>0</v>
      </c>
      <c r="EM69" s="168">
        <v>0</v>
      </c>
      <c r="EN69" s="168">
        <v>0</v>
      </c>
      <c r="EO69" s="168">
        <v>869701</v>
      </c>
      <c r="EP69" s="168">
        <v>0</v>
      </c>
      <c r="EQ69" s="168">
        <v>0</v>
      </c>
      <c r="ER69" s="169">
        <v>869701</v>
      </c>
      <c r="ES69" s="170">
        <v>0</v>
      </c>
      <c r="ET69" s="168">
        <v>0</v>
      </c>
      <c r="EU69" s="168">
        <v>0</v>
      </c>
      <c r="EV69" s="168">
        <v>0</v>
      </c>
      <c r="EW69" s="168">
        <v>616624</v>
      </c>
      <c r="EX69" s="168">
        <v>0</v>
      </c>
      <c r="EY69" s="168">
        <v>0</v>
      </c>
      <c r="EZ69" s="172">
        <v>616624</v>
      </c>
      <c r="FA69" s="168">
        <v>0</v>
      </c>
      <c r="FB69" s="168">
        <v>0</v>
      </c>
      <c r="FC69" s="168">
        <v>253077</v>
      </c>
      <c r="FD69" s="168">
        <v>0</v>
      </c>
      <c r="FE69" s="168">
        <v>0</v>
      </c>
      <c r="FF69" s="172">
        <v>253077</v>
      </c>
      <c r="FG69" s="168">
        <v>0</v>
      </c>
      <c r="FH69" s="168">
        <v>0</v>
      </c>
      <c r="FI69" s="168">
        <v>0</v>
      </c>
      <c r="FJ69" s="168">
        <v>0</v>
      </c>
      <c r="FK69" s="168">
        <v>0</v>
      </c>
      <c r="FL69" s="173">
        <v>0</v>
      </c>
      <c r="FM69" s="170">
        <v>0</v>
      </c>
      <c r="FN69" s="168">
        <v>45801</v>
      </c>
      <c r="FO69" s="168">
        <v>46431</v>
      </c>
      <c r="FP69" s="168">
        <v>0</v>
      </c>
      <c r="FQ69" s="168">
        <v>869701</v>
      </c>
      <c r="FR69" s="168">
        <v>0</v>
      </c>
      <c r="FS69" s="168">
        <v>0</v>
      </c>
      <c r="FT69" s="169">
        <v>961933</v>
      </c>
    </row>
    <row r="70" spans="1:176" s="167" customFormat="1" ht="18" customHeight="1">
      <c r="A70" s="54" t="s">
        <v>79</v>
      </c>
      <c r="B70" s="168">
        <v>1690072</v>
      </c>
      <c r="C70" s="168">
        <v>3101862</v>
      </c>
      <c r="D70" s="168">
        <v>3794780</v>
      </c>
      <c r="E70" s="168">
        <v>3166408</v>
      </c>
      <c r="F70" s="168">
        <v>3024036</v>
      </c>
      <c r="G70" s="168">
        <v>2570371</v>
      </c>
      <c r="H70" s="169">
        <f t="shared" si="1"/>
        <v>17347529</v>
      </c>
      <c r="I70" s="170">
        <v>847557</v>
      </c>
      <c r="J70" s="168">
        <v>1907110</v>
      </c>
      <c r="K70" s="168">
        <v>1792782</v>
      </c>
      <c r="L70" s="168">
        <v>1671034</v>
      </c>
      <c r="M70" s="168">
        <v>1839636</v>
      </c>
      <c r="N70" s="168">
        <v>2177271</v>
      </c>
      <c r="O70" s="172">
        <v>10235390</v>
      </c>
      <c r="P70" s="168">
        <v>313245</v>
      </c>
      <c r="Q70" s="168">
        <v>378142</v>
      </c>
      <c r="R70" s="168">
        <v>294291</v>
      </c>
      <c r="S70" s="168">
        <v>551898</v>
      </c>
      <c r="T70" s="168">
        <v>831807</v>
      </c>
      <c r="U70" s="168">
        <v>1301976</v>
      </c>
      <c r="V70" s="171">
        <v>3671359</v>
      </c>
      <c r="W70" s="168">
        <v>0</v>
      </c>
      <c r="X70" s="168">
        <v>0</v>
      </c>
      <c r="Y70" s="168">
        <v>0</v>
      </c>
      <c r="Z70" s="168">
        <v>129375</v>
      </c>
      <c r="AA70" s="168">
        <v>38817</v>
      </c>
      <c r="AB70" s="168">
        <v>489717</v>
      </c>
      <c r="AC70" s="171">
        <v>657909</v>
      </c>
      <c r="AD70" s="168">
        <v>0</v>
      </c>
      <c r="AE70" s="168">
        <v>38469</v>
      </c>
      <c r="AF70" s="168">
        <v>0</v>
      </c>
      <c r="AG70" s="168">
        <v>0</v>
      </c>
      <c r="AH70" s="168">
        <v>0</v>
      </c>
      <c r="AI70" s="168">
        <v>0</v>
      </c>
      <c r="AJ70" s="171">
        <v>38469</v>
      </c>
      <c r="AK70" s="168">
        <v>0</v>
      </c>
      <c r="AL70" s="168">
        <v>0</v>
      </c>
      <c r="AM70" s="168">
        <v>0</v>
      </c>
      <c r="AN70" s="168">
        <v>0</v>
      </c>
      <c r="AO70" s="168">
        <v>0</v>
      </c>
      <c r="AP70" s="168">
        <v>0</v>
      </c>
      <c r="AQ70" s="171">
        <v>0</v>
      </c>
      <c r="AR70" s="168">
        <v>521892</v>
      </c>
      <c r="AS70" s="168">
        <v>1357029</v>
      </c>
      <c r="AT70" s="168">
        <v>1118241</v>
      </c>
      <c r="AU70" s="168">
        <v>710325</v>
      </c>
      <c r="AV70" s="168">
        <v>665712</v>
      </c>
      <c r="AW70" s="168">
        <v>157428</v>
      </c>
      <c r="AX70" s="171">
        <v>4530627</v>
      </c>
      <c r="AY70" s="168">
        <v>0</v>
      </c>
      <c r="AZ70" s="168">
        <v>0</v>
      </c>
      <c r="BA70" s="168">
        <v>0</v>
      </c>
      <c r="BB70" s="168">
        <v>82786</v>
      </c>
      <c r="BC70" s="168">
        <v>0</v>
      </c>
      <c r="BD70" s="168">
        <v>0</v>
      </c>
      <c r="BE70" s="178">
        <v>82786</v>
      </c>
      <c r="BF70" s="168">
        <v>12420</v>
      </c>
      <c r="BG70" s="168">
        <v>133470</v>
      </c>
      <c r="BH70" s="168">
        <v>380250</v>
      </c>
      <c r="BI70" s="168">
        <v>196650</v>
      </c>
      <c r="BJ70" s="168">
        <v>303300</v>
      </c>
      <c r="BK70" s="168">
        <v>228150</v>
      </c>
      <c r="BL70" s="169">
        <v>1254240</v>
      </c>
      <c r="BM70" s="170">
        <v>109539</v>
      </c>
      <c r="BN70" s="168">
        <v>481275</v>
      </c>
      <c r="BO70" s="168">
        <v>1107792</v>
      </c>
      <c r="BP70" s="168">
        <v>1189543</v>
      </c>
      <c r="BQ70" s="168">
        <v>932400</v>
      </c>
      <c r="BR70" s="168">
        <v>125370</v>
      </c>
      <c r="BS70" s="172">
        <v>3945919</v>
      </c>
      <c r="BT70" s="168">
        <v>109539</v>
      </c>
      <c r="BU70" s="168">
        <v>481275</v>
      </c>
      <c r="BV70" s="168">
        <v>1107792</v>
      </c>
      <c r="BW70" s="168">
        <v>1189543</v>
      </c>
      <c r="BX70" s="168">
        <v>932400</v>
      </c>
      <c r="BY70" s="168">
        <v>125370</v>
      </c>
      <c r="BZ70" s="172">
        <v>3945919</v>
      </c>
      <c r="CA70" s="168">
        <v>0</v>
      </c>
      <c r="CB70" s="168">
        <v>0</v>
      </c>
      <c r="CC70" s="168">
        <v>0</v>
      </c>
      <c r="CD70" s="168">
        <v>0</v>
      </c>
      <c r="CE70" s="168">
        <v>0</v>
      </c>
      <c r="CF70" s="168">
        <v>0</v>
      </c>
      <c r="CG70" s="172">
        <v>0</v>
      </c>
      <c r="CH70" s="168">
        <v>0</v>
      </c>
      <c r="CI70" s="168">
        <v>0</v>
      </c>
      <c r="CJ70" s="168">
        <v>0</v>
      </c>
      <c r="CK70" s="168">
        <v>0</v>
      </c>
      <c r="CL70" s="168">
        <v>0</v>
      </c>
      <c r="CM70" s="168">
        <v>0</v>
      </c>
      <c r="CN70" s="169">
        <v>0</v>
      </c>
      <c r="CO70" s="170">
        <v>512645</v>
      </c>
      <c r="CP70" s="168">
        <v>614243</v>
      </c>
      <c r="CQ70" s="168">
        <v>430540</v>
      </c>
      <c r="CR70" s="168">
        <v>263306</v>
      </c>
      <c r="CS70" s="168">
        <v>252000</v>
      </c>
      <c r="CT70" s="168">
        <v>267730</v>
      </c>
      <c r="CU70" s="172">
        <v>2340464</v>
      </c>
      <c r="CV70" s="168">
        <v>31500</v>
      </c>
      <c r="CW70" s="168">
        <v>0</v>
      </c>
      <c r="CX70" s="168">
        <v>9000</v>
      </c>
      <c r="CY70" s="168">
        <v>9000</v>
      </c>
      <c r="CZ70" s="168">
        <v>4500</v>
      </c>
      <c r="DA70" s="168">
        <v>110250</v>
      </c>
      <c r="DB70" s="172">
        <v>164250</v>
      </c>
      <c r="DC70" s="168">
        <v>0</v>
      </c>
      <c r="DD70" s="168">
        <v>0</v>
      </c>
      <c r="DE70" s="168">
        <v>0</v>
      </c>
      <c r="DF70" s="168">
        <v>0</v>
      </c>
      <c r="DG70" s="168">
        <v>0</v>
      </c>
      <c r="DH70" s="172">
        <v>0</v>
      </c>
      <c r="DI70" s="168">
        <v>70385</v>
      </c>
      <c r="DJ70" s="168">
        <v>0</v>
      </c>
      <c r="DK70" s="168">
        <v>0</v>
      </c>
      <c r="DL70" s="168">
        <v>0</v>
      </c>
      <c r="DM70" s="168">
        <v>0</v>
      </c>
      <c r="DN70" s="168">
        <v>0</v>
      </c>
      <c r="DO70" s="172">
        <v>70385</v>
      </c>
      <c r="DP70" s="168">
        <v>410760</v>
      </c>
      <c r="DQ70" s="168">
        <v>614243</v>
      </c>
      <c r="DR70" s="168">
        <v>421540</v>
      </c>
      <c r="DS70" s="168">
        <v>254306</v>
      </c>
      <c r="DT70" s="168">
        <v>247500</v>
      </c>
      <c r="DU70" s="168">
        <v>157480</v>
      </c>
      <c r="DV70" s="169">
        <v>2105829</v>
      </c>
      <c r="DW70" s="170">
        <v>70266</v>
      </c>
      <c r="DX70" s="168">
        <v>0</v>
      </c>
      <c r="DY70" s="168">
        <v>37800</v>
      </c>
      <c r="DZ70" s="168">
        <v>0</v>
      </c>
      <c r="EA70" s="168">
        <v>0</v>
      </c>
      <c r="EB70" s="168">
        <v>0</v>
      </c>
      <c r="EC70" s="169">
        <v>108066</v>
      </c>
      <c r="ED70" s="170">
        <v>150065</v>
      </c>
      <c r="EE70" s="168">
        <v>99234</v>
      </c>
      <c r="EF70" s="168">
        <v>425866</v>
      </c>
      <c r="EG70" s="168">
        <v>42525</v>
      </c>
      <c r="EH70" s="168">
        <v>0</v>
      </c>
      <c r="EI70" s="168">
        <v>0</v>
      </c>
      <c r="EJ70" s="173">
        <v>717690</v>
      </c>
      <c r="EK70" s="170">
        <v>0</v>
      </c>
      <c r="EL70" s="168">
        <v>0</v>
      </c>
      <c r="EM70" s="168">
        <v>841786</v>
      </c>
      <c r="EN70" s="168">
        <v>2235310</v>
      </c>
      <c r="EO70" s="168">
        <v>5096524</v>
      </c>
      <c r="EP70" s="168">
        <v>9064474</v>
      </c>
      <c r="EQ70" s="168">
        <v>5546166</v>
      </c>
      <c r="ER70" s="169">
        <v>22784260</v>
      </c>
      <c r="ES70" s="170">
        <v>0</v>
      </c>
      <c r="ET70" s="168">
        <v>0</v>
      </c>
      <c r="EU70" s="168">
        <v>577406</v>
      </c>
      <c r="EV70" s="168">
        <v>1733070</v>
      </c>
      <c r="EW70" s="168">
        <v>5096524</v>
      </c>
      <c r="EX70" s="168">
        <v>8777638</v>
      </c>
      <c r="EY70" s="168">
        <v>4460637</v>
      </c>
      <c r="EZ70" s="172">
        <v>20645275</v>
      </c>
      <c r="FA70" s="168">
        <v>0</v>
      </c>
      <c r="FB70" s="168">
        <v>502240</v>
      </c>
      <c r="FC70" s="168">
        <v>0</v>
      </c>
      <c r="FD70" s="168">
        <v>286836</v>
      </c>
      <c r="FE70" s="168">
        <v>294903</v>
      </c>
      <c r="FF70" s="172">
        <v>1083979</v>
      </c>
      <c r="FG70" s="168">
        <v>264380</v>
      </c>
      <c r="FH70" s="168">
        <v>0</v>
      </c>
      <c r="FI70" s="168">
        <v>0</v>
      </c>
      <c r="FJ70" s="168">
        <v>0</v>
      </c>
      <c r="FK70" s="168">
        <v>790626</v>
      </c>
      <c r="FL70" s="173">
        <v>1055006</v>
      </c>
      <c r="FM70" s="170">
        <v>0</v>
      </c>
      <c r="FN70" s="168">
        <v>1690072</v>
      </c>
      <c r="FO70" s="168">
        <v>3943648</v>
      </c>
      <c r="FP70" s="168">
        <v>6030090</v>
      </c>
      <c r="FQ70" s="168">
        <v>8262932</v>
      </c>
      <c r="FR70" s="168">
        <v>12088510</v>
      </c>
      <c r="FS70" s="168">
        <v>8116537</v>
      </c>
      <c r="FT70" s="169">
        <v>40131789</v>
      </c>
    </row>
    <row r="71" spans="1:176" s="167" customFormat="1" ht="18" customHeight="1">
      <c r="A71" s="54" t="s">
        <v>80</v>
      </c>
      <c r="B71" s="168">
        <v>0</v>
      </c>
      <c r="C71" s="168">
        <v>0</v>
      </c>
      <c r="D71" s="168">
        <v>0</v>
      </c>
      <c r="E71" s="168">
        <v>0</v>
      </c>
      <c r="F71" s="168">
        <v>0</v>
      </c>
      <c r="G71" s="168">
        <v>0</v>
      </c>
      <c r="H71" s="169">
        <f>SUM(B71:G71)</f>
        <v>0</v>
      </c>
      <c r="I71" s="170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72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71">
        <v>0</v>
      </c>
      <c r="W71" s="168">
        <v>0</v>
      </c>
      <c r="X71" s="168">
        <v>0</v>
      </c>
      <c r="Y71" s="168">
        <v>0</v>
      </c>
      <c r="Z71" s="168">
        <v>0</v>
      </c>
      <c r="AA71" s="168">
        <v>0</v>
      </c>
      <c r="AB71" s="168">
        <v>0</v>
      </c>
      <c r="AC71" s="171">
        <v>0</v>
      </c>
      <c r="AD71" s="168">
        <v>0</v>
      </c>
      <c r="AE71" s="168">
        <v>0</v>
      </c>
      <c r="AF71" s="168">
        <v>0</v>
      </c>
      <c r="AG71" s="168">
        <v>0</v>
      </c>
      <c r="AH71" s="168">
        <v>0</v>
      </c>
      <c r="AI71" s="168">
        <v>0</v>
      </c>
      <c r="AJ71" s="171">
        <v>0</v>
      </c>
      <c r="AK71" s="168">
        <v>0</v>
      </c>
      <c r="AL71" s="168">
        <v>0</v>
      </c>
      <c r="AM71" s="168">
        <v>0</v>
      </c>
      <c r="AN71" s="168">
        <v>0</v>
      </c>
      <c r="AO71" s="168">
        <v>0</v>
      </c>
      <c r="AP71" s="168">
        <v>0</v>
      </c>
      <c r="AQ71" s="171">
        <v>0</v>
      </c>
      <c r="AR71" s="168">
        <v>0</v>
      </c>
      <c r="AS71" s="168">
        <v>0</v>
      </c>
      <c r="AT71" s="168">
        <v>0</v>
      </c>
      <c r="AU71" s="168">
        <v>0</v>
      </c>
      <c r="AV71" s="168">
        <v>0</v>
      </c>
      <c r="AW71" s="168">
        <v>0</v>
      </c>
      <c r="AX71" s="171">
        <v>0</v>
      </c>
      <c r="AY71" s="168">
        <v>0</v>
      </c>
      <c r="AZ71" s="168">
        <v>0</v>
      </c>
      <c r="BA71" s="168">
        <v>0</v>
      </c>
      <c r="BB71" s="168">
        <v>0</v>
      </c>
      <c r="BC71" s="168">
        <v>0</v>
      </c>
      <c r="BD71" s="168">
        <v>0</v>
      </c>
      <c r="BE71" s="178">
        <v>0</v>
      </c>
      <c r="BF71" s="168">
        <v>0</v>
      </c>
      <c r="BG71" s="168">
        <v>0</v>
      </c>
      <c r="BH71" s="168">
        <v>0</v>
      </c>
      <c r="BI71" s="168">
        <v>0</v>
      </c>
      <c r="BJ71" s="168">
        <v>0</v>
      </c>
      <c r="BK71" s="168">
        <v>0</v>
      </c>
      <c r="BL71" s="169">
        <v>0</v>
      </c>
      <c r="BM71" s="170">
        <v>0</v>
      </c>
      <c r="BN71" s="168">
        <v>0</v>
      </c>
      <c r="BO71" s="168">
        <v>0</v>
      </c>
      <c r="BP71" s="168">
        <v>0</v>
      </c>
      <c r="BQ71" s="168">
        <v>0</v>
      </c>
      <c r="BR71" s="168">
        <v>0</v>
      </c>
      <c r="BS71" s="172">
        <v>0</v>
      </c>
      <c r="BT71" s="168">
        <v>0</v>
      </c>
      <c r="BU71" s="168">
        <v>0</v>
      </c>
      <c r="BV71" s="168">
        <v>0</v>
      </c>
      <c r="BW71" s="168">
        <v>0</v>
      </c>
      <c r="BX71" s="168">
        <v>0</v>
      </c>
      <c r="BY71" s="168">
        <v>0</v>
      </c>
      <c r="BZ71" s="172">
        <v>0</v>
      </c>
      <c r="CA71" s="168">
        <v>0</v>
      </c>
      <c r="CB71" s="168">
        <v>0</v>
      </c>
      <c r="CC71" s="168">
        <v>0</v>
      </c>
      <c r="CD71" s="168">
        <v>0</v>
      </c>
      <c r="CE71" s="168">
        <v>0</v>
      </c>
      <c r="CF71" s="168">
        <v>0</v>
      </c>
      <c r="CG71" s="172">
        <v>0</v>
      </c>
      <c r="CH71" s="168">
        <v>0</v>
      </c>
      <c r="CI71" s="168">
        <v>0</v>
      </c>
      <c r="CJ71" s="168">
        <v>0</v>
      </c>
      <c r="CK71" s="168">
        <v>0</v>
      </c>
      <c r="CL71" s="168">
        <v>0</v>
      </c>
      <c r="CM71" s="168">
        <v>0</v>
      </c>
      <c r="CN71" s="169">
        <v>0</v>
      </c>
      <c r="CO71" s="170">
        <v>0</v>
      </c>
      <c r="CP71" s="168">
        <v>0</v>
      </c>
      <c r="CQ71" s="168">
        <v>0</v>
      </c>
      <c r="CR71" s="168">
        <v>0</v>
      </c>
      <c r="CS71" s="168">
        <v>0</v>
      </c>
      <c r="CT71" s="168">
        <v>0</v>
      </c>
      <c r="CU71" s="172">
        <v>0</v>
      </c>
      <c r="CV71" s="168">
        <v>0</v>
      </c>
      <c r="CW71" s="168">
        <v>0</v>
      </c>
      <c r="CX71" s="168">
        <v>0</v>
      </c>
      <c r="CY71" s="168">
        <v>0</v>
      </c>
      <c r="CZ71" s="168">
        <v>0</v>
      </c>
      <c r="DA71" s="168">
        <v>0</v>
      </c>
      <c r="DB71" s="172">
        <v>0</v>
      </c>
      <c r="DC71" s="168">
        <v>0</v>
      </c>
      <c r="DD71" s="168">
        <v>0</v>
      </c>
      <c r="DE71" s="168">
        <v>0</v>
      </c>
      <c r="DF71" s="168">
        <v>0</v>
      </c>
      <c r="DG71" s="168">
        <v>0</v>
      </c>
      <c r="DH71" s="172">
        <v>0</v>
      </c>
      <c r="DI71" s="168">
        <v>0</v>
      </c>
      <c r="DJ71" s="168">
        <v>0</v>
      </c>
      <c r="DK71" s="168">
        <v>0</v>
      </c>
      <c r="DL71" s="168">
        <v>0</v>
      </c>
      <c r="DM71" s="168">
        <v>0</v>
      </c>
      <c r="DN71" s="168">
        <v>0</v>
      </c>
      <c r="DO71" s="172">
        <v>0</v>
      </c>
      <c r="DP71" s="168">
        <v>0</v>
      </c>
      <c r="DQ71" s="168">
        <v>0</v>
      </c>
      <c r="DR71" s="168">
        <v>0</v>
      </c>
      <c r="DS71" s="168">
        <v>0</v>
      </c>
      <c r="DT71" s="168">
        <v>0</v>
      </c>
      <c r="DU71" s="168">
        <v>0</v>
      </c>
      <c r="DV71" s="169">
        <v>0</v>
      </c>
      <c r="DW71" s="170">
        <v>0</v>
      </c>
      <c r="DX71" s="168">
        <v>0</v>
      </c>
      <c r="DY71" s="168">
        <v>0</v>
      </c>
      <c r="DZ71" s="168">
        <v>0</v>
      </c>
      <c r="EA71" s="168">
        <v>0</v>
      </c>
      <c r="EB71" s="168">
        <v>0</v>
      </c>
      <c r="EC71" s="169">
        <v>0</v>
      </c>
      <c r="ED71" s="170">
        <v>0</v>
      </c>
      <c r="EE71" s="168">
        <v>0</v>
      </c>
      <c r="EF71" s="168">
        <v>0</v>
      </c>
      <c r="EG71" s="168">
        <v>0</v>
      </c>
      <c r="EH71" s="168">
        <v>0</v>
      </c>
      <c r="EI71" s="168">
        <v>0</v>
      </c>
      <c r="EJ71" s="173">
        <v>0</v>
      </c>
      <c r="EK71" s="170">
        <v>0</v>
      </c>
      <c r="EL71" s="168">
        <v>0</v>
      </c>
      <c r="EM71" s="168">
        <v>224595</v>
      </c>
      <c r="EN71" s="168">
        <v>296709</v>
      </c>
      <c r="EO71" s="168">
        <v>0</v>
      </c>
      <c r="EP71" s="168">
        <v>0</v>
      </c>
      <c r="EQ71" s="168">
        <v>425490</v>
      </c>
      <c r="ER71" s="169">
        <v>946794</v>
      </c>
      <c r="ES71" s="170">
        <v>0</v>
      </c>
      <c r="ET71" s="168">
        <v>0</v>
      </c>
      <c r="EU71" s="168">
        <v>224595</v>
      </c>
      <c r="EV71" s="168">
        <v>296709</v>
      </c>
      <c r="EW71" s="168">
        <v>0</v>
      </c>
      <c r="EX71" s="168">
        <v>0</v>
      </c>
      <c r="EY71" s="168">
        <v>0</v>
      </c>
      <c r="EZ71" s="172">
        <v>521304</v>
      </c>
      <c r="FA71" s="168">
        <v>0</v>
      </c>
      <c r="FB71" s="168">
        <v>0</v>
      </c>
      <c r="FC71" s="168">
        <v>0</v>
      </c>
      <c r="FD71" s="168">
        <v>0</v>
      </c>
      <c r="FE71" s="168">
        <v>0</v>
      </c>
      <c r="FF71" s="172">
        <v>0</v>
      </c>
      <c r="FG71" s="168">
        <v>0</v>
      </c>
      <c r="FH71" s="168">
        <v>0</v>
      </c>
      <c r="FI71" s="168">
        <v>0</v>
      </c>
      <c r="FJ71" s="168">
        <v>0</v>
      </c>
      <c r="FK71" s="168">
        <v>425490</v>
      </c>
      <c r="FL71" s="173">
        <v>425490</v>
      </c>
      <c r="FM71" s="170">
        <v>0</v>
      </c>
      <c r="FN71" s="168">
        <v>0</v>
      </c>
      <c r="FO71" s="168">
        <v>224595</v>
      </c>
      <c r="FP71" s="168">
        <v>296709</v>
      </c>
      <c r="FQ71" s="168">
        <v>0</v>
      </c>
      <c r="FR71" s="168">
        <v>0</v>
      </c>
      <c r="FS71" s="168">
        <v>425490</v>
      </c>
      <c r="FT71" s="169">
        <v>946794</v>
      </c>
    </row>
    <row r="72" spans="1:176" s="167" customFormat="1" ht="18" customHeight="1">
      <c r="A72" s="54" t="s">
        <v>81</v>
      </c>
      <c r="B72" s="168">
        <v>199528</v>
      </c>
      <c r="C72" s="168">
        <v>1045125</v>
      </c>
      <c r="D72" s="168">
        <v>435909</v>
      </c>
      <c r="E72" s="168">
        <v>921055</v>
      </c>
      <c r="F72" s="168">
        <v>523558</v>
      </c>
      <c r="G72" s="168">
        <v>518058</v>
      </c>
      <c r="H72" s="169">
        <f>SUM(B72:G72)</f>
        <v>3643233</v>
      </c>
      <c r="I72" s="170">
        <v>141618</v>
      </c>
      <c r="J72" s="168">
        <v>768915</v>
      </c>
      <c r="K72" s="168">
        <v>387009</v>
      </c>
      <c r="L72" s="168">
        <v>351693</v>
      </c>
      <c r="M72" s="168">
        <v>253899</v>
      </c>
      <c r="N72" s="168">
        <v>488718</v>
      </c>
      <c r="O72" s="172">
        <v>2391852</v>
      </c>
      <c r="P72" s="168">
        <v>91866</v>
      </c>
      <c r="Q72" s="168">
        <v>462474</v>
      </c>
      <c r="R72" s="168">
        <v>155322</v>
      </c>
      <c r="S72" s="168">
        <v>236817</v>
      </c>
      <c r="T72" s="168">
        <v>142632</v>
      </c>
      <c r="U72" s="168">
        <v>433881</v>
      </c>
      <c r="V72" s="171">
        <v>1522992</v>
      </c>
      <c r="W72" s="168">
        <v>0</v>
      </c>
      <c r="X72" s="168">
        <v>0</v>
      </c>
      <c r="Y72" s="168">
        <v>0</v>
      </c>
      <c r="Z72" s="168">
        <v>0</v>
      </c>
      <c r="AA72" s="168">
        <v>0</v>
      </c>
      <c r="AB72" s="168">
        <v>0</v>
      </c>
      <c r="AC72" s="171">
        <v>0</v>
      </c>
      <c r="AD72" s="168">
        <v>0</v>
      </c>
      <c r="AE72" s="168">
        <v>0</v>
      </c>
      <c r="AF72" s="168">
        <v>0</v>
      </c>
      <c r="AG72" s="168">
        <v>0</v>
      </c>
      <c r="AH72" s="168">
        <v>0</v>
      </c>
      <c r="AI72" s="168">
        <v>0</v>
      </c>
      <c r="AJ72" s="171">
        <v>0</v>
      </c>
      <c r="AK72" s="168">
        <v>0</v>
      </c>
      <c r="AL72" s="168">
        <v>0</v>
      </c>
      <c r="AM72" s="168">
        <v>0</v>
      </c>
      <c r="AN72" s="168">
        <v>0</v>
      </c>
      <c r="AO72" s="168">
        <v>0</v>
      </c>
      <c r="AP72" s="168">
        <v>0</v>
      </c>
      <c r="AQ72" s="171">
        <v>0</v>
      </c>
      <c r="AR72" s="168">
        <v>41256</v>
      </c>
      <c r="AS72" s="168">
        <v>244539</v>
      </c>
      <c r="AT72" s="168">
        <v>202815</v>
      </c>
      <c r="AU72" s="168">
        <v>103311</v>
      </c>
      <c r="AV72" s="168">
        <v>94968</v>
      </c>
      <c r="AW72" s="168">
        <v>19368</v>
      </c>
      <c r="AX72" s="171">
        <v>706257</v>
      </c>
      <c r="AY72" s="168">
        <v>0</v>
      </c>
      <c r="AZ72" s="168">
        <v>0</v>
      </c>
      <c r="BA72" s="168">
        <v>0</v>
      </c>
      <c r="BB72" s="168">
        <v>0</v>
      </c>
      <c r="BC72" s="168">
        <v>0</v>
      </c>
      <c r="BD72" s="168">
        <v>0</v>
      </c>
      <c r="BE72" s="178">
        <v>0</v>
      </c>
      <c r="BF72" s="168">
        <v>8496</v>
      </c>
      <c r="BG72" s="168">
        <v>61902</v>
      </c>
      <c r="BH72" s="168">
        <v>28872</v>
      </c>
      <c r="BI72" s="168">
        <v>11565</v>
      </c>
      <c r="BJ72" s="168">
        <v>16299</v>
      </c>
      <c r="BK72" s="168">
        <v>35469</v>
      </c>
      <c r="BL72" s="169">
        <v>162603</v>
      </c>
      <c r="BM72" s="170">
        <v>0</v>
      </c>
      <c r="BN72" s="168">
        <v>0</v>
      </c>
      <c r="BO72" s="168">
        <v>0</v>
      </c>
      <c r="BP72" s="168">
        <v>26640</v>
      </c>
      <c r="BQ72" s="168">
        <v>0</v>
      </c>
      <c r="BR72" s="168">
        <v>0</v>
      </c>
      <c r="BS72" s="172">
        <v>26640</v>
      </c>
      <c r="BT72" s="168">
        <v>0</v>
      </c>
      <c r="BU72" s="168">
        <v>0</v>
      </c>
      <c r="BV72" s="168">
        <v>0</v>
      </c>
      <c r="BW72" s="168">
        <v>26640</v>
      </c>
      <c r="BX72" s="168">
        <v>0</v>
      </c>
      <c r="BY72" s="168">
        <v>0</v>
      </c>
      <c r="BZ72" s="172">
        <v>26640</v>
      </c>
      <c r="CA72" s="168">
        <v>0</v>
      </c>
      <c r="CB72" s="168">
        <v>0</v>
      </c>
      <c r="CC72" s="168">
        <v>0</v>
      </c>
      <c r="CD72" s="168">
        <v>0</v>
      </c>
      <c r="CE72" s="168">
        <v>0</v>
      </c>
      <c r="CF72" s="168">
        <v>0</v>
      </c>
      <c r="CG72" s="172">
        <v>0</v>
      </c>
      <c r="CH72" s="168">
        <v>0</v>
      </c>
      <c r="CI72" s="168">
        <v>0</v>
      </c>
      <c r="CJ72" s="168">
        <v>0</v>
      </c>
      <c r="CK72" s="168">
        <v>0</v>
      </c>
      <c r="CL72" s="168">
        <v>0</v>
      </c>
      <c r="CM72" s="168">
        <v>0</v>
      </c>
      <c r="CN72" s="169">
        <v>0</v>
      </c>
      <c r="CO72" s="170">
        <v>57910</v>
      </c>
      <c r="CP72" s="168">
        <v>176040</v>
      </c>
      <c r="CQ72" s="168">
        <v>48900</v>
      </c>
      <c r="CR72" s="168">
        <v>542722</v>
      </c>
      <c r="CS72" s="168">
        <v>269659</v>
      </c>
      <c r="CT72" s="168">
        <v>29340</v>
      </c>
      <c r="CU72" s="172">
        <v>1124571</v>
      </c>
      <c r="CV72" s="168">
        <v>0</v>
      </c>
      <c r="CW72" s="168">
        <v>0</v>
      </c>
      <c r="CX72" s="168">
        <v>0</v>
      </c>
      <c r="CY72" s="168">
        <v>0</v>
      </c>
      <c r="CZ72" s="168">
        <v>0</v>
      </c>
      <c r="DA72" s="168">
        <v>0</v>
      </c>
      <c r="DB72" s="172">
        <v>0</v>
      </c>
      <c r="DC72" s="168">
        <v>0</v>
      </c>
      <c r="DD72" s="168">
        <v>0</v>
      </c>
      <c r="DE72" s="168">
        <v>523162</v>
      </c>
      <c r="DF72" s="168">
        <v>259879</v>
      </c>
      <c r="DG72" s="168">
        <v>0</v>
      </c>
      <c r="DH72" s="172">
        <v>783041</v>
      </c>
      <c r="DI72" s="168">
        <v>0</v>
      </c>
      <c r="DJ72" s="168">
        <v>0</v>
      </c>
      <c r="DK72" s="168">
        <v>0</v>
      </c>
      <c r="DL72" s="168">
        <v>0</v>
      </c>
      <c r="DM72" s="168">
        <v>0</v>
      </c>
      <c r="DN72" s="168">
        <v>0</v>
      </c>
      <c r="DO72" s="172">
        <v>0</v>
      </c>
      <c r="DP72" s="168">
        <v>57910</v>
      </c>
      <c r="DQ72" s="168">
        <v>176040</v>
      </c>
      <c r="DR72" s="168">
        <v>48900</v>
      </c>
      <c r="DS72" s="168">
        <v>19560</v>
      </c>
      <c r="DT72" s="168">
        <v>9780</v>
      </c>
      <c r="DU72" s="168">
        <v>29340</v>
      </c>
      <c r="DV72" s="169">
        <v>341530</v>
      </c>
      <c r="DW72" s="170">
        <v>0</v>
      </c>
      <c r="DX72" s="168">
        <v>0</v>
      </c>
      <c r="DY72" s="168">
        <v>0</v>
      </c>
      <c r="DZ72" s="168">
        <v>0</v>
      </c>
      <c r="EA72" s="168">
        <v>0</v>
      </c>
      <c r="EB72" s="168">
        <v>0</v>
      </c>
      <c r="EC72" s="169">
        <v>0</v>
      </c>
      <c r="ED72" s="170">
        <v>0</v>
      </c>
      <c r="EE72" s="168">
        <v>100170</v>
      </c>
      <c r="EF72" s="168">
        <v>0</v>
      </c>
      <c r="EG72" s="168">
        <v>0</v>
      </c>
      <c r="EH72" s="168">
        <v>0</v>
      </c>
      <c r="EI72" s="168">
        <v>0</v>
      </c>
      <c r="EJ72" s="173">
        <v>100170</v>
      </c>
      <c r="EK72" s="170">
        <v>0</v>
      </c>
      <c r="EL72" s="168">
        <v>0</v>
      </c>
      <c r="EM72" s="168">
        <v>0</v>
      </c>
      <c r="EN72" s="168">
        <v>262304</v>
      </c>
      <c r="EO72" s="168">
        <v>466488</v>
      </c>
      <c r="EP72" s="168">
        <v>759159</v>
      </c>
      <c r="EQ72" s="168">
        <v>0</v>
      </c>
      <c r="ER72" s="169">
        <v>1487951</v>
      </c>
      <c r="ES72" s="170">
        <v>0</v>
      </c>
      <c r="ET72" s="168">
        <v>0</v>
      </c>
      <c r="EU72" s="168">
        <v>0</v>
      </c>
      <c r="EV72" s="168">
        <v>0</v>
      </c>
      <c r="EW72" s="168">
        <v>466488</v>
      </c>
      <c r="EX72" s="168">
        <v>759159</v>
      </c>
      <c r="EY72" s="168">
        <v>0</v>
      </c>
      <c r="EZ72" s="172">
        <v>1225647</v>
      </c>
      <c r="FA72" s="168">
        <v>0</v>
      </c>
      <c r="FB72" s="168">
        <v>262304</v>
      </c>
      <c r="FC72" s="168">
        <v>0</v>
      </c>
      <c r="FD72" s="168">
        <v>0</v>
      </c>
      <c r="FE72" s="168">
        <v>0</v>
      </c>
      <c r="FF72" s="172">
        <v>262304</v>
      </c>
      <c r="FG72" s="168">
        <v>0</v>
      </c>
      <c r="FH72" s="168">
        <v>0</v>
      </c>
      <c r="FI72" s="168">
        <v>0</v>
      </c>
      <c r="FJ72" s="168">
        <v>0</v>
      </c>
      <c r="FK72" s="168">
        <v>0</v>
      </c>
      <c r="FL72" s="173">
        <v>0</v>
      </c>
      <c r="FM72" s="170">
        <v>0</v>
      </c>
      <c r="FN72" s="168">
        <v>199528</v>
      </c>
      <c r="FO72" s="168">
        <v>1045125</v>
      </c>
      <c r="FP72" s="168">
        <v>698213</v>
      </c>
      <c r="FQ72" s="168">
        <v>1387543</v>
      </c>
      <c r="FR72" s="168">
        <v>1282717</v>
      </c>
      <c r="FS72" s="168">
        <v>518058</v>
      </c>
      <c r="FT72" s="169">
        <v>5131184</v>
      </c>
    </row>
    <row r="73" spans="1:176" s="167" customFormat="1" ht="18" customHeight="1" thickBot="1">
      <c r="A73" s="56" t="s">
        <v>82</v>
      </c>
      <c r="B73" s="179">
        <f aca="true" t="shared" si="76" ref="B73:G73">SUM(B64:B72)</f>
        <v>3771696</v>
      </c>
      <c r="C73" s="179">
        <f t="shared" si="76"/>
        <v>17449388</v>
      </c>
      <c r="D73" s="179">
        <f t="shared" si="76"/>
        <v>12575848</v>
      </c>
      <c r="E73" s="179">
        <f t="shared" si="76"/>
        <v>10604537</v>
      </c>
      <c r="F73" s="179">
        <f t="shared" si="76"/>
        <v>7543360</v>
      </c>
      <c r="G73" s="179">
        <f t="shared" si="76"/>
        <v>7985631</v>
      </c>
      <c r="H73" s="180">
        <f>SUM(B73:G73)</f>
        <v>59930460</v>
      </c>
      <c r="I73" s="181">
        <f aca="true" t="shared" si="77" ref="I73:N73">SUM(I64:I72)</f>
        <v>2216296</v>
      </c>
      <c r="J73" s="179">
        <f t="shared" si="77"/>
        <v>11787147</v>
      </c>
      <c r="K73" s="179">
        <f t="shared" si="77"/>
        <v>7140975</v>
      </c>
      <c r="L73" s="179">
        <f t="shared" si="77"/>
        <v>5465985</v>
      </c>
      <c r="M73" s="179">
        <f t="shared" si="77"/>
        <v>4392575</v>
      </c>
      <c r="N73" s="179">
        <f t="shared" si="77"/>
        <v>5309202</v>
      </c>
      <c r="O73" s="179">
        <f>SUM(I73:N73)</f>
        <v>36312180</v>
      </c>
      <c r="P73" s="179">
        <f aca="true" t="shared" si="78" ref="P73:U73">SUM(P64:P72)</f>
        <v>788867</v>
      </c>
      <c r="Q73" s="179">
        <f t="shared" si="78"/>
        <v>3486467</v>
      </c>
      <c r="R73" s="179">
        <f t="shared" si="78"/>
        <v>2456119</v>
      </c>
      <c r="S73" s="179">
        <f t="shared" si="78"/>
        <v>1652396</v>
      </c>
      <c r="T73" s="179">
        <f t="shared" si="78"/>
        <v>1549108</v>
      </c>
      <c r="U73" s="179">
        <f t="shared" si="78"/>
        <v>2656993</v>
      </c>
      <c r="V73" s="179">
        <f>SUM(P73:U73)</f>
        <v>12589950</v>
      </c>
      <c r="W73" s="179">
        <f aca="true" t="shared" si="79" ref="W73:AB73">SUM(W64:W72)</f>
        <v>0</v>
      </c>
      <c r="X73" s="179">
        <f t="shared" si="79"/>
        <v>0</v>
      </c>
      <c r="Y73" s="179">
        <f t="shared" si="79"/>
        <v>38817</v>
      </c>
      <c r="Z73" s="179">
        <f t="shared" si="79"/>
        <v>309492</v>
      </c>
      <c r="AA73" s="179">
        <f t="shared" si="79"/>
        <v>323451</v>
      </c>
      <c r="AB73" s="179">
        <f t="shared" si="79"/>
        <v>890784</v>
      </c>
      <c r="AC73" s="179">
        <f>SUM(W73:AB73)</f>
        <v>1562544</v>
      </c>
      <c r="AD73" s="179">
        <f aca="true" t="shared" si="80" ref="AD73:AI73">SUM(AD64:AD72)</f>
        <v>7768</v>
      </c>
      <c r="AE73" s="179">
        <f t="shared" si="80"/>
        <v>69007</v>
      </c>
      <c r="AF73" s="179">
        <f t="shared" si="80"/>
        <v>31132</v>
      </c>
      <c r="AG73" s="179">
        <f t="shared" si="80"/>
        <v>120025</v>
      </c>
      <c r="AH73" s="179">
        <f t="shared" si="80"/>
        <v>31804</v>
      </c>
      <c r="AI73" s="179">
        <f t="shared" si="80"/>
        <v>71384</v>
      </c>
      <c r="AJ73" s="179">
        <f>SUM(AD73:AI73)</f>
        <v>331120</v>
      </c>
      <c r="AK73" s="179">
        <f aca="true" t="shared" si="81" ref="AK73:AP73">SUM(AK64:AK72)</f>
        <v>0</v>
      </c>
      <c r="AL73" s="179">
        <f t="shared" si="81"/>
        <v>0</v>
      </c>
      <c r="AM73" s="179">
        <f t="shared" si="81"/>
        <v>0</v>
      </c>
      <c r="AN73" s="179">
        <f t="shared" si="81"/>
        <v>0</v>
      </c>
      <c r="AO73" s="179">
        <f t="shared" si="81"/>
        <v>0</v>
      </c>
      <c r="AP73" s="179">
        <f t="shared" si="81"/>
        <v>0</v>
      </c>
      <c r="AQ73" s="179">
        <f>SUM(AK73:AP73)</f>
        <v>0</v>
      </c>
      <c r="AR73" s="179">
        <f aca="true" t="shared" si="82" ref="AR73:AW73">SUM(AR64:AR72)</f>
        <v>1362745</v>
      </c>
      <c r="AS73" s="179">
        <f t="shared" si="82"/>
        <v>7507339</v>
      </c>
      <c r="AT73" s="179">
        <f t="shared" si="82"/>
        <v>3712274</v>
      </c>
      <c r="AU73" s="179">
        <f t="shared" si="82"/>
        <v>2663506</v>
      </c>
      <c r="AV73" s="179">
        <f t="shared" si="82"/>
        <v>1925163</v>
      </c>
      <c r="AW73" s="179">
        <f t="shared" si="82"/>
        <v>1071323</v>
      </c>
      <c r="AX73" s="179">
        <f>SUM(AR73:AW73)</f>
        <v>18242350</v>
      </c>
      <c r="AY73" s="179">
        <f aca="true" t="shared" si="83" ref="AY73:BD73">SUM(AY64:AY72)</f>
        <v>0</v>
      </c>
      <c r="AZ73" s="179">
        <f t="shared" si="83"/>
        <v>146940</v>
      </c>
      <c r="BA73" s="179">
        <f t="shared" si="83"/>
        <v>13721</v>
      </c>
      <c r="BB73" s="179">
        <f t="shared" si="83"/>
        <v>113288</v>
      </c>
      <c r="BC73" s="179">
        <f t="shared" si="83"/>
        <v>0</v>
      </c>
      <c r="BD73" s="179">
        <f t="shared" si="83"/>
        <v>21334</v>
      </c>
      <c r="BE73" s="179">
        <f>SUM(AY73:BD73)</f>
        <v>295283</v>
      </c>
      <c r="BF73" s="179">
        <f aca="true" t="shared" si="84" ref="BF73:BK73">SUM(BF64:BF72)</f>
        <v>56916</v>
      </c>
      <c r="BG73" s="179">
        <f t="shared" si="84"/>
        <v>577394</v>
      </c>
      <c r="BH73" s="179">
        <f t="shared" si="84"/>
        <v>888912</v>
      </c>
      <c r="BI73" s="179">
        <f t="shared" si="84"/>
        <v>607278</v>
      </c>
      <c r="BJ73" s="179">
        <f t="shared" si="84"/>
        <v>563049</v>
      </c>
      <c r="BK73" s="179">
        <f t="shared" si="84"/>
        <v>597384</v>
      </c>
      <c r="BL73" s="180">
        <f>SUM(BF73:BK73)</f>
        <v>3290933</v>
      </c>
      <c r="BM73" s="182">
        <f aca="true" t="shared" si="85" ref="BM73:BR73">SUM(BM64:BM72)</f>
        <v>109539</v>
      </c>
      <c r="BN73" s="179">
        <f t="shared" si="85"/>
        <v>1976235</v>
      </c>
      <c r="BO73" s="179">
        <f t="shared" si="85"/>
        <v>2295679</v>
      </c>
      <c r="BP73" s="179">
        <f t="shared" si="85"/>
        <v>2487452</v>
      </c>
      <c r="BQ73" s="179">
        <f t="shared" si="85"/>
        <v>2283183</v>
      </c>
      <c r="BR73" s="179">
        <f t="shared" si="85"/>
        <v>1425688</v>
      </c>
      <c r="BS73" s="179">
        <f>SUM(BM73:BR73)</f>
        <v>10577776</v>
      </c>
      <c r="BT73" s="179">
        <f aca="true" t="shared" si="86" ref="BT73:BY73">SUM(BT64:BT72)</f>
        <v>109539</v>
      </c>
      <c r="BU73" s="179">
        <f t="shared" si="86"/>
        <v>1976235</v>
      </c>
      <c r="BV73" s="179">
        <f t="shared" si="86"/>
        <v>2295679</v>
      </c>
      <c r="BW73" s="179">
        <f t="shared" si="86"/>
        <v>2487452</v>
      </c>
      <c r="BX73" s="179">
        <f t="shared" si="86"/>
        <v>2283183</v>
      </c>
      <c r="BY73" s="179">
        <f t="shared" si="86"/>
        <v>1425688</v>
      </c>
      <c r="BZ73" s="179">
        <f>SUM(BT73:BY73)</f>
        <v>10577776</v>
      </c>
      <c r="CA73" s="179">
        <f aca="true" t="shared" si="87" ref="CA73:CF73">SUM(CA64:CA72)</f>
        <v>0</v>
      </c>
      <c r="CB73" s="179">
        <f t="shared" si="87"/>
        <v>0</v>
      </c>
      <c r="CC73" s="179">
        <f t="shared" si="87"/>
        <v>0</v>
      </c>
      <c r="CD73" s="179">
        <f t="shared" si="87"/>
        <v>0</v>
      </c>
      <c r="CE73" s="179">
        <f t="shared" si="87"/>
        <v>0</v>
      </c>
      <c r="CF73" s="179">
        <f t="shared" si="87"/>
        <v>0</v>
      </c>
      <c r="CG73" s="179">
        <f>SUM(CA73:CF73)</f>
        <v>0</v>
      </c>
      <c r="CH73" s="179">
        <f aca="true" t="shared" si="88" ref="CH73:CM73">SUM(CH64:CH72)</f>
        <v>0</v>
      </c>
      <c r="CI73" s="179">
        <f t="shared" si="88"/>
        <v>0</v>
      </c>
      <c r="CJ73" s="179">
        <f t="shared" si="88"/>
        <v>0</v>
      </c>
      <c r="CK73" s="179">
        <f t="shared" si="88"/>
        <v>0</v>
      </c>
      <c r="CL73" s="179">
        <f t="shared" si="88"/>
        <v>0</v>
      </c>
      <c r="CM73" s="179">
        <f t="shared" si="88"/>
        <v>0</v>
      </c>
      <c r="CN73" s="180">
        <f>SUM(CH73:CM73)</f>
        <v>0</v>
      </c>
      <c r="CO73" s="181">
        <f aca="true" t="shared" si="89" ref="CO73:CT73">SUM(CO64:CO72)</f>
        <v>1035099</v>
      </c>
      <c r="CP73" s="179">
        <f t="shared" si="89"/>
        <v>3017701</v>
      </c>
      <c r="CQ73" s="179">
        <f t="shared" si="89"/>
        <v>2576091</v>
      </c>
      <c r="CR73" s="179">
        <f t="shared" si="89"/>
        <v>2247827</v>
      </c>
      <c r="CS73" s="179">
        <f t="shared" si="89"/>
        <v>867602</v>
      </c>
      <c r="CT73" s="179">
        <f t="shared" si="89"/>
        <v>1175141</v>
      </c>
      <c r="CU73" s="179">
        <f>SUM(CO73:CT73)</f>
        <v>10919461</v>
      </c>
      <c r="CV73" s="179">
        <f aca="true" t="shared" si="90" ref="CV73:DA73">SUM(CV64:CV72)</f>
        <v>36000</v>
      </c>
      <c r="CW73" s="179">
        <f t="shared" si="90"/>
        <v>40720</v>
      </c>
      <c r="CX73" s="179">
        <f t="shared" si="90"/>
        <v>52920</v>
      </c>
      <c r="CY73" s="179">
        <f t="shared" si="90"/>
        <v>63990</v>
      </c>
      <c r="CZ73" s="179">
        <f t="shared" si="90"/>
        <v>41940</v>
      </c>
      <c r="DA73" s="179">
        <f t="shared" si="90"/>
        <v>179730</v>
      </c>
      <c r="DB73" s="179">
        <f>SUM(CV73:DA73)</f>
        <v>415300</v>
      </c>
      <c r="DC73" s="179">
        <f>SUM(DC64:DC72)</f>
        <v>0</v>
      </c>
      <c r="DD73" s="179">
        <f>SUM(DD64:DD72)</f>
        <v>890064</v>
      </c>
      <c r="DE73" s="179">
        <f>SUM(DE64:DE72)</f>
        <v>1227079</v>
      </c>
      <c r="DF73" s="179">
        <f>SUM(DF64:DF72)</f>
        <v>259879</v>
      </c>
      <c r="DG73" s="179">
        <f>SUM(DG64:DG72)</f>
        <v>0</v>
      </c>
      <c r="DH73" s="179">
        <f>SUM(DC73:DG73)</f>
        <v>2377022</v>
      </c>
      <c r="DI73" s="179">
        <f aca="true" t="shared" si="91" ref="DI73:DN73">SUM(DI64:DI72)</f>
        <v>70385</v>
      </c>
      <c r="DJ73" s="179">
        <f t="shared" si="91"/>
        <v>0</v>
      </c>
      <c r="DK73" s="179">
        <f t="shared" si="91"/>
        <v>327096</v>
      </c>
      <c r="DL73" s="179">
        <f t="shared" si="91"/>
        <v>178311</v>
      </c>
      <c r="DM73" s="179">
        <f t="shared" si="91"/>
        <v>0</v>
      </c>
      <c r="DN73" s="179">
        <f t="shared" si="91"/>
        <v>492895</v>
      </c>
      <c r="DO73" s="179">
        <f>SUM(DI73:DN73)</f>
        <v>1068687</v>
      </c>
      <c r="DP73" s="179">
        <f aca="true" t="shared" si="92" ref="DP73:DU73">SUM(DP64:DP72)</f>
        <v>928714</v>
      </c>
      <c r="DQ73" s="179">
        <f t="shared" si="92"/>
        <v>2976981</v>
      </c>
      <c r="DR73" s="179">
        <f t="shared" si="92"/>
        <v>1306011</v>
      </c>
      <c r="DS73" s="179">
        <f t="shared" si="92"/>
        <v>778447</v>
      </c>
      <c r="DT73" s="179">
        <f t="shared" si="92"/>
        <v>565783</v>
      </c>
      <c r="DU73" s="179">
        <f t="shared" si="92"/>
        <v>502516</v>
      </c>
      <c r="DV73" s="180">
        <f>SUM(DP73:DU73)</f>
        <v>7058452</v>
      </c>
      <c r="DW73" s="183">
        <f aca="true" t="shared" si="93" ref="DW73:EB73">SUM(DW64:DW72)</f>
        <v>70266</v>
      </c>
      <c r="DX73" s="179">
        <f t="shared" si="93"/>
        <v>0</v>
      </c>
      <c r="DY73" s="179">
        <f t="shared" si="93"/>
        <v>37800</v>
      </c>
      <c r="DZ73" s="179">
        <f t="shared" si="93"/>
        <v>38556</v>
      </c>
      <c r="EA73" s="179">
        <f t="shared" si="93"/>
        <v>0</v>
      </c>
      <c r="EB73" s="179">
        <f t="shared" si="93"/>
        <v>0</v>
      </c>
      <c r="EC73" s="180">
        <f>SUM(DW73:EB73)</f>
        <v>146622</v>
      </c>
      <c r="ED73" s="181">
        <f>SUM(ED64:ED72)</f>
        <v>340496</v>
      </c>
      <c r="EE73" s="179">
        <f>SUM(EE64:EE72)</f>
        <v>668305</v>
      </c>
      <c r="EF73" s="179">
        <f>SUM(EF64:EF72)</f>
        <v>525303</v>
      </c>
      <c r="EG73" s="179">
        <f>SUM(EG64:EG72)</f>
        <v>364717</v>
      </c>
      <c r="EH73" s="179">
        <f>SUM(EH64:EH72)</f>
        <v>0</v>
      </c>
      <c r="EI73" s="179">
        <f>SUM(EI64:EI72)</f>
        <v>75600</v>
      </c>
      <c r="EJ73" s="184">
        <f>SUM(ED73:EI73)</f>
        <v>1974421</v>
      </c>
      <c r="EK73" s="181">
        <f>SUM(EK64:EK72)</f>
        <v>0</v>
      </c>
      <c r="EL73" s="179">
        <f>SUM(EL64:EL72)</f>
        <v>0</v>
      </c>
      <c r="EM73" s="179">
        <f>SUM(EM64:EM72)</f>
        <v>4574309</v>
      </c>
      <c r="EN73" s="179">
        <f>SUM(EN64:EN72)</f>
        <v>10764120</v>
      </c>
      <c r="EO73" s="179">
        <f>SUM(EO64:EO72)</f>
        <v>20360121</v>
      </c>
      <c r="EP73" s="179">
        <f>SUM(EP64:EP72)</f>
        <v>29695549</v>
      </c>
      <c r="EQ73" s="179">
        <f>SUM(EQ64:EQ72)</f>
        <v>19663533</v>
      </c>
      <c r="ER73" s="180">
        <f>SUM(EK73:EQ73)</f>
        <v>85057632</v>
      </c>
      <c r="ES73" s="181">
        <f>SUM(ES64:ES72)</f>
        <v>0</v>
      </c>
      <c r="ET73" s="179">
        <f>SUM(ET64:ET72)</f>
        <v>0</v>
      </c>
      <c r="EU73" s="179">
        <f>SUM(EU64:EU72)</f>
        <v>4072502</v>
      </c>
      <c r="EV73" s="179">
        <f>SUM(EV64:EV72)</f>
        <v>8332045</v>
      </c>
      <c r="EW73" s="179">
        <f>SUM(EW64:EW72)</f>
        <v>17229103</v>
      </c>
      <c r="EX73" s="179">
        <f>SUM(EX64:EX72)</f>
        <v>27115342</v>
      </c>
      <c r="EY73" s="179">
        <f>SUM(EY64:EY72)</f>
        <v>16320135</v>
      </c>
      <c r="EZ73" s="179">
        <f>SUM(ES73:EY73)</f>
        <v>73069127</v>
      </c>
      <c r="FA73" s="179">
        <f>SUM(FA64:FA72)</f>
        <v>237427</v>
      </c>
      <c r="FB73" s="179">
        <f>SUM(FB64:FB72)</f>
        <v>2432075</v>
      </c>
      <c r="FC73" s="179">
        <f>SUM(FC64:FC72)</f>
        <v>2781128</v>
      </c>
      <c r="FD73" s="179">
        <f>SUM(FD64:FD72)</f>
        <v>2237982</v>
      </c>
      <c r="FE73" s="179">
        <f>SUM(FE64:FE72)</f>
        <v>294903</v>
      </c>
      <c r="FF73" s="179">
        <f>SUM(FA73:FE73)</f>
        <v>7983515</v>
      </c>
      <c r="FG73" s="179">
        <f>SUM(FG64:FG72)</f>
        <v>264380</v>
      </c>
      <c r="FH73" s="179">
        <f>SUM(FH64:FH72)</f>
        <v>0</v>
      </c>
      <c r="FI73" s="179">
        <f>SUM(FI64:FI72)</f>
        <v>349890</v>
      </c>
      <c r="FJ73" s="179">
        <f>SUM(FJ64:FJ72)</f>
        <v>342225</v>
      </c>
      <c r="FK73" s="179">
        <f>SUM(FK64:FK72)</f>
        <v>3048495</v>
      </c>
      <c r="FL73" s="184">
        <f>SUM(FG73:FK73)</f>
        <v>4004990</v>
      </c>
      <c r="FM73" s="181">
        <f>SUM(FM64:FM72)</f>
        <v>0</v>
      </c>
      <c r="FN73" s="179">
        <f>SUM(FN64:FN72)</f>
        <v>3771696</v>
      </c>
      <c r="FO73" s="179">
        <f>SUM(FO64:FO72)</f>
        <v>22023697</v>
      </c>
      <c r="FP73" s="179">
        <f>SUM(FP64:FP72)</f>
        <v>23339968</v>
      </c>
      <c r="FQ73" s="179">
        <f>SUM(FQ64:FQ72)</f>
        <v>30964658</v>
      </c>
      <c r="FR73" s="179">
        <f>SUM(FR64:FR72)</f>
        <v>37238909</v>
      </c>
      <c r="FS73" s="179">
        <f>SUM(FS64:FS72)</f>
        <v>27649164</v>
      </c>
      <c r="FT73" s="180">
        <f>SUM(FM73:FS73)</f>
        <v>144988092</v>
      </c>
    </row>
    <row r="74" spans="1:177" s="167" customFormat="1" ht="14.25">
      <c r="A74" s="53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85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5"/>
      <c r="CO74" s="175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85"/>
      <c r="DX74" s="176"/>
      <c r="DY74" s="176"/>
      <c r="DZ74" s="176"/>
      <c r="EA74" s="176"/>
      <c r="EB74" s="176"/>
      <c r="EC74" s="185"/>
      <c r="ED74" s="176"/>
      <c r="EE74" s="176"/>
      <c r="EF74" s="176"/>
      <c r="EG74" s="176"/>
      <c r="EH74" s="176"/>
      <c r="EI74" s="176"/>
      <c r="EJ74" s="185"/>
      <c r="EK74" s="176"/>
      <c r="EL74" s="176"/>
      <c r="EM74" s="176"/>
      <c r="EN74" s="176"/>
      <c r="EO74" s="176"/>
      <c r="EP74" s="176"/>
      <c r="EQ74" s="176"/>
      <c r="ER74" s="175"/>
      <c r="ES74" s="185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85"/>
      <c r="FM74" s="185"/>
      <c r="FN74" s="176"/>
      <c r="FO74" s="176"/>
      <c r="FP74" s="176"/>
      <c r="FQ74" s="176"/>
      <c r="FR74" s="176"/>
      <c r="FS74" s="176"/>
      <c r="FT74" s="176"/>
      <c r="FU74" s="176"/>
    </row>
    <row r="75" spans="1:177" s="167" customFormat="1" ht="14.25">
      <c r="A75" s="53"/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5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5"/>
      <c r="CO75" s="175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5"/>
      <c r="ED75" s="176"/>
      <c r="EE75" s="176"/>
      <c r="EF75" s="176"/>
      <c r="EG75" s="176"/>
      <c r="EH75" s="176"/>
      <c r="EI75" s="176"/>
      <c r="EJ75" s="175"/>
      <c r="EK75" s="176"/>
      <c r="EL75" s="176"/>
      <c r="EM75" s="176"/>
      <c r="EN75" s="176"/>
      <c r="EO75" s="176"/>
      <c r="EP75" s="176"/>
      <c r="EQ75" s="176"/>
      <c r="ER75" s="175"/>
      <c r="ES75" s="175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5"/>
      <c r="FM75" s="176"/>
      <c r="FN75" s="176"/>
      <c r="FO75" s="176"/>
      <c r="FP75" s="176"/>
      <c r="FQ75" s="176"/>
      <c r="FR75" s="176"/>
      <c r="FS75" s="176"/>
      <c r="FT75" s="176"/>
      <c r="FU75" s="176"/>
    </row>
    <row r="76" spans="1:177" s="167" customFormat="1" ht="14.25">
      <c r="A76" s="53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5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5"/>
      <c r="CO76" s="175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5"/>
      <c r="ED76" s="176"/>
      <c r="EE76" s="176"/>
      <c r="EF76" s="176"/>
      <c r="EG76" s="176"/>
      <c r="EH76" s="176"/>
      <c r="EI76" s="176"/>
      <c r="EJ76" s="175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5"/>
      <c r="FM76" s="176"/>
      <c r="FN76" s="176"/>
      <c r="FO76" s="176"/>
      <c r="FP76" s="176"/>
      <c r="FQ76" s="176"/>
      <c r="FR76" s="176"/>
      <c r="FS76" s="176"/>
      <c r="FT76" s="176"/>
      <c r="FU76" s="176"/>
    </row>
    <row r="77" spans="1:177" s="167" customFormat="1" ht="14.25">
      <c r="A77" s="53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5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5"/>
      <c r="CO77" s="175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5"/>
      <c r="ED77" s="176"/>
      <c r="EE77" s="176"/>
      <c r="EF77" s="176"/>
      <c r="EG77" s="176"/>
      <c r="EH77" s="176"/>
      <c r="EI77" s="176"/>
      <c r="EJ77" s="175"/>
      <c r="EK77" s="176"/>
      <c r="EL77" s="176"/>
      <c r="EM77" s="176"/>
      <c r="EN77" s="176"/>
      <c r="EO77" s="176"/>
      <c r="EP77" s="176"/>
      <c r="EQ77" s="176"/>
      <c r="ER77" s="176"/>
      <c r="ES77" s="176"/>
      <c r="ET77" s="176"/>
      <c r="EU77" s="176"/>
      <c r="EV77" s="176"/>
      <c r="EW77" s="176"/>
      <c r="EX77" s="176"/>
      <c r="EY77" s="176"/>
      <c r="EZ77" s="176"/>
      <c r="FA77" s="176"/>
      <c r="FB77" s="176"/>
      <c r="FC77" s="176"/>
      <c r="FD77" s="176"/>
      <c r="FE77" s="176"/>
      <c r="FF77" s="176"/>
      <c r="FG77" s="176"/>
      <c r="FH77" s="176"/>
      <c r="FI77" s="176"/>
      <c r="FJ77" s="176"/>
      <c r="FK77" s="176"/>
      <c r="FL77" s="175"/>
      <c r="FM77" s="176"/>
      <c r="FN77" s="176"/>
      <c r="FO77" s="176"/>
      <c r="FP77" s="176"/>
      <c r="FQ77" s="176"/>
      <c r="FR77" s="176"/>
      <c r="FS77" s="176"/>
      <c r="FT77" s="176"/>
      <c r="FU77" s="176"/>
    </row>
    <row r="78" spans="1:177" s="167" customFormat="1" ht="14.25">
      <c r="A78" s="53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5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5"/>
      <c r="CO78" s="175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5"/>
      <c r="ED78" s="176"/>
      <c r="EE78" s="176"/>
      <c r="EF78" s="176"/>
      <c r="EG78" s="176"/>
      <c r="EH78" s="176"/>
      <c r="EI78" s="176"/>
      <c r="EJ78" s="175"/>
      <c r="EK78" s="176"/>
      <c r="EL78" s="176"/>
      <c r="EM78" s="176"/>
      <c r="EN78" s="176"/>
      <c r="EO78" s="176"/>
      <c r="EP78" s="176"/>
      <c r="EQ78" s="176"/>
      <c r="ER78" s="176"/>
      <c r="ES78" s="176"/>
      <c r="ET78" s="176"/>
      <c r="EU78" s="176"/>
      <c r="EV78" s="176"/>
      <c r="EW78" s="176"/>
      <c r="EX78" s="176"/>
      <c r="EY78" s="176"/>
      <c r="EZ78" s="176"/>
      <c r="FA78" s="176"/>
      <c r="FB78" s="176"/>
      <c r="FC78" s="176"/>
      <c r="FD78" s="176"/>
      <c r="FE78" s="176"/>
      <c r="FF78" s="176"/>
      <c r="FG78" s="176"/>
      <c r="FH78" s="176"/>
      <c r="FI78" s="176"/>
      <c r="FJ78" s="176"/>
      <c r="FK78" s="176"/>
      <c r="FL78" s="175"/>
      <c r="FM78" s="176"/>
      <c r="FN78" s="176"/>
      <c r="FO78" s="176"/>
      <c r="FP78" s="176"/>
      <c r="FQ78" s="176"/>
      <c r="FR78" s="176"/>
      <c r="FS78" s="176"/>
      <c r="FT78" s="176"/>
      <c r="FU78" s="176"/>
    </row>
    <row r="79" spans="1:177" s="167" customFormat="1" ht="14.25">
      <c r="A79" s="53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5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5"/>
      <c r="CO79" s="175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5"/>
      <c r="ED79" s="176"/>
      <c r="EE79" s="176"/>
      <c r="EF79" s="176"/>
      <c r="EG79" s="176"/>
      <c r="EH79" s="176"/>
      <c r="EI79" s="176"/>
      <c r="EJ79" s="175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5"/>
      <c r="FM79" s="176"/>
      <c r="FN79" s="176"/>
      <c r="FO79" s="176"/>
      <c r="FP79" s="176"/>
      <c r="FQ79" s="176"/>
      <c r="FR79" s="176"/>
      <c r="FS79" s="176"/>
      <c r="FT79" s="176"/>
      <c r="FU79" s="176"/>
    </row>
    <row r="80" spans="1:177" s="167" customFormat="1" ht="14.25">
      <c r="A80" s="53"/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5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5"/>
      <c r="CO80" s="175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5"/>
      <c r="ED80" s="176"/>
      <c r="EE80" s="176"/>
      <c r="EF80" s="176"/>
      <c r="EG80" s="176"/>
      <c r="EH80" s="176"/>
      <c r="EI80" s="176"/>
      <c r="EJ80" s="175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5"/>
      <c r="FM80" s="176"/>
      <c r="FN80" s="176"/>
      <c r="FO80" s="176"/>
      <c r="FP80" s="176"/>
      <c r="FQ80" s="176"/>
      <c r="FR80" s="176"/>
      <c r="FS80" s="176"/>
      <c r="FT80" s="176"/>
      <c r="FU80" s="176"/>
    </row>
    <row r="81" spans="1:177" s="167" customFormat="1" ht="14.25">
      <c r="A81" s="53"/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5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5"/>
      <c r="CO81" s="175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5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5"/>
      <c r="FM81" s="176"/>
      <c r="FN81" s="176"/>
      <c r="FO81" s="176"/>
      <c r="FP81" s="176"/>
      <c r="FQ81" s="176"/>
      <c r="FR81" s="176"/>
      <c r="FS81" s="176"/>
      <c r="FT81" s="176"/>
      <c r="FU81" s="176"/>
    </row>
    <row r="82" spans="1:177" s="167" customFormat="1" ht="14.25">
      <c r="A82" s="53"/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5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5"/>
      <c r="CO82" s="175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5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5"/>
      <c r="FM82" s="176"/>
      <c r="FN82" s="176"/>
      <c r="FO82" s="176"/>
      <c r="FP82" s="176"/>
      <c r="FQ82" s="176"/>
      <c r="FR82" s="176"/>
      <c r="FS82" s="176"/>
      <c r="FT82" s="176"/>
      <c r="FU82" s="176"/>
    </row>
    <row r="83" spans="1:177" s="167" customFormat="1" ht="14.25">
      <c r="A83" s="53"/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5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5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5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5"/>
      <c r="FM83" s="176"/>
      <c r="FN83" s="176"/>
      <c r="FO83" s="176"/>
      <c r="FP83" s="176"/>
      <c r="FQ83" s="176"/>
      <c r="FR83" s="176"/>
      <c r="FS83" s="176"/>
      <c r="FT83" s="176"/>
      <c r="FU83" s="176"/>
    </row>
    <row r="84" spans="1:177" s="167" customFormat="1" ht="14.25">
      <c r="A84" s="53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5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5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5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5"/>
      <c r="FM84" s="176"/>
      <c r="FN84" s="176"/>
      <c r="FO84" s="176"/>
      <c r="FP84" s="176"/>
      <c r="FQ84" s="176"/>
      <c r="FR84" s="176"/>
      <c r="FS84" s="176"/>
      <c r="FT84" s="176"/>
      <c r="FU84" s="176"/>
    </row>
    <row r="85" spans="1:177" s="167" customFormat="1" ht="14.25">
      <c r="A85" s="53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5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5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5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5"/>
      <c r="FM85" s="176"/>
      <c r="FN85" s="176"/>
      <c r="FO85" s="176"/>
      <c r="FP85" s="176"/>
      <c r="FQ85" s="176"/>
      <c r="FR85" s="176"/>
      <c r="FS85" s="176"/>
      <c r="FT85" s="176"/>
      <c r="FU85" s="176"/>
    </row>
    <row r="86" spans="1:177" s="167" customFormat="1" ht="14.25">
      <c r="A86" s="53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5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5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5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5"/>
      <c r="FM86" s="176"/>
      <c r="FN86" s="176"/>
      <c r="FO86" s="176"/>
      <c r="FP86" s="176"/>
      <c r="FQ86" s="176"/>
      <c r="FR86" s="176"/>
      <c r="FS86" s="176"/>
      <c r="FT86" s="176"/>
      <c r="FU86" s="176"/>
    </row>
    <row r="87" spans="1:177" s="167" customFormat="1" ht="14.25">
      <c r="A87" s="53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5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5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5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5"/>
      <c r="FM87" s="176"/>
      <c r="FN87" s="176"/>
      <c r="FO87" s="176"/>
      <c r="FP87" s="176"/>
      <c r="FQ87" s="176"/>
      <c r="FR87" s="176"/>
      <c r="FS87" s="176"/>
      <c r="FT87" s="176"/>
      <c r="FU87" s="176"/>
    </row>
    <row r="88" spans="1:177" s="167" customFormat="1" ht="14.25">
      <c r="A88" s="53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5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5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5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5"/>
      <c r="FM88" s="176"/>
      <c r="FN88" s="176"/>
      <c r="FO88" s="176"/>
      <c r="FP88" s="176"/>
      <c r="FQ88" s="176"/>
      <c r="FR88" s="176"/>
      <c r="FS88" s="176"/>
      <c r="FT88" s="176"/>
      <c r="FU88" s="176"/>
    </row>
    <row r="89" spans="1:177" s="167" customFormat="1" ht="14.25">
      <c r="A89" s="53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5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5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5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5"/>
      <c r="FM89" s="176"/>
      <c r="FN89" s="176"/>
      <c r="FO89" s="176"/>
      <c r="FP89" s="176"/>
      <c r="FQ89" s="176"/>
      <c r="FR89" s="176"/>
      <c r="FS89" s="176"/>
      <c r="FT89" s="176"/>
      <c r="FU89" s="176"/>
    </row>
    <row r="90" spans="1:177" s="167" customFormat="1" ht="14.25">
      <c r="A90" s="53"/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5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5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5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5"/>
      <c r="FM90" s="176"/>
      <c r="FN90" s="176"/>
      <c r="FO90" s="176"/>
      <c r="FP90" s="176"/>
      <c r="FQ90" s="176"/>
      <c r="FR90" s="176"/>
      <c r="FS90" s="176"/>
      <c r="FT90" s="176"/>
      <c r="FU90" s="176"/>
    </row>
    <row r="91" spans="1:177" s="167" customFormat="1" ht="14.25">
      <c r="A91" s="53"/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5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5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5"/>
      <c r="EK91" s="176"/>
      <c r="EL91" s="176"/>
      <c r="EM91" s="176"/>
      <c r="EN91" s="176"/>
      <c r="EO91" s="176"/>
      <c r="EP91" s="176"/>
      <c r="EQ91" s="176"/>
      <c r="ER91" s="176"/>
      <c r="ES91" s="176"/>
      <c r="ET91" s="176"/>
      <c r="EU91" s="176"/>
      <c r="EV91" s="176"/>
      <c r="EW91" s="176"/>
      <c r="EX91" s="176"/>
      <c r="EY91" s="176"/>
      <c r="EZ91" s="176"/>
      <c r="FA91" s="176"/>
      <c r="FB91" s="176"/>
      <c r="FC91" s="176"/>
      <c r="FD91" s="176"/>
      <c r="FE91" s="176"/>
      <c r="FF91" s="176"/>
      <c r="FG91" s="176"/>
      <c r="FH91" s="176"/>
      <c r="FI91" s="176"/>
      <c r="FJ91" s="176"/>
      <c r="FK91" s="176"/>
      <c r="FL91" s="176"/>
      <c r="FM91" s="176"/>
      <c r="FN91" s="176"/>
      <c r="FO91" s="176"/>
      <c r="FP91" s="176"/>
      <c r="FQ91" s="176"/>
      <c r="FR91" s="176"/>
      <c r="FS91" s="176"/>
      <c r="FT91" s="176"/>
      <c r="FU91" s="176"/>
    </row>
    <row r="92" spans="1:177" s="167" customFormat="1" ht="14.25">
      <c r="A92" s="53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5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5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5"/>
      <c r="EK92" s="176"/>
      <c r="EL92" s="176"/>
      <c r="EM92" s="176"/>
      <c r="EN92" s="176"/>
      <c r="EO92" s="176"/>
      <c r="EP92" s="176"/>
      <c r="EQ92" s="176"/>
      <c r="ER92" s="176"/>
      <c r="ES92" s="176"/>
      <c r="ET92" s="176"/>
      <c r="EU92" s="176"/>
      <c r="EV92" s="176"/>
      <c r="EW92" s="176"/>
      <c r="EX92" s="176"/>
      <c r="EY92" s="176"/>
      <c r="EZ92" s="176"/>
      <c r="FA92" s="176"/>
      <c r="FB92" s="176"/>
      <c r="FC92" s="176"/>
      <c r="FD92" s="176"/>
      <c r="FE92" s="176"/>
      <c r="FF92" s="176"/>
      <c r="FG92" s="176"/>
      <c r="FH92" s="176"/>
      <c r="FI92" s="176"/>
      <c r="FJ92" s="176"/>
      <c r="FK92" s="176"/>
      <c r="FL92" s="176"/>
      <c r="FM92" s="176"/>
      <c r="FN92" s="176"/>
      <c r="FO92" s="176"/>
      <c r="FP92" s="176"/>
      <c r="FQ92" s="176"/>
      <c r="FR92" s="176"/>
      <c r="FS92" s="176"/>
      <c r="FT92" s="176"/>
      <c r="FU92" s="176"/>
    </row>
    <row r="93" spans="1:177" s="167" customFormat="1" ht="14.25">
      <c r="A93" s="53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5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5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5"/>
      <c r="EK93" s="176"/>
      <c r="EL93" s="176"/>
      <c r="EM93" s="176"/>
      <c r="EN93" s="176"/>
      <c r="EO93" s="176"/>
      <c r="EP93" s="176"/>
      <c r="EQ93" s="176"/>
      <c r="ER93" s="176"/>
      <c r="ES93" s="176"/>
      <c r="ET93" s="176"/>
      <c r="EU93" s="176"/>
      <c r="EV93" s="176"/>
      <c r="EW93" s="176"/>
      <c r="EX93" s="176"/>
      <c r="EY93" s="176"/>
      <c r="EZ93" s="176"/>
      <c r="FA93" s="176"/>
      <c r="FB93" s="176"/>
      <c r="FC93" s="176"/>
      <c r="FD93" s="176"/>
      <c r="FE93" s="176"/>
      <c r="FF93" s="176"/>
      <c r="FG93" s="176"/>
      <c r="FH93" s="176"/>
      <c r="FI93" s="176"/>
      <c r="FJ93" s="176"/>
      <c r="FK93" s="176"/>
      <c r="FL93" s="176"/>
      <c r="FM93" s="176"/>
      <c r="FN93" s="176"/>
      <c r="FO93" s="176"/>
      <c r="FP93" s="176"/>
      <c r="FQ93" s="176"/>
      <c r="FR93" s="176"/>
      <c r="FS93" s="176"/>
      <c r="FT93" s="176"/>
      <c r="FU93" s="176"/>
    </row>
    <row r="94" spans="1:177" s="167" customFormat="1" ht="14.25">
      <c r="A94" s="53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5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5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5"/>
      <c r="EK94" s="176"/>
      <c r="EL94" s="176"/>
      <c r="EM94" s="176"/>
      <c r="EN94" s="176"/>
      <c r="EO94" s="176"/>
      <c r="EP94" s="176"/>
      <c r="EQ94" s="176"/>
      <c r="ER94" s="176"/>
      <c r="ES94" s="176"/>
      <c r="ET94" s="176"/>
      <c r="EU94" s="176"/>
      <c r="EV94" s="176"/>
      <c r="EW94" s="176"/>
      <c r="EX94" s="176"/>
      <c r="EY94" s="176"/>
      <c r="EZ94" s="176"/>
      <c r="FA94" s="176"/>
      <c r="FB94" s="176"/>
      <c r="FC94" s="176"/>
      <c r="FD94" s="176"/>
      <c r="FE94" s="176"/>
      <c r="FF94" s="176"/>
      <c r="FG94" s="176"/>
      <c r="FH94" s="176"/>
      <c r="FI94" s="176"/>
      <c r="FJ94" s="176"/>
      <c r="FK94" s="176"/>
      <c r="FL94" s="176"/>
      <c r="FM94" s="176"/>
      <c r="FN94" s="176"/>
      <c r="FO94" s="176"/>
      <c r="FP94" s="176"/>
      <c r="FQ94" s="176"/>
      <c r="FR94" s="176"/>
      <c r="FS94" s="176"/>
      <c r="FT94" s="176"/>
      <c r="FU94" s="176"/>
    </row>
    <row r="95" spans="1:177" s="167" customFormat="1" ht="14.25">
      <c r="A95" s="53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5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5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5"/>
      <c r="EK95" s="176"/>
      <c r="EL95" s="176"/>
      <c r="EM95" s="176"/>
      <c r="EN95" s="176"/>
      <c r="EO95" s="176"/>
      <c r="EP95" s="176"/>
      <c r="EQ95" s="176"/>
      <c r="ER95" s="176"/>
      <c r="ES95" s="176"/>
      <c r="ET95" s="176"/>
      <c r="EU95" s="176"/>
      <c r="EV95" s="176"/>
      <c r="EW95" s="176"/>
      <c r="EX95" s="176"/>
      <c r="EY95" s="176"/>
      <c r="EZ95" s="176"/>
      <c r="FA95" s="176"/>
      <c r="FB95" s="176"/>
      <c r="FC95" s="176"/>
      <c r="FD95" s="176"/>
      <c r="FE95" s="176"/>
      <c r="FF95" s="176"/>
      <c r="FG95" s="176"/>
      <c r="FH95" s="176"/>
      <c r="FI95" s="176"/>
      <c r="FJ95" s="176"/>
      <c r="FK95" s="176"/>
      <c r="FL95" s="176"/>
      <c r="FM95" s="176"/>
      <c r="FN95" s="176"/>
      <c r="FO95" s="176"/>
      <c r="FP95" s="176"/>
      <c r="FQ95" s="176"/>
      <c r="FR95" s="176"/>
      <c r="FS95" s="176"/>
      <c r="FT95" s="176"/>
      <c r="FU95" s="176"/>
    </row>
    <row r="96" spans="1:177" s="167" customFormat="1" ht="14.25">
      <c r="A96" s="53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5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5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5"/>
      <c r="EK96" s="176"/>
      <c r="EL96" s="176"/>
      <c r="EM96" s="176"/>
      <c r="EN96" s="176"/>
      <c r="EO96" s="176"/>
      <c r="EP96" s="176"/>
      <c r="EQ96" s="176"/>
      <c r="ER96" s="176"/>
      <c r="ES96" s="176"/>
      <c r="ET96" s="176"/>
      <c r="EU96" s="176"/>
      <c r="EV96" s="176"/>
      <c r="EW96" s="176"/>
      <c r="EX96" s="176"/>
      <c r="EY96" s="176"/>
      <c r="EZ96" s="176"/>
      <c r="FA96" s="176"/>
      <c r="FB96" s="176"/>
      <c r="FC96" s="176"/>
      <c r="FD96" s="176"/>
      <c r="FE96" s="176"/>
      <c r="FF96" s="176"/>
      <c r="FG96" s="176"/>
      <c r="FH96" s="176"/>
      <c r="FI96" s="176"/>
      <c r="FJ96" s="176"/>
      <c r="FK96" s="176"/>
      <c r="FL96" s="176"/>
      <c r="FM96" s="176"/>
      <c r="FN96" s="176"/>
      <c r="FO96" s="176"/>
      <c r="FP96" s="176"/>
      <c r="FQ96" s="176"/>
      <c r="FR96" s="176"/>
      <c r="FS96" s="176"/>
      <c r="FT96" s="176"/>
      <c r="FU96" s="176"/>
    </row>
    <row r="97" spans="1:177" s="167" customFormat="1" ht="14.25">
      <c r="A97" s="53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5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5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5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176"/>
      <c r="FU97" s="176"/>
    </row>
    <row r="98" spans="1:177" s="167" customFormat="1" ht="14.25">
      <c r="A98" s="53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5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5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176"/>
      <c r="EH98" s="176"/>
      <c r="EI98" s="176"/>
      <c r="EJ98" s="175"/>
      <c r="EK98" s="176"/>
      <c r="EL98" s="176"/>
      <c r="EM98" s="176"/>
      <c r="EN98" s="176"/>
      <c r="EO98" s="176"/>
      <c r="EP98" s="176"/>
      <c r="EQ98" s="176"/>
      <c r="ER98" s="176"/>
      <c r="ES98" s="176"/>
      <c r="ET98" s="176"/>
      <c r="EU98" s="176"/>
      <c r="EV98" s="176"/>
      <c r="EW98" s="176"/>
      <c r="EX98" s="176"/>
      <c r="EY98" s="176"/>
      <c r="EZ98" s="176"/>
      <c r="FA98" s="176"/>
      <c r="FB98" s="176"/>
      <c r="FC98" s="176"/>
      <c r="FD98" s="176"/>
      <c r="FE98" s="176"/>
      <c r="FF98" s="176"/>
      <c r="FG98" s="176"/>
      <c r="FH98" s="176"/>
      <c r="FI98" s="176"/>
      <c r="FJ98" s="176"/>
      <c r="FK98" s="176"/>
      <c r="FL98" s="176"/>
      <c r="FM98" s="176"/>
      <c r="FN98" s="176"/>
      <c r="FO98" s="176"/>
      <c r="FP98" s="176"/>
      <c r="FQ98" s="176"/>
      <c r="FR98" s="176"/>
      <c r="FS98" s="176"/>
      <c r="FT98" s="176"/>
      <c r="FU98" s="176"/>
    </row>
    <row r="99" spans="1:177" s="167" customFormat="1" ht="14.25">
      <c r="A99" s="53"/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5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5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5"/>
      <c r="EK99" s="176"/>
      <c r="EL99" s="176"/>
      <c r="EM99" s="176"/>
      <c r="EN99" s="176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76"/>
      <c r="FG99" s="176"/>
      <c r="FH99" s="176"/>
      <c r="FI99" s="176"/>
      <c r="FJ99" s="176"/>
      <c r="FK99" s="176"/>
      <c r="FL99" s="176"/>
      <c r="FM99" s="176"/>
      <c r="FN99" s="176"/>
      <c r="FO99" s="176"/>
      <c r="FP99" s="176"/>
      <c r="FQ99" s="176"/>
      <c r="FR99" s="176"/>
      <c r="FS99" s="176"/>
      <c r="FT99" s="176"/>
      <c r="FU99" s="176"/>
    </row>
    <row r="100" spans="1:177" s="167" customFormat="1" ht="14.25">
      <c r="A100" s="53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5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5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176"/>
      <c r="EH100" s="176"/>
      <c r="EI100" s="176"/>
      <c r="EJ100" s="175"/>
      <c r="EK100" s="176"/>
      <c r="EL100" s="176"/>
      <c r="EM100" s="176"/>
      <c r="EN100" s="176"/>
      <c r="EO100" s="176"/>
      <c r="EP100" s="176"/>
      <c r="EQ100" s="176"/>
      <c r="ER100" s="176"/>
      <c r="ES100" s="176"/>
      <c r="ET100" s="176"/>
      <c r="EU100" s="176"/>
      <c r="EV100" s="176"/>
      <c r="EW100" s="176"/>
      <c r="EX100" s="176"/>
      <c r="EY100" s="176"/>
      <c r="EZ100" s="176"/>
      <c r="FA100" s="176"/>
      <c r="FB100" s="176"/>
      <c r="FC100" s="176"/>
      <c r="FD100" s="176"/>
      <c r="FE100" s="176"/>
      <c r="FF100" s="176"/>
      <c r="FG100" s="176"/>
      <c r="FH100" s="176"/>
      <c r="FI100" s="176"/>
      <c r="FJ100" s="176"/>
      <c r="FK100" s="176"/>
      <c r="FL100" s="176"/>
      <c r="FM100" s="176"/>
      <c r="FN100" s="176"/>
      <c r="FO100" s="176"/>
      <c r="FP100" s="176"/>
      <c r="FQ100" s="176"/>
      <c r="FR100" s="176"/>
      <c r="FS100" s="176"/>
      <c r="FT100" s="176"/>
      <c r="FU100" s="176"/>
    </row>
    <row r="101" spans="1:177" s="167" customFormat="1" ht="14.25">
      <c r="A101" s="53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5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5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  <c r="DL101" s="176"/>
      <c r="DM101" s="176"/>
      <c r="DN101" s="176"/>
      <c r="DO101" s="176"/>
      <c r="DP101" s="176"/>
      <c r="DQ101" s="176"/>
      <c r="DR101" s="176"/>
      <c r="DS101" s="176"/>
      <c r="DT101" s="176"/>
      <c r="DU101" s="176"/>
      <c r="DV101" s="176"/>
      <c r="DW101" s="176"/>
      <c r="DX101" s="176"/>
      <c r="DY101" s="176"/>
      <c r="DZ101" s="176"/>
      <c r="EA101" s="176"/>
      <c r="EB101" s="176"/>
      <c r="EC101" s="176"/>
      <c r="ED101" s="176"/>
      <c r="EE101" s="176"/>
      <c r="EF101" s="176"/>
      <c r="EG101" s="176"/>
      <c r="EH101" s="176"/>
      <c r="EI101" s="176"/>
      <c r="EJ101" s="175"/>
      <c r="EK101" s="176"/>
      <c r="EL101" s="176"/>
      <c r="EM101" s="176"/>
      <c r="EN101" s="176"/>
      <c r="EO101" s="176"/>
      <c r="EP101" s="176"/>
      <c r="EQ101" s="176"/>
      <c r="ER101" s="176"/>
      <c r="ES101" s="176"/>
      <c r="ET101" s="176"/>
      <c r="EU101" s="176"/>
      <c r="EV101" s="176"/>
      <c r="EW101" s="176"/>
      <c r="EX101" s="176"/>
      <c r="EY101" s="176"/>
      <c r="EZ101" s="176"/>
      <c r="FA101" s="176"/>
      <c r="FB101" s="176"/>
      <c r="FC101" s="176"/>
      <c r="FD101" s="176"/>
      <c r="FE101" s="176"/>
      <c r="FF101" s="176"/>
      <c r="FG101" s="176"/>
      <c r="FH101" s="176"/>
      <c r="FI101" s="176"/>
      <c r="FJ101" s="176"/>
      <c r="FK101" s="176"/>
      <c r="FL101" s="176"/>
      <c r="FM101" s="176"/>
      <c r="FN101" s="176"/>
      <c r="FO101" s="176"/>
      <c r="FP101" s="176"/>
      <c r="FQ101" s="176"/>
      <c r="FR101" s="176"/>
      <c r="FS101" s="176"/>
      <c r="FT101" s="176"/>
      <c r="FU101" s="176"/>
    </row>
    <row r="102" spans="1:177" s="167" customFormat="1" ht="14.25">
      <c r="A102" s="53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5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5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6"/>
      <c r="DK102" s="176"/>
      <c r="DL102" s="176"/>
      <c r="DM102" s="176"/>
      <c r="DN102" s="176"/>
      <c r="DO102" s="176"/>
      <c r="DP102" s="176"/>
      <c r="DQ102" s="176"/>
      <c r="DR102" s="176"/>
      <c r="DS102" s="176"/>
      <c r="DT102" s="176"/>
      <c r="DU102" s="176"/>
      <c r="DV102" s="176"/>
      <c r="DW102" s="176"/>
      <c r="DX102" s="176"/>
      <c r="DY102" s="176"/>
      <c r="DZ102" s="176"/>
      <c r="EA102" s="176"/>
      <c r="EB102" s="176"/>
      <c r="EC102" s="176"/>
      <c r="ED102" s="176"/>
      <c r="EE102" s="176"/>
      <c r="EF102" s="176"/>
      <c r="EG102" s="176"/>
      <c r="EH102" s="176"/>
      <c r="EI102" s="176"/>
      <c r="EJ102" s="175"/>
      <c r="EK102" s="176"/>
      <c r="EL102" s="176"/>
      <c r="EM102" s="176"/>
      <c r="EN102" s="176"/>
      <c r="EO102" s="176"/>
      <c r="EP102" s="176"/>
      <c r="EQ102" s="176"/>
      <c r="ER102" s="176"/>
      <c r="ES102" s="176"/>
      <c r="ET102" s="176"/>
      <c r="EU102" s="176"/>
      <c r="EV102" s="176"/>
      <c r="EW102" s="176"/>
      <c r="EX102" s="176"/>
      <c r="EY102" s="176"/>
      <c r="EZ102" s="176"/>
      <c r="FA102" s="176"/>
      <c r="FB102" s="176"/>
      <c r="FC102" s="176"/>
      <c r="FD102" s="176"/>
      <c r="FE102" s="176"/>
      <c r="FF102" s="176"/>
      <c r="FG102" s="176"/>
      <c r="FH102" s="176"/>
      <c r="FI102" s="176"/>
      <c r="FJ102" s="176"/>
      <c r="FK102" s="176"/>
      <c r="FL102" s="176"/>
      <c r="FM102" s="176"/>
      <c r="FN102" s="176"/>
      <c r="FO102" s="176"/>
      <c r="FP102" s="176"/>
      <c r="FQ102" s="176"/>
      <c r="FR102" s="176"/>
      <c r="FS102" s="176"/>
      <c r="FT102" s="176"/>
      <c r="FU102" s="176"/>
    </row>
    <row r="103" spans="1:177" s="167" customFormat="1" ht="14.25">
      <c r="A103" s="53"/>
      <c r="B103" s="176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5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5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  <c r="DZ103" s="176"/>
      <c r="EA103" s="176"/>
      <c r="EB103" s="176"/>
      <c r="EC103" s="176"/>
      <c r="ED103" s="176"/>
      <c r="EE103" s="176"/>
      <c r="EF103" s="176"/>
      <c r="EG103" s="176"/>
      <c r="EH103" s="176"/>
      <c r="EI103" s="176"/>
      <c r="EJ103" s="175"/>
      <c r="EK103" s="176"/>
      <c r="EL103" s="176"/>
      <c r="EM103" s="176"/>
      <c r="EN103" s="176"/>
      <c r="EO103" s="176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  <c r="FH103" s="176"/>
      <c r="FI103" s="176"/>
      <c r="FJ103" s="176"/>
      <c r="FK103" s="176"/>
      <c r="FL103" s="176"/>
      <c r="FM103" s="176"/>
      <c r="FN103" s="176"/>
      <c r="FO103" s="176"/>
      <c r="FP103" s="176"/>
      <c r="FQ103" s="176"/>
      <c r="FR103" s="176"/>
      <c r="FS103" s="176"/>
      <c r="FT103" s="176"/>
      <c r="FU103" s="176"/>
    </row>
    <row r="104" spans="1:177" s="167" customFormat="1" ht="14.25">
      <c r="A104" s="53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5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5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  <c r="DZ104" s="176"/>
      <c r="EA104" s="176"/>
      <c r="EB104" s="176"/>
      <c r="EC104" s="176"/>
      <c r="ED104" s="176"/>
      <c r="EE104" s="176"/>
      <c r="EF104" s="176"/>
      <c r="EG104" s="176"/>
      <c r="EH104" s="176"/>
      <c r="EI104" s="176"/>
      <c r="EJ104" s="175"/>
      <c r="EK104" s="176"/>
      <c r="EL104" s="176"/>
      <c r="EM104" s="176"/>
      <c r="EN104" s="176"/>
      <c r="EO104" s="176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  <c r="FH104" s="176"/>
      <c r="FI104" s="176"/>
      <c r="FJ104" s="176"/>
      <c r="FK104" s="176"/>
      <c r="FL104" s="176"/>
      <c r="FM104" s="176"/>
      <c r="FN104" s="176"/>
      <c r="FO104" s="176"/>
      <c r="FP104" s="176"/>
      <c r="FQ104" s="176"/>
      <c r="FR104" s="176"/>
      <c r="FS104" s="176"/>
      <c r="FT104" s="176"/>
      <c r="FU104" s="176"/>
    </row>
    <row r="105" spans="1:177" s="167" customFormat="1" ht="14.25">
      <c r="A105" s="53"/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5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5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  <c r="DZ105" s="176"/>
      <c r="EA105" s="176"/>
      <c r="EB105" s="176"/>
      <c r="EC105" s="176"/>
      <c r="ED105" s="176"/>
      <c r="EE105" s="176"/>
      <c r="EF105" s="176"/>
      <c r="EG105" s="176"/>
      <c r="EH105" s="176"/>
      <c r="EI105" s="176"/>
      <c r="EJ105" s="175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176"/>
      <c r="EX105" s="176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  <c r="FL105" s="176"/>
      <c r="FM105" s="176"/>
      <c r="FN105" s="176"/>
      <c r="FO105" s="176"/>
      <c r="FP105" s="176"/>
      <c r="FQ105" s="176"/>
      <c r="FR105" s="176"/>
      <c r="FS105" s="176"/>
      <c r="FT105" s="176"/>
      <c r="FU105" s="176"/>
    </row>
    <row r="106" spans="1:177" s="167" customFormat="1" ht="14.25">
      <c r="A106" s="53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5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5"/>
      <c r="CP106" s="176"/>
      <c r="CQ106" s="176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6"/>
      <c r="DF106" s="176"/>
      <c r="DG106" s="176"/>
      <c r="DH106" s="176"/>
      <c r="DI106" s="176"/>
      <c r="DJ106" s="176"/>
      <c r="DK106" s="176"/>
      <c r="DL106" s="176"/>
      <c r="DM106" s="176"/>
      <c r="DN106" s="176"/>
      <c r="DO106" s="176"/>
      <c r="DP106" s="176"/>
      <c r="DQ106" s="176"/>
      <c r="DR106" s="176"/>
      <c r="DS106" s="176"/>
      <c r="DT106" s="176"/>
      <c r="DU106" s="176"/>
      <c r="DV106" s="176"/>
      <c r="DW106" s="176"/>
      <c r="DX106" s="176"/>
      <c r="DY106" s="176"/>
      <c r="DZ106" s="176"/>
      <c r="EA106" s="176"/>
      <c r="EB106" s="176"/>
      <c r="EC106" s="176"/>
      <c r="ED106" s="176"/>
      <c r="EE106" s="176"/>
      <c r="EF106" s="176"/>
      <c r="EG106" s="176"/>
      <c r="EH106" s="176"/>
      <c r="EI106" s="176"/>
      <c r="EJ106" s="175"/>
      <c r="EK106" s="176"/>
      <c r="EL106" s="176"/>
      <c r="EM106" s="176"/>
      <c r="EN106" s="176"/>
      <c r="EO106" s="176"/>
      <c r="EP106" s="176"/>
      <c r="EQ106" s="176"/>
      <c r="ER106" s="176"/>
      <c r="ES106" s="176"/>
      <c r="ET106" s="176"/>
      <c r="EU106" s="176"/>
      <c r="EV106" s="176"/>
      <c r="EW106" s="176"/>
      <c r="EX106" s="176"/>
      <c r="EY106" s="176"/>
      <c r="EZ106" s="176"/>
      <c r="FA106" s="176"/>
      <c r="FB106" s="176"/>
      <c r="FC106" s="176"/>
      <c r="FD106" s="176"/>
      <c r="FE106" s="176"/>
      <c r="FF106" s="176"/>
      <c r="FG106" s="176"/>
      <c r="FH106" s="176"/>
      <c r="FI106" s="176"/>
      <c r="FJ106" s="176"/>
      <c r="FK106" s="176"/>
      <c r="FL106" s="176"/>
      <c r="FM106" s="176"/>
      <c r="FN106" s="176"/>
      <c r="FO106" s="176"/>
      <c r="FP106" s="176"/>
      <c r="FQ106" s="176"/>
      <c r="FR106" s="176"/>
      <c r="FS106" s="176"/>
      <c r="FT106" s="176"/>
      <c r="FU106" s="176"/>
    </row>
    <row r="107" spans="1:177" s="167" customFormat="1" ht="14.25">
      <c r="A107" s="53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5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5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6"/>
      <c r="DI107" s="176"/>
      <c r="DJ107" s="176"/>
      <c r="DK107" s="176"/>
      <c r="DL107" s="176"/>
      <c r="DM107" s="176"/>
      <c r="DN107" s="176"/>
      <c r="DO107" s="176"/>
      <c r="DP107" s="176"/>
      <c r="DQ107" s="176"/>
      <c r="DR107" s="176"/>
      <c r="DS107" s="176"/>
      <c r="DT107" s="176"/>
      <c r="DU107" s="176"/>
      <c r="DV107" s="176"/>
      <c r="DW107" s="176"/>
      <c r="DX107" s="176"/>
      <c r="DY107" s="176"/>
      <c r="DZ107" s="176"/>
      <c r="EA107" s="176"/>
      <c r="EB107" s="176"/>
      <c r="EC107" s="176"/>
      <c r="ED107" s="176"/>
      <c r="EE107" s="176"/>
      <c r="EF107" s="176"/>
      <c r="EG107" s="176"/>
      <c r="EH107" s="176"/>
      <c r="EI107" s="176"/>
      <c r="EJ107" s="175"/>
      <c r="EK107" s="176"/>
      <c r="EL107" s="176"/>
      <c r="EM107" s="176"/>
      <c r="EN107" s="176"/>
      <c r="EO107" s="176"/>
      <c r="EP107" s="176"/>
      <c r="EQ107" s="176"/>
      <c r="ER107" s="176"/>
      <c r="ES107" s="176"/>
      <c r="ET107" s="176"/>
      <c r="EU107" s="176"/>
      <c r="EV107" s="176"/>
      <c r="EW107" s="176"/>
      <c r="EX107" s="176"/>
      <c r="EY107" s="176"/>
      <c r="EZ107" s="176"/>
      <c r="FA107" s="176"/>
      <c r="FB107" s="176"/>
      <c r="FC107" s="176"/>
      <c r="FD107" s="176"/>
      <c r="FE107" s="176"/>
      <c r="FF107" s="176"/>
      <c r="FG107" s="176"/>
      <c r="FH107" s="176"/>
      <c r="FI107" s="176"/>
      <c r="FJ107" s="176"/>
      <c r="FK107" s="176"/>
      <c r="FL107" s="176"/>
      <c r="FM107" s="176"/>
      <c r="FN107" s="176"/>
      <c r="FO107" s="176"/>
      <c r="FP107" s="176"/>
      <c r="FQ107" s="176"/>
      <c r="FR107" s="176"/>
      <c r="FS107" s="176"/>
      <c r="FT107" s="176"/>
      <c r="FU107" s="176"/>
    </row>
    <row r="108" spans="1:177" s="167" customFormat="1" ht="14.25">
      <c r="A108" s="53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5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  <c r="DL108" s="176"/>
      <c r="DM108" s="176"/>
      <c r="DN108" s="176"/>
      <c r="DO108" s="176"/>
      <c r="DP108" s="176"/>
      <c r="DQ108" s="176"/>
      <c r="DR108" s="176"/>
      <c r="DS108" s="176"/>
      <c r="DT108" s="176"/>
      <c r="DU108" s="176"/>
      <c r="DV108" s="176"/>
      <c r="DW108" s="176"/>
      <c r="DX108" s="176"/>
      <c r="DY108" s="176"/>
      <c r="DZ108" s="176"/>
      <c r="EA108" s="176"/>
      <c r="EB108" s="176"/>
      <c r="EC108" s="176"/>
      <c r="ED108" s="176"/>
      <c r="EE108" s="176"/>
      <c r="EF108" s="176"/>
      <c r="EG108" s="176"/>
      <c r="EH108" s="176"/>
      <c r="EI108" s="176"/>
      <c r="EJ108" s="175"/>
      <c r="EK108" s="176"/>
      <c r="EL108" s="176"/>
      <c r="EM108" s="176"/>
      <c r="EN108" s="176"/>
      <c r="EO108" s="176"/>
      <c r="EP108" s="176"/>
      <c r="EQ108" s="176"/>
      <c r="ER108" s="176"/>
      <c r="ES108" s="176"/>
      <c r="ET108" s="176"/>
      <c r="EU108" s="176"/>
      <c r="EV108" s="176"/>
      <c r="EW108" s="176"/>
      <c r="EX108" s="176"/>
      <c r="EY108" s="176"/>
      <c r="EZ108" s="176"/>
      <c r="FA108" s="176"/>
      <c r="FB108" s="176"/>
      <c r="FC108" s="176"/>
      <c r="FD108" s="176"/>
      <c r="FE108" s="176"/>
      <c r="FF108" s="176"/>
      <c r="FG108" s="176"/>
      <c r="FH108" s="176"/>
      <c r="FI108" s="176"/>
      <c r="FJ108" s="176"/>
      <c r="FK108" s="176"/>
      <c r="FL108" s="176"/>
      <c r="FM108" s="176"/>
      <c r="FN108" s="176"/>
      <c r="FO108" s="176"/>
      <c r="FP108" s="176"/>
      <c r="FQ108" s="176"/>
      <c r="FR108" s="176"/>
      <c r="FS108" s="176"/>
      <c r="FT108" s="176"/>
      <c r="FU108" s="176"/>
    </row>
    <row r="109" spans="1:177" s="167" customFormat="1" ht="14.25">
      <c r="A109" s="53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5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  <c r="DL109" s="176"/>
      <c r="DM109" s="176"/>
      <c r="DN109" s="176"/>
      <c r="DO109" s="176"/>
      <c r="DP109" s="176"/>
      <c r="DQ109" s="176"/>
      <c r="DR109" s="176"/>
      <c r="DS109" s="176"/>
      <c r="DT109" s="176"/>
      <c r="DU109" s="176"/>
      <c r="DV109" s="176"/>
      <c r="DW109" s="176"/>
      <c r="DX109" s="176"/>
      <c r="DY109" s="176"/>
      <c r="DZ109" s="176"/>
      <c r="EA109" s="176"/>
      <c r="EB109" s="176"/>
      <c r="EC109" s="176"/>
      <c r="ED109" s="176"/>
      <c r="EE109" s="176"/>
      <c r="EF109" s="176"/>
      <c r="EG109" s="176"/>
      <c r="EH109" s="176"/>
      <c r="EI109" s="176"/>
      <c r="EJ109" s="175"/>
      <c r="EK109" s="176"/>
      <c r="EL109" s="176"/>
      <c r="EM109" s="176"/>
      <c r="EN109" s="176"/>
      <c r="EO109" s="176"/>
      <c r="EP109" s="176"/>
      <c r="EQ109" s="176"/>
      <c r="ER109" s="176"/>
      <c r="ES109" s="176"/>
      <c r="ET109" s="176"/>
      <c r="EU109" s="176"/>
      <c r="EV109" s="176"/>
      <c r="EW109" s="176"/>
      <c r="EX109" s="176"/>
      <c r="EY109" s="176"/>
      <c r="EZ109" s="176"/>
      <c r="FA109" s="176"/>
      <c r="FB109" s="176"/>
      <c r="FC109" s="176"/>
      <c r="FD109" s="176"/>
      <c r="FE109" s="176"/>
      <c r="FF109" s="176"/>
      <c r="FG109" s="176"/>
      <c r="FH109" s="176"/>
      <c r="FI109" s="176"/>
      <c r="FJ109" s="176"/>
      <c r="FK109" s="176"/>
      <c r="FL109" s="176"/>
      <c r="FM109" s="176"/>
      <c r="FN109" s="176"/>
      <c r="FO109" s="176"/>
      <c r="FP109" s="176"/>
      <c r="FQ109" s="176"/>
      <c r="FR109" s="176"/>
      <c r="FS109" s="176"/>
      <c r="FT109" s="176"/>
      <c r="FU109" s="176"/>
    </row>
    <row r="110" spans="1:177" s="167" customFormat="1" ht="14.25">
      <c r="A110" s="53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5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  <c r="DL110" s="176"/>
      <c r="DM110" s="176"/>
      <c r="DN110" s="176"/>
      <c r="DO110" s="176"/>
      <c r="DP110" s="176"/>
      <c r="DQ110" s="176"/>
      <c r="DR110" s="176"/>
      <c r="DS110" s="176"/>
      <c r="DT110" s="176"/>
      <c r="DU110" s="176"/>
      <c r="DV110" s="176"/>
      <c r="DW110" s="176"/>
      <c r="DX110" s="176"/>
      <c r="DY110" s="176"/>
      <c r="DZ110" s="176"/>
      <c r="EA110" s="176"/>
      <c r="EB110" s="176"/>
      <c r="EC110" s="176"/>
      <c r="ED110" s="176"/>
      <c r="EE110" s="176"/>
      <c r="EF110" s="176"/>
      <c r="EG110" s="176"/>
      <c r="EH110" s="176"/>
      <c r="EI110" s="176"/>
      <c r="EJ110" s="175"/>
      <c r="EK110" s="176"/>
      <c r="EL110" s="176"/>
      <c r="EM110" s="176"/>
      <c r="EN110" s="176"/>
      <c r="EO110" s="176"/>
      <c r="EP110" s="176"/>
      <c r="EQ110" s="176"/>
      <c r="ER110" s="176"/>
      <c r="ES110" s="176"/>
      <c r="ET110" s="176"/>
      <c r="EU110" s="176"/>
      <c r="EV110" s="176"/>
      <c r="EW110" s="176"/>
      <c r="EX110" s="176"/>
      <c r="EY110" s="176"/>
      <c r="EZ110" s="176"/>
      <c r="FA110" s="176"/>
      <c r="FB110" s="176"/>
      <c r="FC110" s="176"/>
      <c r="FD110" s="176"/>
      <c r="FE110" s="176"/>
      <c r="FF110" s="176"/>
      <c r="FG110" s="176"/>
      <c r="FH110" s="176"/>
      <c r="FI110" s="176"/>
      <c r="FJ110" s="176"/>
      <c r="FK110" s="176"/>
      <c r="FL110" s="176"/>
      <c r="FM110" s="176"/>
      <c r="FN110" s="176"/>
      <c r="FO110" s="176"/>
      <c r="FP110" s="176"/>
      <c r="FQ110" s="176"/>
      <c r="FR110" s="176"/>
      <c r="FS110" s="176"/>
      <c r="FT110" s="176"/>
      <c r="FU110" s="176"/>
    </row>
    <row r="111" spans="1:177" s="167" customFormat="1" ht="14.25">
      <c r="A111" s="53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5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  <c r="DZ111" s="176"/>
      <c r="EA111" s="176"/>
      <c r="EB111" s="176"/>
      <c r="EC111" s="176"/>
      <c r="ED111" s="176"/>
      <c r="EE111" s="176"/>
      <c r="EF111" s="176"/>
      <c r="EG111" s="176"/>
      <c r="EH111" s="176"/>
      <c r="EI111" s="176"/>
      <c r="EJ111" s="175"/>
      <c r="EK111" s="176"/>
      <c r="EL111" s="176"/>
      <c r="EM111" s="176"/>
      <c r="EN111" s="176"/>
      <c r="EO111" s="176"/>
      <c r="EP111" s="176"/>
      <c r="EQ111" s="176"/>
      <c r="ER111" s="176"/>
      <c r="ES111" s="176"/>
      <c r="ET111" s="176"/>
      <c r="EU111" s="176"/>
      <c r="EV111" s="176"/>
      <c r="EW111" s="176"/>
      <c r="EX111" s="176"/>
      <c r="EY111" s="176"/>
      <c r="EZ111" s="176"/>
      <c r="FA111" s="176"/>
      <c r="FB111" s="176"/>
      <c r="FC111" s="176"/>
      <c r="FD111" s="176"/>
      <c r="FE111" s="176"/>
      <c r="FF111" s="176"/>
      <c r="FG111" s="176"/>
      <c r="FH111" s="176"/>
      <c r="FI111" s="176"/>
      <c r="FJ111" s="176"/>
      <c r="FK111" s="176"/>
      <c r="FL111" s="176"/>
      <c r="FM111" s="176"/>
      <c r="FN111" s="176"/>
      <c r="FO111" s="176"/>
      <c r="FP111" s="176"/>
      <c r="FQ111" s="176"/>
      <c r="FR111" s="176"/>
      <c r="FS111" s="176"/>
      <c r="FT111" s="176"/>
      <c r="FU111" s="176"/>
    </row>
    <row r="112" spans="1:177" s="167" customFormat="1" ht="14.25">
      <c r="A112" s="53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5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  <c r="DL112" s="176"/>
      <c r="DM112" s="176"/>
      <c r="DN112" s="176"/>
      <c r="DO112" s="176"/>
      <c r="DP112" s="176"/>
      <c r="DQ112" s="176"/>
      <c r="DR112" s="176"/>
      <c r="DS112" s="176"/>
      <c r="DT112" s="176"/>
      <c r="DU112" s="176"/>
      <c r="DV112" s="176"/>
      <c r="DW112" s="176"/>
      <c r="DX112" s="176"/>
      <c r="DY112" s="176"/>
      <c r="DZ112" s="176"/>
      <c r="EA112" s="176"/>
      <c r="EB112" s="176"/>
      <c r="EC112" s="176"/>
      <c r="ED112" s="176"/>
      <c r="EE112" s="176"/>
      <c r="EF112" s="176"/>
      <c r="EG112" s="176"/>
      <c r="EH112" s="176"/>
      <c r="EI112" s="176"/>
      <c r="EJ112" s="175"/>
      <c r="EK112" s="176"/>
      <c r="EL112" s="176"/>
      <c r="EM112" s="176"/>
      <c r="EN112" s="176"/>
      <c r="EO112" s="176"/>
      <c r="EP112" s="176"/>
      <c r="EQ112" s="176"/>
      <c r="ER112" s="176"/>
      <c r="ES112" s="176"/>
      <c r="ET112" s="176"/>
      <c r="EU112" s="176"/>
      <c r="EV112" s="176"/>
      <c r="EW112" s="176"/>
      <c r="EX112" s="176"/>
      <c r="EY112" s="176"/>
      <c r="EZ112" s="176"/>
      <c r="FA112" s="176"/>
      <c r="FB112" s="176"/>
      <c r="FC112" s="176"/>
      <c r="FD112" s="176"/>
      <c r="FE112" s="176"/>
      <c r="FF112" s="176"/>
      <c r="FG112" s="176"/>
      <c r="FH112" s="176"/>
      <c r="FI112" s="176"/>
      <c r="FJ112" s="176"/>
      <c r="FK112" s="176"/>
      <c r="FL112" s="176"/>
      <c r="FM112" s="176"/>
      <c r="FN112" s="176"/>
      <c r="FO112" s="176"/>
      <c r="FP112" s="176"/>
      <c r="FQ112" s="176"/>
      <c r="FR112" s="176"/>
      <c r="FS112" s="176"/>
      <c r="FT112" s="176"/>
      <c r="FU112" s="176"/>
    </row>
    <row r="113" spans="1:177" s="167" customFormat="1" ht="14.25">
      <c r="A113" s="53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5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6"/>
      <c r="DZ113" s="176"/>
      <c r="EA113" s="176"/>
      <c r="EB113" s="176"/>
      <c r="EC113" s="176"/>
      <c r="ED113" s="176"/>
      <c r="EE113" s="176"/>
      <c r="EF113" s="176"/>
      <c r="EG113" s="176"/>
      <c r="EH113" s="176"/>
      <c r="EI113" s="176"/>
      <c r="EJ113" s="175"/>
      <c r="EK113" s="176"/>
      <c r="EL113" s="176"/>
      <c r="EM113" s="176"/>
      <c r="EN113" s="176"/>
      <c r="EO113" s="176"/>
      <c r="EP113" s="176"/>
      <c r="EQ113" s="176"/>
      <c r="ER113" s="176"/>
      <c r="ES113" s="176"/>
      <c r="ET113" s="176"/>
      <c r="EU113" s="176"/>
      <c r="EV113" s="176"/>
      <c r="EW113" s="176"/>
      <c r="EX113" s="176"/>
      <c r="EY113" s="176"/>
      <c r="EZ113" s="176"/>
      <c r="FA113" s="176"/>
      <c r="FB113" s="176"/>
      <c r="FC113" s="176"/>
      <c r="FD113" s="176"/>
      <c r="FE113" s="176"/>
      <c r="FF113" s="176"/>
      <c r="FG113" s="176"/>
      <c r="FH113" s="176"/>
      <c r="FI113" s="176"/>
      <c r="FJ113" s="176"/>
      <c r="FK113" s="176"/>
      <c r="FL113" s="176"/>
      <c r="FM113" s="176"/>
      <c r="FN113" s="176"/>
      <c r="FO113" s="176"/>
      <c r="FP113" s="176"/>
      <c r="FQ113" s="176"/>
      <c r="FR113" s="176"/>
      <c r="FS113" s="176"/>
      <c r="FT113" s="176"/>
      <c r="FU113" s="176"/>
    </row>
    <row r="114" spans="1:177" s="167" customFormat="1" ht="14.25">
      <c r="A114" s="53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5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  <c r="DL114" s="176"/>
      <c r="DM114" s="176"/>
      <c r="DN114" s="176"/>
      <c r="DO114" s="176"/>
      <c r="DP114" s="176"/>
      <c r="DQ114" s="176"/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176"/>
      <c r="EB114" s="176"/>
      <c r="EC114" s="176"/>
      <c r="ED114" s="176"/>
      <c r="EE114" s="176"/>
      <c r="EF114" s="176"/>
      <c r="EG114" s="176"/>
      <c r="EH114" s="176"/>
      <c r="EI114" s="176"/>
      <c r="EJ114" s="175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76"/>
      <c r="EY114" s="176"/>
      <c r="EZ114" s="176"/>
      <c r="FA114" s="176"/>
      <c r="FB114" s="176"/>
      <c r="FC114" s="176"/>
      <c r="FD114" s="176"/>
      <c r="FE114" s="176"/>
      <c r="FF114" s="176"/>
      <c r="FG114" s="176"/>
      <c r="FH114" s="176"/>
      <c r="FI114" s="176"/>
      <c r="FJ114" s="176"/>
      <c r="FK114" s="176"/>
      <c r="FL114" s="176"/>
      <c r="FM114" s="176"/>
      <c r="FN114" s="176"/>
      <c r="FO114" s="176"/>
      <c r="FP114" s="176"/>
      <c r="FQ114" s="176"/>
      <c r="FR114" s="176"/>
      <c r="FS114" s="176"/>
      <c r="FT114" s="176"/>
      <c r="FU114" s="176"/>
    </row>
    <row r="115" spans="1:177" s="167" customFormat="1" ht="14.25">
      <c r="A115" s="53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5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  <c r="DL115" s="176"/>
      <c r="DM115" s="176"/>
      <c r="DN115" s="176"/>
      <c r="DO115" s="176"/>
      <c r="DP115" s="176"/>
      <c r="DQ115" s="176"/>
      <c r="DR115" s="176"/>
      <c r="DS115" s="176"/>
      <c r="DT115" s="176"/>
      <c r="DU115" s="176"/>
      <c r="DV115" s="176"/>
      <c r="DW115" s="176"/>
      <c r="DX115" s="176"/>
      <c r="DY115" s="176"/>
      <c r="DZ115" s="176"/>
      <c r="EA115" s="176"/>
      <c r="EB115" s="176"/>
      <c r="EC115" s="176"/>
      <c r="ED115" s="176"/>
      <c r="EE115" s="176"/>
      <c r="EF115" s="176"/>
      <c r="EG115" s="176"/>
      <c r="EH115" s="176"/>
      <c r="EI115" s="176"/>
      <c r="EJ115" s="175"/>
      <c r="EK115" s="176"/>
      <c r="EL115" s="176"/>
      <c r="EM115" s="176"/>
      <c r="EN115" s="176"/>
      <c r="EO115" s="176"/>
      <c r="EP115" s="176"/>
      <c r="EQ115" s="176"/>
      <c r="ER115" s="176"/>
      <c r="ES115" s="176"/>
      <c r="ET115" s="176"/>
      <c r="EU115" s="176"/>
      <c r="EV115" s="176"/>
      <c r="EW115" s="176"/>
      <c r="EX115" s="176"/>
      <c r="EY115" s="176"/>
      <c r="EZ115" s="176"/>
      <c r="FA115" s="176"/>
      <c r="FB115" s="176"/>
      <c r="FC115" s="176"/>
      <c r="FD115" s="176"/>
      <c r="FE115" s="176"/>
      <c r="FF115" s="176"/>
      <c r="FG115" s="176"/>
      <c r="FH115" s="176"/>
      <c r="FI115" s="176"/>
      <c r="FJ115" s="176"/>
      <c r="FK115" s="176"/>
      <c r="FL115" s="176"/>
      <c r="FM115" s="176"/>
      <c r="FN115" s="176"/>
      <c r="FO115" s="176"/>
      <c r="FP115" s="176"/>
      <c r="FQ115" s="176"/>
      <c r="FR115" s="176"/>
      <c r="FS115" s="176"/>
      <c r="FT115" s="176"/>
      <c r="FU115" s="176"/>
    </row>
    <row r="116" spans="1:177" s="167" customFormat="1" ht="14.25">
      <c r="A116" s="53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5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6"/>
      <c r="DO116" s="176"/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B116" s="176"/>
      <c r="EC116" s="176"/>
      <c r="ED116" s="176"/>
      <c r="EE116" s="176"/>
      <c r="EF116" s="176"/>
      <c r="EG116" s="176"/>
      <c r="EH116" s="176"/>
      <c r="EI116" s="176"/>
      <c r="EJ116" s="175"/>
      <c r="EK116" s="176"/>
      <c r="EL116" s="176"/>
      <c r="EM116" s="176"/>
      <c r="EN116" s="176"/>
      <c r="EO116" s="176"/>
      <c r="EP116" s="176"/>
      <c r="EQ116" s="176"/>
      <c r="ER116" s="176"/>
      <c r="ES116" s="176"/>
      <c r="ET116" s="176"/>
      <c r="EU116" s="176"/>
      <c r="EV116" s="176"/>
      <c r="EW116" s="176"/>
      <c r="EX116" s="176"/>
      <c r="EY116" s="176"/>
      <c r="EZ116" s="176"/>
      <c r="FA116" s="176"/>
      <c r="FB116" s="176"/>
      <c r="FC116" s="176"/>
      <c r="FD116" s="176"/>
      <c r="FE116" s="176"/>
      <c r="FF116" s="176"/>
      <c r="FG116" s="176"/>
      <c r="FH116" s="176"/>
      <c r="FI116" s="176"/>
      <c r="FJ116" s="176"/>
      <c r="FK116" s="176"/>
      <c r="FL116" s="176"/>
      <c r="FM116" s="176"/>
      <c r="FN116" s="176"/>
      <c r="FO116" s="176"/>
      <c r="FP116" s="176"/>
      <c r="FQ116" s="176"/>
      <c r="FR116" s="176"/>
      <c r="FS116" s="176"/>
      <c r="FT116" s="176"/>
      <c r="FU116" s="176"/>
    </row>
    <row r="117" spans="1:177" s="167" customFormat="1" ht="14.25">
      <c r="A117" s="53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5"/>
      <c r="CP117" s="176"/>
      <c r="CQ117" s="176"/>
      <c r="CR117" s="176"/>
      <c r="CS117" s="176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6"/>
      <c r="DE117" s="176"/>
      <c r="DF117" s="176"/>
      <c r="DG117" s="176"/>
      <c r="DH117" s="176"/>
      <c r="DI117" s="176"/>
      <c r="DJ117" s="176"/>
      <c r="DK117" s="176"/>
      <c r="DL117" s="176"/>
      <c r="DM117" s="176"/>
      <c r="DN117" s="176"/>
      <c r="DO117" s="176"/>
      <c r="DP117" s="176"/>
      <c r="DQ117" s="176"/>
      <c r="DR117" s="176"/>
      <c r="DS117" s="176"/>
      <c r="DT117" s="176"/>
      <c r="DU117" s="176"/>
      <c r="DV117" s="176"/>
      <c r="DW117" s="176"/>
      <c r="DX117" s="176"/>
      <c r="DY117" s="176"/>
      <c r="DZ117" s="176"/>
      <c r="EA117" s="176"/>
      <c r="EB117" s="176"/>
      <c r="EC117" s="176"/>
      <c r="ED117" s="176"/>
      <c r="EE117" s="176"/>
      <c r="EF117" s="176"/>
      <c r="EG117" s="176"/>
      <c r="EH117" s="176"/>
      <c r="EI117" s="176"/>
      <c r="EJ117" s="175"/>
      <c r="EK117" s="176"/>
      <c r="EL117" s="176"/>
      <c r="EM117" s="176"/>
      <c r="EN117" s="176"/>
      <c r="EO117" s="176"/>
      <c r="EP117" s="176"/>
      <c r="EQ117" s="176"/>
      <c r="ER117" s="176"/>
      <c r="ES117" s="176"/>
      <c r="ET117" s="176"/>
      <c r="EU117" s="176"/>
      <c r="EV117" s="176"/>
      <c r="EW117" s="176"/>
      <c r="EX117" s="176"/>
      <c r="EY117" s="176"/>
      <c r="EZ117" s="176"/>
      <c r="FA117" s="176"/>
      <c r="FB117" s="176"/>
      <c r="FC117" s="176"/>
      <c r="FD117" s="176"/>
      <c r="FE117" s="176"/>
      <c r="FF117" s="176"/>
      <c r="FG117" s="176"/>
      <c r="FH117" s="176"/>
      <c r="FI117" s="176"/>
      <c r="FJ117" s="176"/>
      <c r="FK117" s="176"/>
      <c r="FL117" s="176"/>
      <c r="FM117" s="176"/>
      <c r="FN117" s="176"/>
      <c r="FO117" s="176"/>
      <c r="FP117" s="176"/>
      <c r="FQ117" s="176"/>
      <c r="FR117" s="176"/>
      <c r="FS117" s="176"/>
      <c r="FT117" s="176"/>
      <c r="FU117" s="176"/>
    </row>
    <row r="118" spans="1:177" s="167" customFormat="1" ht="14.25">
      <c r="A118" s="53"/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176"/>
      <c r="CB118" s="176"/>
      <c r="CC118" s="176"/>
      <c r="CD118" s="176"/>
      <c r="CE118" s="176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5"/>
      <c r="CP118" s="176"/>
      <c r="CQ118" s="176"/>
      <c r="CR118" s="176"/>
      <c r="CS118" s="176"/>
      <c r="CT118" s="176"/>
      <c r="CU118" s="176"/>
      <c r="CV118" s="176"/>
      <c r="CW118" s="176"/>
      <c r="CX118" s="176"/>
      <c r="CY118" s="176"/>
      <c r="CZ118" s="176"/>
      <c r="DA118" s="176"/>
      <c r="DB118" s="176"/>
      <c r="DC118" s="176"/>
      <c r="DD118" s="176"/>
      <c r="DE118" s="176"/>
      <c r="DF118" s="176"/>
      <c r="DG118" s="176"/>
      <c r="DH118" s="176"/>
      <c r="DI118" s="176"/>
      <c r="DJ118" s="176"/>
      <c r="DK118" s="176"/>
      <c r="DL118" s="176"/>
      <c r="DM118" s="176"/>
      <c r="DN118" s="176"/>
      <c r="DO118" s="176"/>
      <c r="DP118" s="176"/>
      <c r="DQ118" s="176"/>
      <c r="DR118" s="176"/>
      <c r="DS118" s="176"/>
      <c r="DT118" s="176"/>
      <c r="DU118" s="176"/>
      <c r="DV118" s="176"/>
      <c r="DW118" s="176"/>
      <c r="DX118" s="176"/>
      <c r="DY118" s="176"/>
      <c r="DZ118" s="176"/>
      <c r="EA118" s="176"/>
      <c r="EB118" s="176"/>
      <c r="EC118" s="176"/>
      <c r="ED118" s="176"/>
      <c r="EE118" s="176"/>
      <c r="EF118" s="176"/>
      <c r="EG118" s="176"/>
      <c r="EH118" s="176"/>
      <c r="EI118" s="176"/>
      <c r="EJ118" s="175"/>
      <c r="EK118" s="176"/>
      <c r="EL118" s="176"/>
      <c r="EM118" s="176"/>
      <c r="EN118" s="176"/>
      <c r="EO118" s="176"/>
      <c r="EP118" s="176"/>
      <c r="EQ118" s="176"/>
      <c r="ER118" s="176"/>
      <c r="ES118" s="176"/>
      <c r="ET118" s="176"/>
      <c r="EU118" s="176"/>
      <c r="EV118" s="176"/>
      <c r="EW118" s="176"/>
      <c r="EX118" s="176"/>
      <c r="EY118" s="176"/>
      <c r="EZ118" s="176"/>
      <c r="FA118" s="176"/>
      <c r="FB118" s="176"/>
      <c r="FC118" s="176"/>
      <c r="FD118" s="176"/>
      <c r="FE118" s="176"/>
      <c r="FF118" s="176"/>
      <c r="FG118" s="176"/>
      <c r="FH118" s="176"/>
      <c r="FI118" s="176"/>
      <c r="FJ118" s="176"/>
      <c r="FK118" s="176"/>
      <c r="FL118" s="176"/>
      <c r="FM118" s="176"/>
      <c r="FN118" s="176"/>
      <c r="FO118" s="176"/>
      <c r="FP118" s="176"/>
      <c r="FQ118" s="176"/>
      <c r="FR118" s="176"/>
      <c r="FS118" s="176"/>
      <c r="FT118" s="176"/>
      <c r="FU118" s="176"/>
    </row>
    <row r="119" spans="1:177" s="167" customFormat="1" ht="14.25">
      <c r="A119" s="53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5"/>
      <c r="CP119" s="176"/>
      <c r="CQ119" s="176"/>
      <c r="CR119" s="176"/>
      <c r="CS119" s="176"/>
      <c r="CT119" s="176"/>
      <c r="CU119" s="176"/>
      <c r="CV119" s="176"/>
      <c r="CW119" s="176"/>
      <c r="CX119" s="176"/>
      <c r="CY119" s="176"/>
      <c r="CZ119" s="176"/>
      <c r="DA119" s="176"/>
      <c r="DB119" s="176"/>
      <c r="DC119" s="176"/>
      <c r="DD119" s="176"/>
      <c r="DE119" s="176"/>
      <c r="DF119" s="176"/>
      <c r="DG119" s="176"/>
      <c r="DH119" s="176"/>
      <c r="DI119" s="176"/>
      <c r="DJ119" s="176"/>
      <c r="DK119" s="176"/>
      <c r="DL119" s="176"/>
      <c r="DM119" s="176"/>
      <c r="DN119" s="176"/>
      <c r="DO119" s="176"/>
      <c r="DP119" s="176"/>
      <c r="DQ119" s="176"/>
      <c r="DR119" s="176"/>
      <c r="DS119" s="176"/>
      <c r="DT119" s="176"/>
      <c r="DU119" s="176"/>
      <c r="DV119" s="176"/>
      <c r="DW119" s="176"/>
      <c r="DX119" s="176"/>
      <c r="DY119" s="176"/>
      <c r="DZ119" s="176"/>
      <c r="EA119" s="176"/>
      <c r="EB119" s="176"/>
      <c r="EC119" s="176"/>
      <c r="ED119" s="176"/>
      <c r="EE119" s="176"/>
      <c r="EF119" s="176"/>
      <c r="EG119" s="176"/>
      <c r="EH119" s="176"/>
      <c r="EI119" s="176"/>
      <c r="EJ119" s="175"/>
      <c r="EK119" s="176"/>
      <c r="EL119" s="176"/>
      <c r="EM119" s="176"/>
      <c r="EN119" s="176"/>
      <c r="EO119" s="176"/>
      <c r="EP119" s="176"/>
      <c r="EQ119" s="176"/>
      <c r="ER119" s="176"/>
      <c r="ES119" s="176"/>
      <c r="ET119" s="176"/>
      <c r="EU119" s="176"/>
      <c r="EV119" s="176"/>
      <c r="EW119" s="176"/>
      <c r="EX119" s="176"/>
      <c r="EY119" s="176"/>
      <c r="EZ119" s="176"/>
      <c r="FA119" s="176"/>
      <c r="FB119" s="176"/>
      <c r="FC119" s="176"/>
      <c r="FD119" s="176"/>
      <c r="FE119" s="176"/>
      <c r="FF119" s="176"/>
      <c r="FG119" s="176"/>
      <c r="FH119" s="176"/>
      <c r="FI119" s="176"/>
      <c r="FJ119" s="176"/>
      <c r="FK119" s="176"/>
      <c r="FL119" s="176"/>
      <c r="FM119" s="176"/>
      <c r="FN119" s="176"/>
      <c r="FO119" s="176"/>
      <c r="FP119" s="176"/>
      <c r="FQ119" s="176"/>
      <c r="FR119" s="176"/>
      <c r="FS119" s="176"/>
      <c r="FT119" s="176"/>
      <c r="FU119" s="176"/>
    </row>
    <row r="120" spans="1:177" s="167" customFormat="1" ht="14.25">
      <c r="A120" s="53"/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5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5"/>
      <c r="EK120" s="176"/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76"/>
      <c r="EY120" s="176"/>
      <c r="EZ120" s="176"/>
      <c r="FA120" s="176"/>
      <c r="FB120" s="176"/>
      <c r="FC120" s="176"/>
      <c r="FD120" s="176"/>
      <c r="FE120" s="176"/>
      <c r="FF120" s="176"/>
      <c r="FG120" s="176"/>
      <c r="FH120" s="176"/>
      <c r="FI120" s="176"/>
      <c r="FJ120" s="176"/>
      <c r="FK120" s="176"/>
      <c r="FL120" s="176"/>
      <c r="FM120" s="176"/>
      <c r="FN120" s="176"/>
      <c r="FO120" s="176"/>
      <c r="FP120" s="176"/>
      <c r="FQ120" s="176"/>
      <c r="FR120" s="176"/>
      <c r="FS120" s="176"/>
      <c r="FT120" s="176"/>
      <c r="FU120" s="176"/>
    </row>
    <row r="121" spans="1:177" s="167" customFormat="1" ht="14.25">
      <c r="A121" s="53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5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  <c r="DL121" s="176"/>
      <c r="DM121" s="176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6"/>
      <c r="EG121" s="176"/>
      <c r="EH121" s="176"/>
      <c r="EI121" s="176"/>
      <c r="EJ121" s="175"/>
      <c r="EK121" s="176"/>
      <c r="EL121" s="176"/>
      <c r="EM121" s="176"/>
      <c r="EN121" s="176"/>
      <c r="EO121" s="176"/>
      <c r="EP121" s="176"/>
      <c r="EQ121" s="176"/>
      <c r="ER121" s="176"/>
      <c r="ES121" s="176"/>
      <c r="ET121" s="176"/>
      <c r="EU121" s="176"/>
      <c r="EV121" s="176"/>
      <c r="EW121" s="176"/>
      <c r="EX121" s="176"/>
      <c r="EY121" s="176"/>
      <c r="EZ121" s="176"/>
      <c r="FA121" s="176"/>
      <c r="FB121" s="176"/>
      <c r="FC121" s="176"/>
      <c r="FD121" s="176"/>
      <c r="FE121" s="176"/>
      <c r="FF121" s="176"/>
      <c r="FG121" s="176"/>
      <c r="FH121" s="176"/>
      <c r="FI121" s="176"/>
      <c r="FJ121" s="176"/>
      <c r="FK121" s="176"/>
      <c r="FL121" s="176"/>
      <c r="FM121" s="176"/>
      <c r="FN121" s="176"/>
      <c r="FO121" s="176"/>
      <c r="FP121" s="176"/>
      <c r="FQ121" s="176"/>
      <c r="FR121" s="176"/>
      <c r="FS121" s="176"/>
      <c r="FT121" s="176"/>
      <c r="FU121" s="176"/>
    </row>
    <row r="122" spans="1:177" s="167" customFormat="1" ht="14.25">
      <c r="A122" s="53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5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6"/>
      <c r="EG122" s="176"/>
      <c r="EH122" s="176"/>
      <c r="EI122" s="176"/>
      <c r="EJ122" s="175"/>
      <c r="EK122" s="176"/>
      <c r="EL122" s="176"/>
      <c r="EM122" s="176"/>
      <c r="EN122" s="176"/>
      <c r="EO122" s="176"/>
      <c r="EP122" s="176"/>
      <c r="EQ122" s="17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6"/>
      <c r="FF122" s="176"/>
      <c r="FG122" s="176"/>
      <c r="FH122" s="176"/>
      <c r="FI122" s="176"/>
      <c r="FJ122" s="176"/>
      <c r="FK122" s="176"/>
      <c r="FL122" s="176"/>
      <c r="FM122" s="176"/>
      <c r="FN122" s="176"/>
      <c r="FO122" s="176"/>
      <c r="FP122" s="176"/>
      <c r="FQ122" s="176"/>
      <c r="FR122" s="176"/>
      <c r="FS122" s="176"/>
      <c r="FT122" s="176"/>
      <c r="FU122" s="176"/>
    </row>
    <row r="123" spans="1:177" s="167" customFormat="1" ht="14.25">
      <c r="A123" s="53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5"/>
      <c r="CP123" s="176"/>
      <c r="CQ123" s="176"/>
      <c r="CR123" s="176"/>
      <c r="CS123" s="176"/>
      <c r="CT123" s="176"/>
      <c r="CU123" s="176"/>
      <c r="CV123" s="176"/>
      <c r="CW123" s="176"/>
      <c r="CX123" s="176"/>
      <c r="CY123" s="176"/>
      <c r="CZ123" s="176"/>
      <c r="DA123" s="176"/>
      <c r="DB123" s="176"/>
      <c r="DC123" s="176"/>
      <c r="DD123" s="176"/>
      <c r="DE123" s="176"/>
      <c r="DF123" s="176"/>
      <c r="DG123" s="176"/>
      <c r="DH123" s="176"/>
      <c r="DI123" s="176"/>
      <c r="DJ123" s="176"/>
      <c r="DK123" s="176"/>
      <c r="DL123" s="176"/>
      <c r="DM123" s="176"/>
      <c r="DN123" s="176"/>
      <c r="DO123" s="176"/>
      <c r="DP123" s="176"/>
      <c r="DQ123" s="176"/>
      <c r="DR123" s="176"/>
      <c r="DS123" s="176"/>
      <c r="DT123" s="176"/>
      <c r="DU123" s="176"/>
      <c r="DV123" s="176"/>
      <c r="DW123" s="176"/>
      <c r="DX123" s="176"/>
      <c r="DY123" s="176"/>
      <c r="DZ123" s="176"/>
      <c r="EA123" s="176"/>
      <c r="EB123" s="176"/>
      <c r="EC123" s="176"/>
      <c r="ED123" s="176"/>
      <c r="EE123" s="176"/>
      <c r="EF123" s="176"/>
      <c r="EG123" s="176"/>
      <c r="EH123" s="176"/>
      <c r="EI123" s="176"/>
      <c r="EJ123" s="175"/>
      <c r="EK123" s="176"/>
      <c r="EL123" s="176"/>
      <c r="EM123" s="176"/>
      <c r="EN123" s="176"/>
      <c r="EO123" s="176"/>
      <c r="EP123" s="176"/>
      <c r="EQ123" s="176"/>
      <c r="ER123" s="176"/>
      <c r="ES123" s="176"/>
      <c r="ET123" s="176"/>
      <c r="EU123" s="176"/>
      <c r="EV123" s="176"/>
      <c r="EW123" s="176"/>
      <c r="EX123" s="176"/>
      <c r="EY123" s="176"/>
      <c r="EZ123" s="176"/>
      <c r="FA123" s="176"/>
      <c r="FB123" s="176"/>
      <c r="FC123" s="176"/>
      <c r="FD123" s="176"/>
      <c r="FE123" s="176"/>
      <c r="FF123" s="176"/>
      <c r="FG123" s="176"/>
      <c r="FH123" s="176"/>
      <c r="FI123" s="176"/>
      <c r="FJ123" s="176"/>
      <c r="FK123" s="176"/>
      <c r="FL123" s="176"/>
      <c r="FM123" s="176"/>
      <c r="FN123" s="176"/>
      <c r="FO123" s="176"/>
      <c r="FP123" s="176"/>
      <c r="FQ123" s="176"/>
      <c r="FR123" s="176"/>
      <c r="FS123" s="176"/>
      <c r="FT123" s="176"/>
      <c r="FU123" s="176"/>
    </row>
    <row r="124" spans="1:177" s="167" customFormat="1" ht="14.25">
      <c r="A124" s="53"/>
      <c r="B124" s="176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5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  <c r="DL124" s="176"/>
      <c r="DM124" s="176"/>
      <c r="DN124" s="176"/>
      <c r="DO124" s="176"/>
      <c r="DP124" s="176"/>
      <c r="DQ124" s="176"/>
      <c r="DR124" s="176"/>
      <c r="DS124" s="176"/>
      <c r="DT124" s="176"/>
      <c r="DU124" s="176"/>
      <c r="DV124" s="176"/>
      <c r="DW124" s="176"/>
      <c r="DX124" s="176"/>
      <c r="DY124" s="176"/>
      <c r="DZ124" s="176"/>
      <c r="EA124" s="176"/>
      <c r="EB124" s="176"/>
      <c r="EC124" s="176"/>
      <c r="ED124" s="176"/>
      <c r="EE124" s="176"/>
      <c r="EF124" s="176"/>
      <c r="EG124" s="176"/>
      <c r="EH124" s="176"/>
      <c r="EI124" s="176"/>
      <c r="EJ124" s="175"/>
      <c r="EK124" s="176"/>
      <c r="EL124" s="176"/>
      <c r="EM124" s="176"/>
      <c r="EN124" s="176"/>
      <c r="EO124" s="176"/>
      <c r="EP124" s="176"/>
      <c r="EQ124" s="176"/>
      <c r="ER124" s="176"/>
      <c r="ES124" s="176"/>
      <c r="ET124" s="176"/>
      <c r="EU124" s="176"/>
      <c r="EV124" s="176"/>
      <c r="EW124" s="176"/>
      <c r="EX124" s="176"/>
      <c r="EY124" s="176"/>
      <c r="EZ124" s="176"/>
      <c r="FA124" s="176"/>
      <c r="FB124" s="176"/>
      <c r="FC124" s="176"/>
      <c r="FD124" s="176"/>
      <c r="FE124" s="176"/>
      <c r="FF124" s="176"/>
      <c r="FG124" s="176"/>
      <c r="FH124" s="176"/>
      <c r="FI124" s="176"/>
      <c r="FJ124" s="176"/>
      <c r="FK124" s="176"/>
      <c r="FL124" s="176"/>
      <c r="FM124" s="176"/>
      <c r="FN124" s="176"/>
      <c r="FO124" s="176"/>
      <c r="FP124" s="176"/>
      <c r="FQ124" s="176"/>
      <c r="FR124" s="176"/>
      <c r="FS124" s="176"/>
      <c r="FT124" s="176"/>
      <c r="FU124" s="176"/>
    </row>
    <row r="125" spans="1:177" s="167" customFormat="1" ht="14.25">
      <c r="A125" s="53"/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/>
      <c r="DL125" s="176"/>
      <c r="DM125" s="176"/>
      <c r="DN125" s="176"/>
      <c r="DO125" s="176"/>
      <c r="DP125" s="176"/>
      <c r="DQ125" s="176"/>
      <c r="DR125" s="176"/>
      <c r="DS125" s="176"/>
      <c r="DT125" s="176"/>
      <c r="DU125" s="176"/>
      <c r="DV125" s="176"/>
      <c r="DW125" s="176"/>
      <c r="DX125" s="176"/>
      <c r="DY125" s="176"/>
      <c r="DZ125" s="176"/>
      <c r="EA125" s="176"/>
      <c r="EB125" s="176"/>
      <c r="EC125" s="176"/>
      <c r="ED125" s="176"/>
      <c r="EE125" s="176"/>
      <c r="EF125" s="176"/>
      <c r="EG125" s="176"/>
      <c r="EH125" s="176"/>
      <c r="EI125" s="176"/>
      <c r="EJ125" s="176"/>
      <c r="EK125" s="176"/>
      <c r="EL125" s="176"/>
      <c r="EM125" s="176"/>
      <c r="EN125" s="176"/>
      <c r="EO125" s="176"/>
      <c r="EP125" s="176"/>
      <c r="EQ125" s="176"/>
      <c r="ER125" s="176"/>
      <c r="ES125" s="176"/>
      <c r="ET125" s="176"/>
      <c r="EU125" s="176"/>
      <c r="EV125" s="176"/>
      <c r="EW125" s="176"/>
      <c r="EX125" s="176"/>
      <c r="EY125" s="176"/>
      <c r="EZ125" s="176"/>
      <c r="FA125" s="176"/>
      <c r="FB125" s="176"/>
      <c r="FC125" s="176"/>
      <c r="FD125" s="176"/>
      <c r="FE125" s="176"/>
      <c r="FF125" s="176"/>
      <c r="FG125" s="176"/>
      <c r="FH125" s="176"/>
      <c r="FI125" s="176"/>
      <c r="FJ125" s="176"/>
      <c r="FK125" s="176"/>
      <c r="FL125" s="176"/>
      <c r="FM125" s="176"/>
      <c r="FN125" s="176"/>
      <c r="FO125" s="176"/>
      <c r="FP125" s="176"/>
      <c r="FQ125" s="176"/>
      <c r="FR125" s="176"/>
      <c r="FS125" s="176"/>
      <c r="FT125" s="176"/>
      <c r="FU125" s="176"/>
    </row>
    <row r="126" spans="1:177" s="167" customFormat="1" ht="14.25">
      <c r="A126" s="53"/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6"/>
      <c r="CS126" s="176"/>
      <c r="CT126" s="176"/>
      <c r="CU126" s="176"/>
      <c r="CV126" s="176"/>
      <c r="CW126" s="176"/>
      <c r="CX126" s="176"/>
      <c r="CY126" s="176"/>
      <c r="CZ126" s="176"/>
      <c r="DA126" s="176"/>
      <c r="DB126" s="176"/>
      <c r="DC126" s="176"/>
      <c r="DD126" s="176"/>
      <c r="DE126" s="176"/>
      <c r="DF126" s="176"/>
      <c r="DG126" s="176"/>
      <c r="DH126" s="176"/>
      <c r="DI126" s="176"/>
      <c r="DJ126" s="176"/>
      <c r="DK126" s="176"/>
      <c r="DL126" s="176"/>
      <c r="DM126" s="176"/>
      <c r="DN126" s="176"/>
      <c r="DO126" s="176"/>
      <c r="DP126" s="176"/>
      <c r="DQ126" s="176"/>
      <c r="DR126" s="176"/>
      <c r="DS126" s="176"/>
      <c r="DT126" s="176"/>
      <c r="DU126" s="176"/>
      <c r="DV126" s="176"/>
      <c r="DW126" s="176"/>
      <c r="DX126" s="176"/>
      <c r="DY126" s="176"/>
      <c r="DZ126" s="176"/>
      <c r="EA126" s="176"/>
      <c r="EB126" s="176"/>
      <c r="EC126" s="176"/>
      <c r="ED126" s="176"/>
      <c r="EE126" s="176"/>
      <c r="EF126" s="176"/>
      <c r="EG126" s="176"/>
      <c r="EH126" s="176"/>
      <c r="EI126" s="176"/>
      <c r="EJ126" s="176"/>
      <c r="EK126" s="176"/>
      <c r="EL126" s="176"/>
      <c r="EM126" s="176"/>
      <c r="EN126" s="176"/>
      <c r="EO126" s="176"/>
      <c r="EP126" s="176"/>
      <c r="EQ126" s="176"/>
      <c r="ER126" s="176"/>
      <c r="ES126" s="176"/>
      <c r="ET126" s="176"/>
      <c r="EU126" s="176"/>
      <c r="EV126" s="176"/>
      <c r="EW126" s="176"/>
      <c r="EX126" s="176"/>
      <c r="EY126" s="176"/>
      <c r="EZ126" s="176"/>
      <c r="FA126" s="176"/>
      <c r="FB126" s="176"/>
      <c r="FC126" s="176"/>
      <c r="FD126" s="176"/>
      <c r="FE126" s="176"/>
      <c r="FF126" s="176"/>
      <c r="FG126" s="176"/>
      <c r="FH126" s="176"/>
      <c r="FI126" s="176"/>
      <c r="FJ126" s="176"/>
      <c r="FK126" s="176"/>
      <c r="FL126" s="176"/>
      <c r="FM126" s="176"/>
      <c r="FN126" s="176"/>
      <c r="FO126" s="176"/>
      <c r="FP126" s="176"/>
      <c r="FQ126" s="176"/>
      <c r="FR126" s="176"/>
      <c r="FS126" s="176"/>
      <c r="FT126" s="176"/>
      <c r="FU126" s="176"/>
    </row>
    <row r="127" spans="1:177" s="167" customFormat="1" ht="14.25">
      <c r="A127" s="53"/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  <c r="DL127" s="176"/>
      <c r="DM127" s="176"/>
      <c r="DN127" s="176"/>
      <c r="DO127" s="176"/>
      <c r="DP127" s="176"/>
      <c r="DQ127" s="176"/>
      <c r="DR127" s="176"/>
      <c r="DS127" s="176"/>
      <c r="DT127" s="176"/>
      <c r="DU127" s="176"/>
      <c r="DV127" s="176"/>
      <c r="DW127" s="176"/>
      <c r="DX127" s="176"/>
      <c r="DY127" s="176"/>
      <c r="DZ127" s="176"/>
      <c r="EA127" s="176"/>
      <c r="EB127" s="176"/>
      <c r="EC127" s="176"/>
      <c r="ED127" s="176"/>
      <c r="EE127" s="176"/>
      <c r="EF127" s="176"/>
      <c r="EG127" s="176"/>
      <c r="EH127" s="176"/>
      <c r="EI127" s="176"/>
      <c r="EJ127" s="176"/>
      <c r="EK127" s="176"/>
      <c r="EL127" s="176"/>
      <c r="EM127" s="176"/>
      <c r="EN127" s="176"/>
      <c r="EO127" s="176"/>
      <c r="EP127" s="176"/>
      <c r="EQ127" s="176"/>
      <c r="ER127" s="176"/>
      <c r="ES127" s="176"/>
      <c r="ET127" s="176"/>
      <c r="EU127" s="176"/>
      <c r="EV127" s="176"/>
      <c r="EW127" s="176"/>
      <c r="EX127" s="176"/>
      <c r="EY127" s="176"/>
      <c r="EZ127" s="176"/>
      <c r="FA127" s="176"/>
      <c r="FB127" s="176"/>
      <c r="FC127" s="176"/>
      <c r="FD127" s="176"/>
      <c r="FE127" s="176"/>
      <c r="FF127" s="176"/>
      <c r="FG127" s="176"/>
      <c r="FH127" s="176"/>
      <c r="FI127" s="176"/>
      <c r="FJ127" s="176"/>
      <c r="FK127" s="176"/>
      <c r="FL127" s="176"/>
      <c r="FM127" s="176"/>
      <c r="FN127" s="176"/>
      <c r="FO127" s="176"/>
      <c r="FP127" s="176"/>
      <c r="FQ127" s="176"/>
      <c r="FR127" s="176"/>
      <c r="FS127" s="176"/>
      <c r="FT127" s="176"/>
      <c r="FU127" s="176"/>
    </row>
    <row r="128" spans="1:177" s="167" customFormat="1" ht="14.25">
      <c r="A128" s="53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6"/>
      <c r="CV128" s="176"/>
      <c r="CW128" s="176"/>
      <c r="CX128" s="176"/>
      <c r="CY128" s="176"/>
      <c r="CZ128" s="176"/>
      <c r="DA128" s="176"/>
      <c r="DB128" s="176"/>
      <c r="DC128" s="176"/>
      <c r="DD128" s="176"/>
      <c r="DE128" s="176"/>
      <c r="DF128" s="176"/>
      <c r="DG128" s="176"/>
      <c r="DH128" s="176"/>
      <c r="DI128" s="176"/>
      <c r="DJ128" s="176"/>
      <c r="DK128" s="176"/>
      <c r="DL128" s="176"/>
      <c r="DM128" s="176"/>
      <c r="DN128" s="176"/>
      <c r="DO128" s="176"/>
      <c r="DP128" s="176"/>
      <c r="DQ128" s="176"/>
      <c r="DR128" s="176"/>
      <c r="DS128" s="176"/>
      <c r="DT128" s="176"/>
      <c r="DU128" s="176"/>
      <c r="DV128" s="176"/>
      <c r="DW128" s="176"/>
      <c r="DX128" s="176"/>
      <c r="DY128" s="176"/>
      <c r="DZ128" s="176"/>
      <c r="EA128" s="176"/>
      <c r="EB128" s="176"/>
      <c r="EC128" s="176"/>
      <c r="ED128" s="176"/>
      <c r="EE128" s="176"/>
      <c r="EF128" s="176"/>
      <c r="EG128" s="176"/>
      <c r="EH128" s="176"/>
      <c r="EI128" s="176"/>
      <c r="EJ128" s="176"/>
      <c r="EK128" s="176"/>
      <c r="EL128" s="176"/>
      <c r="EM128" s="176"/>
      <c r="EN128" s="176"/>
      <c r="EO128" s="176"/>
      <c r="EP128" s="176"/>
      <c r="EQ128" s="176"/>
      <c r="ER128" s="176"/>
      <c r="ES128" s="176"/>
      <c r="ET128" s="176"/>
      <c r="EU128" s="176"/>
      <c r="EV128" s="176"/>
      <c r="EW128" s="176"/>
      <c r="EX128" s="176"/>
      <c r="EY128" s="176"/>
      <c r="EZ128" s="176"/>
      <c r="FA128" s="176"/>
      <c r="FB128" s="176"/>
      <c r="FC128" s="176"/>
      <c r="FD128" s="176"/>
      <c r="FE128" s="176"/>
      <c r="FF128" s="176"/>
      <c r="FG128" s="176"/>
      <c r="FH128" s="176"/>
      <c r="FI128" s="176"/>
      <c r="FJ128" s="176"/>
      <c r="FK128" s="176"/>
      <c r="FL128" s="176"/>
      <c r="FM128" s="176"/>
      <c r="FN128" s="176"/>
      <c r="FO128" s="176"/>
      <c r="FP128" s="176"/>
      <c r="FQ128" s="176"/>
      <c r="FR128" s="176"/>
      <c r="FS128" s="176"/>
      <c r="FT128" s="176"/>
      <c r="FU128" s="176"/>
    </row>
    <row r="129" spans="1:177" s="167" customFormat="1" ht="14.25">
      <c r="A129" s="53"/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6"/>
      <c r="CS129" s="176"/>
      <c r="CT129" s="176"/>
      <c r="CU129" s="176"/>
      <c r="CV129" s="176"/>
      <c r="CW129" s="176"/>
      <c r="CX129" s="176"/>
      <c r="CY129" s="176"/>
      <c r="CZ129" s="176"/>
      <c r="DA129" s="176"/>
      <c r="DB129" s="176"/>
      <c r="DC129" s="176"/>
      <c r="DD129" s="176"/>
      <c r="DE129" s="176"/>
      <c r="DF129" s="176"/>
      <c r="DG129" s="176"/>
      <c r="DH129" s="176"/>
      <c r="DI129" s="176"/>
      <c r="DJ129" s="176"/>
      <c r="DK129" s="176"/>
      <c r="DL129" s="176"/>
      <c r="DM129" s="176"/>
      <c r="DN129" s="176"/>
      <c r="DO129" s="176"/>
      <c r="DP129" s="176"/>
      <c r="DQ129" s="176"/>
      <c r="DR129" s="176"/>
      <c r="DS129" s="176"/>
      <c r="DT129" s="176"/>
      <c r="DU129" s="176"/>
      <c r="DV129" s="176"/>
      <c r="DW129" s="176"/>
      <c r="DX129" s="176"/>
      <c r="DY129" s="176"/>
      <c r="DZ129" s="176"/>
      <c r="EA129" s="176"/>
      <c r="EB129" s="176"/>
      <c r="EC129" s="176"/>
      <c r="ED129" s="176"/>
      <c r="EE129" s="176"/>
      <c r="EF129" s="176"/>
      <c r="EG129" s="176"/>
      <c r="EH129" s="176"/>
      <c r="EI129" s="176"/>
      <c r="EJ129" s="176"/>
      <c r="EK129" s="176"/>
      <c r="EL129" s="176"/>
      <c r="EM129" s="176"/>
      <c r="EN129" s="176"/>
      <c r="EO129" s="176"/>
      <c r="EP129" s="176"/>
      <c r="EQ129" s="176"/>
      <c r="ER129" s="176"/>
      <c r="ES129" s="176"/>
      <c r="ET129" s="176"/>
      <c r="EU129" s="176"/>
      <c r="EV129" s="176"/>
      <c r="EW129" s="176"/>
      <c r="EX129" s="176"/>
      <c r="EY129" s="176"/>
      <c r="EZ129" s="176"/>
      <c r="FA129" s="176"/>
      <c r="FB129" s="176"/>
      <c r="FC129" s="176"/>
      <c r="FD129" s="176"/>
      <c r="FE129" s="176"/>
      <c r="FF129" s="176"/>
      <c r="FG129" s="176"/>
      <c r="FH129" s="176"/>
      <c r="FI129" s="176"/>
      <c r="FJ129" s="176"/>
      <c r="FK129" s="176"/>
      <c r="FL129" s="176"/>
      <c r="FM129" s="176"/>
      <c r="FN129" s="176"/>
      <c r="FO129" s="176"/>
      <c r="FP129" s="176"/>
      <c r="FQ129" s="176"/>
      <c r="FR129" s="176"/>
      <c r="FS129" s="176"/>
      <c r="FT129" s="176"/>
      <c r="FU129" s="176"/>
    </row>
    <row r="130" spans="1:177" s="167" customFormat="1" ht="14.25">
      <c r="A130" s="53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  <c r="BS130" s="176"/>
      <c r="BT130" s="176"/>
      <c r="BU130" s="176"/>
      <c r="BV130" s="176"/>
      <c r="BW130" s="176"/>
      <c r="BX130" s="176"/>
      <c r="BY130" s="176"/>
      <c r="BZ130" s="176"/>
      <c r="CA130" s="176"/>
      <c r="CB130" s="176"/>
      <c r="CC130" s="176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6"/>
      <c r="CQ130" s="176"/>
      <c r="CR130" s="176"/>
      <c r="CS130" s="176"/>
      <c r="CT130" s="176"/>
      <c r="CU130" s="176"/>
      <c r="CV130" s="176"/>
      <c r="CW130" s="176"/>
      <c r="CX130" s="176"/>
      <c r="CY130" s="176"/>
      <c r="CZ130" s="176"/>
      <c r="DA130" s="176"/>
      <c r="DB130" s="176"/>
      <c r="DC130" s="176"/>
      <c r="DD130" s="176"/>
      <c r="DE130" s="176"/>
      <c r="DF130" s="176"/>
      <c r="DG130" s="176"/>
      <c r="DH130" s="176"/>
      <c r="DI130" s="176"/>
      <c r="DJ130" s="176"/>
      <c r="DK130" s="176"/>
      <c r="DL130" s="176"/>
      <c r="DM130" s="176"/>
      <c r="DN130" s="176"/>
      <c r="DO130" s="176"/>
      <c r="DP130" s="176"/>
      <c r="DQ130" s="176"/>
      <c r="DR130" s="176"/>
      <c r="DS130" s="176"/>
      <c r="DT130" s="176"/>
      <c r="DU130" s="176"/>
      <c r="DV130" s="176"/>
      <c r="DW130" s="176"/>
      <c r="DX130" s="176"/>
      <c r="DY130" s="176"/>
      <c r="DZ130" s="176"/>
      <c r="EA130" s="176"/>
      <c r="EB130" s="176"/>
      <c r="EC130" s="176"/>
      <c r="ED130" s="176"/>
      <c r="EE130" s="176"/>
      <c r="EF130" s="176"/>
      <c r="EG130" s="176"/>
      <c r="EH130" s="176"/>
      <c r="EI130" s="176"/>
      <c r="EJ130" s="176"/>
      <c r="EK130" s="176"/>
      <c r="EL130" s="176"/>
      <c r="EM130" s="176"/>
      <c r="EN130" s="176"/>
      <c r="EO130" s="176"/>
      <c r="EP130" s="176"/>
      <c r="EQ130" s="176"/>
      <c r="ER130" s="176"/>
      <c r="ES130" s="176"/>
      <c r="ET130" s="176"/>
      <c r="EU130" s="176"/>
      <c r="EV130" s="176"/>
      <c r="EW130" s="176"/>
      <c r="EX130" s="176"/>
      <c r="EY130" s="176"/>
      <c r="EZ130" s="176"/>
      <c r="FA130" s="176"/>
      <c r="FB130" s="176"/>
      <c r="FC130" s="176"/>
      <c r="FD130" s="176"/>
      <c r="FE130" s="176"/>
      <c r="FF130" s="176"/>
      <c r="FG130" s="176"/>
      <c r="FH130" s="176"/>
      <c r="FI130" s="176"/>
      <c r="FJ130" s="176"/>
      <c r="FK130" s="176"/>
      <c r="FL130" s="176"/>
      <c r="FM130" s="176"/>
      <c r="FN130" s="176"/>
      <c r="FO130" s="176"/>
      <c r="FP130" s="176"/>
      <c r="FQ130" s="176"/>
      <c r="FR130" s="176"/>
      <c r="FS130" s="176"/>
      <c r="FT130" s="176"/>
      <c r="FU130" s="176"/>
    </row>
    <row r="131" spans="1:177" s="167" customFormat="1" ht="14.25">
      <c r="A131" s="53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76"/>
      <c r="BM131" s="176"/>
      <c r="BN131" s="176"/>
      <c r="BO131" s="176"/>
      <c r="BP131" s="176"/>
      <c r="BQ131" s="176"/>
      <c r="BR131" s="176"/>
      <c r="BS131" s="176"/>
      <c r="BT131" s="176"/>
      <c r="BU131" s="176"/>
      <c r="BV131" s="176"/>
      <c r="BW131" s="176"/>
      <c r="BX131" s="176"/>
      <c r="BY131" s="176"/>
      <c r="BZ131" s="176"/>
      <c r="CA131" s="176"/>
      <c r="CB131" s="176"/>
      <c r="CC131" s="176"/>
      <c r="CD131" s="176"/>
      <c r="CE131" s="176"/>
      <c r="CF131" s="176"/>
      <c r="CG131" s="176"/>
      <c r="CH131" s="176"/>
      <c r="CI131" s="176"/>
      <c r="CJ131" s="176"/>
      <c r="CK131" s="176"/>
      <c r="CL131" s="176"/>
      <c r="CM131" s="176"/>
      <c r="CN131" s="176"/>
      <c r="CO131" s="176"/>
      <c r="CP131" s="176"/>
      <c r="CQ131" s="176"/>
      <c r="CR131" s="176"/>
      <c r="CS131" s="176"/>
      <c r="CT131" s="176"/>
      <c r="CU131" s="176"/>
      <c r="CV131" s="176"/>
      <c r="CW131" s="176"/>
      <c r="CX131" s="176"/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  <c r="DL131" s="176"/>
      <c r="DM131" s="176"/>
      <c r="DN131" s="176"/>
      <c r="DO131" s="176"/>
      <c r="DP131" s="176"/>
      <c r="DQ131" s="176"/>
      <c r="DR131" s="176"/>
      <c r="DS131" s="176"/>
      <c r="DT131" s="176"/>
      <c r="DU131" s="176"/>
      <c r="DV131" s="176"/>
      <c r="DW131" s="176"/>
      <c r="DX131" s="176"/>
      <c r="DY131" s="176"/>
      <c r="DZ131" s="176"/>
      <c r="EA131" s="176"/>
      <c r="EB131" s="176"/>
      <c r="EC131" s="176"/>
      <c r="ED131" s="176"/>
      <c r="EE131" s="176"/>
      <c r="EF131" s="176"/>
      <c r="EG131" s="176"/>
      <c r="EH131" s="176"/>
      <c r="EI131" s="176"/>
      <c r="EJ131" s="176"/>
      <c r="EK131" s="176"/>
      <c r="EL131" s="176"/>
      <c r="EM131" s="176"/>
      <c r="EN131" s="176"/>
      <c r="EO131" s="176"/>
      <c r="EP131" s="176"/>
      <c r="EQ131" s="176"/>
      <c r="ER131" s="176"/>
      <c r="ES131" s="176"/>
      <c r="ET131" s="176"/>
      <c r="EU131" s="176"/>
      <c r="EV131" s="176"/>
      <c r="EW131" s="176"/>
      <c r="EX131" s="176"/>
      <c r="EY131" s="176"/>
      <c r="EZ131" s="176"/>
      <c r="FA131" s="176"/>
      <c r="FB131" s="176"/>
      <c r="FC131" s="176"/>
      <c r="FD131" s="176"/>
      <c r="FE131" s="176"/>
      <c r="FF131" s="176"/>
      <c r="FG131" s="176"/>
      <c r="FH131" s="176"/>
      <c r="FI131" s="176"/>
      <c r="FJ131" s="176"/>
      <c r="FK131" s="176"/>
      <c r="FL131" s="176"/>
      <c r="FM131" s="176"/>
      <c r="FN131" s="176"/>
      <c r="FO131" s="176"/>
      <c r="FP131" s="176"/>
      <c r="FQ131" s="176"/>
      <c r="FR131" s="176"/>
      <c r="FS131" s="176"/>
      <c r="FT131" s="176"/>
      <c r="FU131" s="176"/>
    </row>
    <row r="132" spans="1:177" s="167" customFormat="1" ht="14.25">
      <c r="A132" s="53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176"/>
      <c r="DC132" s="176"/>
      <c r="DD132" s="176"/>
      <c r="DE132" s="176"/>
      <c r="DF132" s="176"/>
      <c r="DG132" s="176"/>
      <c r="DH132" s="176"/>
      <c r="DI132" s="176"/>
      <c r="DJ132" s="176"/>
      <c r="DK132" s="176"/>
      <c r="DL132" s="176"/>
      <c r="DM132" s="176"/>
      <c r="DN132" s="176"/>
      <c r="DO132" s="176"/>
      <c r="DP132" s="176"/>
      <c r="DQ132" s="176"/>
      <c r="DR132" s="176"/>
      <c r="DS132" s="176"/>
      <c r="DT132" s="176"/>
      <c r="DU132" s="176"/>
      <c r="DV132" s="176"/>
      <c r="DW132" s="176"/>
      <c r="DX132" s="176"/>
      <c r="DY132" s="176"/>
      <c r="DZ132" s="176"/>
      <c r="EA132" s="176"/>
      <c r="EB132" s="176"/>
      <c r="EC132" s="176"/>
      <c r="ED132" s="176"/>
      <c r="EE132" s="176"/>
      <c r="EF132" s="176"/>
      <c r="EG132" s="176"/>
      <c r="EH132" s="176"/>
      <c r="EI132" s="176"/>
      <c r="EJ132" s="176"/>
      <c r="EK132" s="176"/>
      <c r="EL132" s="176"/>
      <c r="EM132" s="176"/>
      <c r="EN132" s="176"/>
      <c r="EO132" s="176"/>
      <c r="EP132" s="176"/>
      <c r="EQ132" s="176"/>
      <c r="ER132" s="176"/>
      <c r="ES132" s="176"/>
      <c r="ET132" s="176"/>
      <c r="EU132" s="176"/>
      <c r="EV132" s="176"/>
      <c r="EW132" s="176"/>
      <c r="EX132" s="176"/>
      <c r="EY132" s="176"/>
      <c r="EZ132" s="176"/>
      <c r="FA132" s="176"/>
      <c r="FB132" s="176"/>
      <c r="FC132" s="176"/>
      <c r="FD132" s="176"/>
      <c r="FE132" s="176"/>
      <c r="FF132" s="176"/>
      <c r="FG132" s="176"/>
      <c r="FH132" s="176"/>
      <c r="FI132" s="176"/>
      <c r="FJ132" s="176"/>
      <c r="FK132" s="176"/>
      <c r="FL132" s="176"/>
      <c r="FM132" s="176"/>
      <c r="FN132" s="176"/>
      <c r="FO132" s="176"/>
      <c r="FP132" s="176"/>
      <c r="FQ132" s="176"/>
      <c r="FR132" s="176"/>
      <c r="FS132" s="176"/>
      <c r="FT132" s="176"/>
      <c r="FU132" s="176"/>
    </row>
    <row r="133" spans="1:177" s="167" customFormat="1" ht="14.25">
      <c r="A133" s="53"/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176"/>
      <c r="BZ133" s="176"/>
      <c r="CA133" s="176"/>
      <c r="CB133" s="176"/>
      <c r="CC133" s="176"/>
      <c r="CD133" s="176"/>
      <c r="CE133" s="176"/>
      <c r="CF133" s="176"/>
      <c r="CG133" s="176"/>
      <c r="CH133" s="176"/>
      <c r="CI133" s="176"/>
      <c r="CJ133" s="176"/>
      <c r="CK133" s="176"/>
      <c r="CL133" s="176"/>
      <c r="CM133" s="176"/>
      <c r="CN133" s="176"/>
      <c r="CO133" s="176"/>
      <c r="CP133" s="176"/>
      <c r="CQ133" s="176"/>
      <c r="CR133" s="176"/>
      <c r="CS133" s="176"/>
      <c r="CT133" s="176"/>
      <c r="CU133" s="176"/>
      <c r="CV133" s="176"/>
      <c r="CW133" s="176"/>
      <c r="CX133" s="176"/>
      <c r="CY133" s="176"/>
      <c r="CZ133" s="176"/>
      <c r="DA133" s="176"/>
      <c r="DB133" s="176"/>
      <c r="DC133" s="176"/>
      <c r="DD133" s="176"/>
      <c r="DE133" s="176"/>
      <c r="DF133" s="176"/>
      <c r="DG133" s="176"/>
      <c r="DH133" s="176"/>
      <c r="DI133" s="176"/>
      <c r="DJ133" s="176"/>
      <c r="DK133" s="176"/>
      <c r="DL133" s="176"/>
      <c r="DM133" s="176"/>
      <c r="DN133" s="176"/>
      <c r="DO133" s="176"/>
      <c r="DP133" s="176"/>
      <c r="DQ133" s="176"/>
      <c r="DR133" s="176"/>
      <c r="DS133" s="176"/>
      <c r="DT133" s="176"/>
      <c r="DU133" s="176"/>
      <c r="DV133" s="176"/>
      <c r="DW133" s="176"/>
      <c r="DX133" s="176"/>
      <c r="DY133" s="176"/>
      <c r="DZ133" s="176"/>
      <c r="EA133" s="176"/>
      <c r="EB133" s="176"/>
      <c r="EC133" s="176"/>
      <c r="ED133" s="176"/>
      <c r="EE133" s="176"/>
      <c r="EF133" s="176"/>
      <c r="EG133" s="176"/>
      <c r="EH133" s="176"/>
      <c r="EI133" s="176"/>
      <c r="EJ133" s="176"/>
      <c r="EK133" s="176"/>
      <c r="EL133" s="176"/>
      <c r="EM133" s="176"/>
      <c r="EN133" s="176"/>
      <c r="EO133" s="176"/>
      <c r="EP133" s="176"/>
      <c r="EQ133" s="176"/>
      <c r="ER133" s="176"/>
      <c r="ES133" s="176"/>
      <c r="ET133" s="176"/>
      <c r="EU133" s="176"/>
      <c r="EV133" s="176"/>
      <c r="EW133" s="176"/>
      <c r="EX133" s="176"/>
      <c r="EY133" s="176"/>
      <c r="EZ133" s="176"/>
      <c r="FA133" s="176"/>
      <c r="FB133" s="176"/>
      <c r="FC133" s="176"/>
      <c r="FD133" s="176"/>
      <c r="FE133" s="176"/>
      <c r="FF133" s="176"/>
      <c r="FG133" s="176"/>
      <c r="FH133" s="176"/>
      <c r="FI133" s="176"/>
      <c r="FJ133" s="176"/>
      <c r="FK133" s="176"/>
      <c r="FL133" s="176"/>
      <c r="FM133" s="176"/>
      <c r="FN133" s="176"/>
      <c r="FO133" s="176"/>
      <c r="FP133" s="176"/>
      <c r="FQ133" s="176"/>
      <c r="FR133" s="176"/>
      <c r="FS133" s="176"/>
      <c r="FT133" s="176"/>
      <c r="FU133" s="176"/>
    </row>
    <row r="134" spans="1:177" s="167" customFormat="1" ht="14.25">
      <c r="A134" s="53"/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/>
      <c r="DC134" s="176"/>
      <c r="DD134" s="176"/>
      <c r="DE134" s="176"/>
      <c r="DF134" s="176"/>
      <c r="DG134" s="176"/>
      <c r="DH134" s="176"/>
      <c r="DI134" s="176"/>
      <c r="DJ134" s="176"/>
      <c r="DK134" s="176"/>
      <c r="DL134" s="176"/>
      <c r="DM134" s="176"/>
      <c r="DN134" s="176"/>
      <c r="DO134" s="176"/>
      <c r="DP134" s="176"/>
      <c r="DQ134" s="176"/>
      <c r="DR134" s="176"/>
      <c r="DS134" s="176"/>
      <c r="DT134" s="176"/>
      <c r="DU134" s="176"/>
      <c r="DV134" s="176"/>
      <c r="DW134" s="176"/>
      <c r="DX134" s="176"/>
      <c r="DY134" s="176"/>
      <c r="DZ134" s="176"/>
      <c r="EA134" s="176"/>
      <c r="EB134" s="176"/>
      <c r="EC134" s="176"/>
      <c r="ED134" s="176"/>
      <c r="EE134" s="176"/>
      <c r="EF134" s="176"/>
      <c r="EG134" s="176"/>
      <c r="EH134" s="176"/>
      <c r="EI134" s="176"/>
      <c r="EJ134" s="176"/>
      <c r="EK134" s="176"/>
      <c r="EL134" s="176"/>
      <c r="EM134" s="176"/>
      <c r="EN134" s="176"/>
      <c r="EO134" s="176"/>
      <c r="EP134" s="176"/>
      <c r="EQ134" s="176"/>
      <c r="ER134" s="176"/>
      <c r="ES134" s="176"/>
      <c r="ET134" s="176"/>
      <c r="EU134" s="176"/>
      <c r="EV134" s="176"/>
      <c r="EW134" s="176"/>
      <c r="EX134" s="176"/>
      <c r="EY134" s="176"/>
      <c r="EZ134" s="176"/>
      <c r="FA134" s="176"/>
      <c r="FB134" s="176"/>
      <c r="FC134" s="176"/>
      <c r="FD134" s="176"/>
      <c r="FE134" s="176"/>
      <c r="FF134" s="176"/>
      <c r="FG134" s="176"/>
      <c r="FH134" s="176"/>
      <c r="FI134" s="176"/>
      <c r="FJ134" s="176"/>
      <c r="FK134" s="176"/>
      <c r="FL134" s="176"/>
      <c r="FM134" s="176"/>
      <c r="FN134" s="176"/>
      <c r="FO134" s="176"/>
      <c r="FP134" s="176"/>
      <c r="FQ134" s="176"/>
      <c r="FR134" s="176"/>
      <c r="FS134" s="176"/>
      <c r="FT134" s="176"/>
      <c r="FU134" s="176"/>
    </row>
    <row r="135" spans="1:177" s="167" customFormat="1" ht="14.25">
      <c r="A135" s="53"/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  <c r="DL135" s="176"/>
      <c r="DM135" s="176"/>
      <c r="DN135" s="176"/>
      <c r="DO135" s="176"/>
      <c r="DP135" s="176"/>
      <c r="DQ135" s="176"/>
      <c r="DR135" s="176"/>
      <c r="DS135" s="176"/>
      <c r="DT135" s="176"/>
      <c r="DU135" s="176"/>
      <c r="DV135" s="176"/>
      <c r="DW135" s="176"/>
      <c r="DX135" s="176"/>
      <c r="DY135" s="176"/>
      <c r="DZ135" s="176"/>
      <c r="EA135" s="176"/>
      <c r="EB135" s="176"/>
      <c r="EC135" s="176"/>
      <c r="ED135" s="176"/>
      <c r="EE135" s="176"/>
      <c r="EF135" s="176"/>
      <c r="EG135" s="176"/>
      <c r="EH135" s="176"/>
      <c r="EI135" s="176"/>
      <c r="EJ135" s="176"/>
      <c r="EK135" s="176"/>
      <c r="EL135" s="176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P135" s="176"/>
      <c r="FQ135" s="176"/>
      <c r="FR135" s="176"/>
      <c r="FS135" s="176"/>
      <c r="FT135" s="176"/>
      <c r="FU135" s="176"/>
    </row>
    <row r="136" spans="1:177" s="167" customFormat="1" ht="14.25">
      <c r="A136" s="53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6"/>
      <c r="DB136" s="176"/>
      <c r="DC136" s="176"/>
      <c r="DD136" s="176"/>
      <c r="DE136" s="176"/>
      <c r="DF136" s="176"/>
      <c r="DG136" s="176"/>
      <c r="DH136" s="176"/>
      <c r="DI136" s="176"/>
      <c r="DJ136" s="176"/>
      <c r="DK136" s="176"/>
      <c r="DL136" s="176"/>
      <c r="DM136" s="176"/>
      <c r="DN136" s="176"/>
      <c r="DO136" s="176"/>
      <c r="DP136" s="176"/>
      <c r="DQ136" s="176"/>
      <c r="DR136" s="176"/>
      <c r="DS136" s="176"/>
      <c r="DT136" s="176"/>
      <c r="DU136" s="176"/>
      <c r="DV136" s="176"/>
      <c r="DW136" s="176"/>
      <c r="DX136" s="176"/>
      <c r="DY136" s="176"/>
      <c r="DZ136" s="176"/>
      <c r="EA136" s="176"/>
      <c r="EB136" s="176"/>
      <c r="EC136" s="176"/>
      <c r="ED136" s="176"/>
      <c r="EE136" s="176"/>
      <c r="EF136" s="176"/>
      <c r="EG136" s="176"/>
      <c r="EH136" s="176"/>
      <c r="EI136" s="176"/>
      <c r="EJ136" s="176"/>
      <c r="EK136" s="176"/>
      <c r="EL136" s="176"/>
      <c r="EM136" s="176"/>
      <c r="EN136" s="176"/>
      <c r="EO136" s="176"/>
      <c r="EP136" s="176"/>
      <c r="EQ136" s="176"/>
      <c r="ER136" s="176"/>
      <c r="ES136" s="176"/>
      <c r="ET136" s="176"/>
      <c r="EU136" s="176"/>
      <c r="EV136" s="176"/>
      <c r="EW136" s="176"/>
      <c r="EX136" s="176"/>
      <c r="EY136" s="176"/>
      <c r="EZ136" s="176"/>
      <c r="FA136" s="176"/>
      <c r="FB136" s="176"/>
      <c r="FC136" s="176"/>
      <c r="FD136" s="176"/>
      <c r="FE136" s="176"/>
      <c r="FF136" s="176"/>
      <c r="FG136" s="176"/>
      <c r="FH136" s="176"/>
      <c r="FI136" s="176"/>
      <c r="FJ136" s="176"/>
      <c r="FK136" s="176"/>
      <c r="FL136" s="176"/>
      <c r="FM136" s="176"/>
      <c r="FN136" s="176"/>
      <c r="FO136" s="176"/>
      <c r="FP136" s="176"/>
      <c r="FQ136" s="176"/>
      <c r="FR136" s="176"/>
      <c r="FS136" s="176"/>
      <c r="FT136" s="176"/>
      <c r="FU136" s="176"/>
    </row>
    <row r="137" spans="1:177" s="167" customFormat="1" ht="14.25">
      <c r="A137" s="53"/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6"/>
      <c r="BZ137" s="176"/>
      <c r="CA137" s="176"/>
      <c r="CB137" s="176"/>
      <c r="CC137" s="176"/>
      <c r="CD137" s="176"/>
      <c r="CE137" s="176"/>
      <c r="CF137" s="176"/>
      <c r="CG137" s="176"/>
      <c r="CH137" s="176"/>
      <c r="CI137" s="176"/>
      <c r="CJ137" s="176"/>
      <c r="CK137" s="176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6"/>
      <c r="CX137" s="176"/>
      <c r="CY137" s="176"/>
      <c r="CZ137" s="176"/>
      <c r="DA137" s="176"/>
      <c r="DB137" s="176"/>
      <c r="DC137" s="176"/>
      <c r="DD137" s="176"/>
      <c r="DE137" s="176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6"/>
      <c r="DR137" s="176"/>
      <c r="DS137" s="176"/>
      <c r="DT137" s="176"/>
      <c r="DU137" s="176"/>
      <c r="DV137" s="176"/>
      <c r="DW137" s="176"/>
      <c r="DX137" s="176"/>
      <c r="DY137" s="176"/>
      <c r="DZ137" s="176"/>
      <c r="EA137" s="176"/>
      <c r="EB137" s="176"/>
      <c r="EC137" s="176"/>
      <c r="ED137" s="176"/>
      <c r="EE137" s="176"/>
      <c r="EF137" s="176"/>
      <c r="EG137" s="176"/>
      <c r="EH137" s="176"/>
      <c r="EI137" s="176"/>
      <c r="EJ137" s="176"/>
      <c r="EK137" s="176"/>
      <c r="EL137" s="176"/>
      <c r="EM137" s="176"/>
      <c r="EN137" s="176"/>
      <c r="EO137" s="176"/>
      <c r="EP137" s="176"/>
      <c r="EQ137" s="176"/>
      <c r="ER137" s="176"/>
      <c r="ES137" s="176"/>
      <c r="ET137" s="176"/>
      <c r="EU137" s="176"/>
      <c r="EV137" s="176"/>
      <c r="EW137" s="176"/>
      <c r="EX137" s="176"/>
      <c r="EY137" s="176"/>
      <c r="EZ137" s="176"/>
      <c r="FA137" s="176"/>
      <c r="FB137" s="176"/>
      <c r="FC137" s="176"/>
      <c r="FD137" s="176"/>
      <c r="FE137" s="176"/>
      <c r="FF137" s="176"/>
      <c r="FG137" s="176"/>
      <c r="FH137" s="176"/>
      <c r="FI137" s="176"/>
      <c r="FJ137" s="176"/>
      <c r="FK137" s="176"/>
      <c r="FL137" s="176"/>
      <c r="FM137" s="176"/>
      <c r="FN137" s="176"/>
      <c r="FO137" s="176"/>
      <c r="FP137" s="176"/>
      <c r="FQ137" s="176"/>
      <c r="FR137" s="176"/>
      <c r="FS137" s="176"/>
      <c r="FT137" s="176"/>
      <c r="FU137" s="176"/>
    </row>
    <row r="138" spans="1:177" s="167" customFormat="1" ht="14.25">
      <c r="A138" s="53"/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  <c r="DZ138" s="176"/>
      <c r="EA138" s="176"/>
      <c r="EB138" s="176"/>
      <c r="EC138" s="176"/>
      <c r="ED138" s="176"/>
      <c r="EE138" s="176"/>
      <c r="EF138" s="176"/>
      <c r="EG138" s="176"/>
      <c r="EH138" s="176"/>
      <c r="EI138" s="176"/>
      <c r="EJ138" s="176"/>
      <c r="EK138" s="176"/>
      <c r="EL138" s="176"/>
      <c r="EM138" s="176"/>
      <c r="EN138" s="176"/>
      <c r="EO138" s="176"/>
      <c r="EP138" s="176"/>
      <c r="EQ138" s="176"/>
      <c r="ER138" s="176"/>
      <c r="ES138" s="176"/>
      <c r="ET138" s="176"/>
      <c r="EU138" s="176"/>
      <c r="EV138" s="176"/>
      <c r="EW138" s="176"/>
      <c r="EX138" s="176"/>
      <c r="EY138" s="176"/>
      <c r="EZ138" s="176"/>
      <c r="FA138" s="176"/>
      <c r="FB138" s="176"/>
      <c r="FC138" s="176"/>
      <c r="FD138" s="176"/>
      <c r="FE138" s="176"/>
      <c r="FF138" s="176"/>
      <c r="FG138" s="176"/>
      <c r="FH138" s="176"/>
      <c r="FI138" s="176"/>
      <c r="FJ138" s="176"/>
      <c r="FK138" s="176"/>
      <c r="FL138" s="176"/>
      <c r="FM138" s="176"/>
      <c r="FN138" s="176"/>
      <c r="FO138" s="176"/>
      <c r="FP138" s="176"/>
      <c r="FQ138" s="176"/>
      <c r="FR138" s="176"/>
      <c r="FS138" s="176"/>
      <c r="FT138" s="176"/>
      <c r="FU138" s="176"/>
    </row>
    <row r="139" spans="1:177" s="167" customFormat="1" ht="14.25">
      <c r="A139" s="53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  <c r="DZ139" s="176"/>
      <c r="EA139" s="176"/>
      <c r="EB139" s="176"/>
      <c r="EC139" s="176"/>
      <c r="ED139" s="176"/>
      <c r="EE139" s="176"/>
      <c r="EF139" s="176"/>
      <c r="EG139" s="176"/>
      <c r="EH139" s="176"/>
      <c r="EI139" s="176"/>
      <c r="EJ139" s="176"/>
      <c r="EK139" s="176"/>
      <c r="EL139" s="176"/>
      <c r="EM139" s="176"/>
      <c r="EN139" s="176"/>
      <c r="EO139" s="176"/>
      <c r="EP139" s="176"/>
      <c r="EQ139" s="176"/>
      <c r="ER139" s="176"/>
      <c r="ES139" s="176"/>
      <c r="ET139" s="176"/>
      <c r="EU139" s="176"/>
      <c r="EV139" s="176"/>
      <c r="EW139" s="176"/>
      <c r="EX139" s="176"/>
      <c r="EY139" s="176"/>
      <c r="EZ139" s="176"/>
      <c r="FA139" s="176"/>
      <c r="FB139" s="176"/>
      <c r="FC139" s="176"/>
      <c r="FD139" s="176"/>
      <c r="FE139" s="176"/>
      <c r="FF139" s="176"/>
      <c r="FG139" s="176"/>
      <c r="FH139" s="176"/>
      <c r="FI139" s="176"/>
      <c r="FJ139" s="176"/>
      <c r="FK139" s="176"/>
      <c r="FL139" s="176"/>
      <c r="FM139" s="176"/>
      <c r="FN139" s="176"/>
      <c r="FO139" s="176"/>
      <c r="FP139" s="176"/>
      <c r="FQ139" s="176"/>
      <c r="FR139" s="176"/>
      <c r="FS139" s="176"/>
      <c r="FT139" s="176"/>
      <c r="FU139" s="176"/>
    </row>
    <row r="140" spans="1:177" s="167" customFormat="1" ht="14.25">
      <c r="A140" s="53"/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6"/>
      <c r="DI140" s="176"/>
      <c r="DJ140" s="176"/>
      <c r="DK140" s="176"/>
      <c r="DL140" s="176"/>
      <c r="DM140" s="176"/>
      <c r="DN140" s="176"/>
      <c r="DO140" s="176"/>
      <c r="DP140" s="176"/>
      <c r="DQ140" s="176"/>
      <c r="DR140" s="176"/>
      <c r="DS140" s="176"/>
      <c r="DT140" s="176"/>
      <c r="DU140" s="176"/>
      <c r="DV140" s="176"/>
      <c r="DW140" s="176"/>
      <c r="DX140" s="176"/>
      <c r="DY140" s="176"/>
      <c r="DZ140" s="176"/>
      <c r="EA140" s="176"/>
      <c r="EB140" s="176"/>
      <c r="EC140" s="176"/>
      <c r="ED140" s="176"/>
      <c r="EE140" s="176"/>
      <c r="EF140" s="176"/>
      <c r="EG140" s="176"/>
      <c r="EH140" s="176"/>
      <c r="EI140" s="176"/>
      <c r="EJ140" s="176"/>
      <c r="EK140" s="176"/>
      <c r="EL140" s="176"/>
      <c r="EM140" s="176"/>
      <c r="EN140" s="176"/>
      <c r="EO140" s="176"/>
      <c r="EP140" s="176"/>
      <c r="EQ140" s="176"/>
      <c r="ER140" s="176"/>
      <c r="ES140" s="176"/>
      <c r="ET140" s="176"/>
      <c r="EU140" s="176"/>
      <c r="EV140" s="176"/>
      <c r="EW140" s="176"/>
      <c r="EX140" s="176"/>
      <c r="EY140" s="176"/>
      <c r="EZ140" s="176"/>
      <c r="FA140" s="176"/>
      <c r="FB140" s="176"/>
      <c r="FC140" s="176"/>
      <c r="FD140" s="176"/>
      <c r="FE140" s="176"/>
      <c r="FF140" s="176"/>
      <c r="FG140" s="176"/>
      <c r="FH140" s="176"/>
      <c r="FI140" s="176"/>
      <c r="FJ140" s="176"/>
      <c r="FK140" s="176"/>
      <c r="FL140" s="176"/>
      <c r="FM140" s="176"/>
      <c r="FN140" s="176"/>
      <c r="FO140" s="176"/>
      <c r="FP140" s="176"/>
      <c r="FQ140" s="176"/>
      <c r="FR140" s="176"/>
      <c r="FS140" s="176"/>
      <c r="FT140" s="176"/>
      <c r="FU140" s="176"/>
    </row>
    <row r="141" spans="1:177" s="167" customFormat="1" ht="14.25">
      <c r="A141" s="53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  <c r="DL141" s="176"/>
      <c r="DM141" s="176"/>
      <c r="DN141" s="176"/>
      <c r="DO141" s="176"/>
      <c r="DP141" s="176"/>
      <c r="DQ141" s="176"/>
      <c r="DR141" s="176"/>
      <c r="DS141" s="176"/>
      <c r="DT141" s="176"/>
      <c r="DU141" s="176"/>
      <c r="DV141" s="176"/>
      <c r="DW141" s="176"/>
      <c r="DX141" s="176"/>
      <c r="DY141" s="176"/>
      <c r="DZ141" s="176"/>
      <c r="EA141" s="176"/>
      <c r="EB141" s="176"/>
      <c r="EC141" s="176"/>
      <c r="ED141" s="176"/>
      <c r="EE141" s="176"/>
      <c r="EF141" s="176"/>
      <c r="EG141" s="176"/>
      <c r="EH141" s="176"/>
      <c r="EI141" s="176"/>
      <c r="EJ141" s="176"/>
      <c r="EK141" s="176"/>
      <c r="EL141" s="176"/>
      <c r="EM141" s="176"/>
      <c r="EN141" s="176"/>
      <c r="EO141" s="176"/>
      <c r="EP141" s="176"/>
      <c r="EQ141" s="176"/>
      <c r="ER141" s="176"/>
      <c r="ES141" s="176"/>
      <c r="ET141" s="176"/>
      <c r="EU141" s="176"/>
      <c r="EV141" s="176"/>
      <c r="EW141" s="176"/>
      <c r="EX141" s="176"/>
      <c r="EY141" s="176"/>
      <c r="EZ141" s="176"/>
      <c r="FA141" s="176"/>
      <c r="FB141" s="176"/>
      <c r="FC141" s="176"/>
      <c r="FD141" s="176"/>
      <c r="FE141" s="176"/>
      <c r="FF141" s="176"/>
      <c r="FG141" s="176"/>
      <c r="FH141" s="176"/>
      <c r="FI141" s="176"/>
      <c r="FJ141" s="176"/>
      <c r="FK141" s="176"/>
      <c r="FL141" s="176"/>
      <c r="FM141" s="176"/>
      <c r="FN141" s="176"/>
      <c r="FO141" s="176"/>
      <c r="FP141" s="176"/>
      <c r="FQ141" s="176"/>
      <c r="FR141" s="176"/>
      <c r="FS141" s="176"/>
      <c r="FT141" s="176"/>
      <c r="FU141" s="176"/>
    </row>
    <row r="142" spans="1:177" s="167" customFormat="1" ht="14.25">
      <c r="A142" s="53"/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6"/>
      <c r="DE142" s="176"/>
      <c r="DF142" s="176"/>
      <c r="DG142" s="176"/>
      <c r="DH142" s="176"/>
      <c r="DI142" s="176"/>
      <c r="DJ142" s="176"/>
      <c r="DK142" s="176"/>
      <c r="DL142" s="176"/>
      <c r="DM142" s="176"/>
      <c r="DN142" s="176"/>
      <c r="DO142" s="176"/>
      <c r="DP142" s="176"/>
      <c r="DQ142" s="176"/>
      <c r="DR142" s="176"/>
      <c r="DS142" s="176"/>
      <c r="DT142" s="176"/>
      <c r="DU142" s="176"/>
      <c r="DV142" s="176"/>
      <c r="DW142" s="176"/>
      <c r="DX142" s="176"/>
      <c r="DY142" s="176"/>
      <c r="DZ142" s="176"/>
      <c r="EA142" s="176"/>
      <c r="EB142" s="176"/>
      <c r="EC142" s="176"/>
      <c r="ED142" s="176"/>
      <c r="EE142" s="176"/>
      <c r="EF142" s="176"/>
      <c r="EG142" s="176"/>
      <c r="EH142" s="176"/>
      <c r="EI142" s="176"/>
      <c r="EJ142" s="176"/>
      <c r="EK142" s="176"/>
      <c r="EL142" s="176"/>
      <c r="EM142" s="176"/>
      <c r="EN142" s="176"/>
      <c r="EO142" s="176"/>
      <c r="EP142" s="176"/>
      <c r="EQ142" s="176"/>
      <c r="ER142" s="176"/>
      <c r="ES142" s="176"/>
      <c r="ET142" s="176"/>
      <c r="EU142" s="176"/>
      <c r="EV142" s="176"/>
      <c r="EW142" s="176"/>
      <c r="EX142" s="176"/>
      <c r="EY142" s="176"/>
      <c r="EZ142" s="176"/>
      <c r="FA142" s="176"/>
      <c r="FB142" s="176"/>
      <c r="FC142" s="176"/>
      <c r="FD142" s="176"/>
      <c r="FE142" s="176"/>
      <c r="FF142" s="176"/>
      <c r="FG142" s="176"/>
      <c r="FH142" s="176"/>
      <c r="FI142" s="176"/>
      <c r="FJ142" s="176"/>
      <c r="FK142" s="176"/>
      <c r="FL142" s="176"/>
      <c r="FM142" s="176"/>
      <c r="FN142" s="176"/>
      <c r="FO142" s="176"/>
      <c r="FP142" s="176"/>
      <c r="FQ142" s="176"/>
      <c r="FR142" s="176"/>
      <c r="FS142" s="176"/>
      <c r="FT142" s="176"/>
      <c r="FU142" s="176"/>
    </row>
    <row r="143" spans="1:177" s="167" customFormat="1" ht="14.25">
      <c r="A143" s="53"/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6"/>
      <c r="CL143" s="176"/>
      <c r="CM143" s="176"/>
      <c r="CN143" s="176"/>
      <c r="CO143" s="176"/>
      <c r="CP143" s="176"/>
      <c r="CQ143" s="176"/>
      <c r="CR143" s="17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  <c r="DL143" s="176"/>
      <c r="DM143" s="176"/>
      <c r="DN143" s="176"/>
      <c r="DO143" s="176"/>
      <c r="DP143" s="176"/>
      <c r="DQ143" s="176"/>
      <c r="DR143" s="176"/>
      <c r="DS143" s="176"/>
      <c r="DT143" s="176"/>
      <c r="DU143" s="176"/>
      <c r="DV143" s="176"/>
      <c r="DW143" s="176"/>
      <c r="DX143" s="176"/>
      <c r="DY143" s="176"/>
      <c r="DZ143" s="176"/>
      <c r="EA143" s="176"/>
      <c r="EB143" s="176"/>
      <c r="EC143" s="176"/>
      <c r="ED143" s="176"/>
      <c r="EE143" s="176"/>
      <c r="EF143" s="176"/>
      <c r="EG143" s="176"/>
      <c r="EH143" s="176"/>
      <c r="EI143" s="176"/>
      <c r="EJ143" s="176"/>
      <c r="EK143" s="176"/>
      <c r="EL143" s="176"/>
      <c r="EM143" s="176"/>
      <c r="EN143" s="176"/>
      <c r="EO143" s="176"/>
      <c r="EP143" s="176"/>
      <c r="EQ143" s="176"/>
      <c r="ER143" s="176"/>
      <c r="ES143" s="176"/>
      <c r="ET143" s="176"/>
      <c r="EU143" s="176"/>
      <c r="EV143" s="176"/>
      <c r="EW143" s="176"/>
      <c r="EX143" s="176"/>
      <c r="EY143" s="176"/>
      <c r="EZ143" s="176"/>
      <c r="FA143" s="176"/>
      <c r="FB143" s="176"/>
      <c r="FC143" s="176"/>
      <c r="FD143" s="176"/>
      <c r="FE143" s="176"/>
      <c r="FF143" s="176"/>
      <c r="FG143" s="176"/>
      <c r="FH143" s="176"/>
      <c r="FI143" s="176"/>
      <c r="FJ143" s="176"/>
      <c r="FK143" s="176"/>
      <c r="FL143" s="176"/>
      <c r="FM143" s="176"/>
      <c r="FN143" s="176"/>
      <c r="FO143" s="176"/>
      <c r="FP143" s="176"/>
      <c r="FQ143" s="176"/>
      <c r="FR143" s="176"/>
      <c r="FS143" s="176"/>
      <c r="FT143" s="176"/>
      <c r="FU143" s="176"/>
    </row>
    <row r="144" spans="1:177" s="167" customFormat="1" ht="14.25">
      <c r="A144" s="53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  <c r="CR144" s="176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6"/>
      <c r="DE144" s="176"/>
      <c r="DF144" s="176"/>
      <c r="DG144" s="176"/>
      <c r="DH144" s="176"/>
      <c r="DI144" s="176"/>
      <c r="DJ144" s="176"/>
      <c r="DK144" s="176"/>
      <c r="DL144" s="176"/>
      <c r="DM144" s="176"/>
      <c r="DN144" s="176"/>
      <c r="DO144" s="176"/>
      <c r="DP144" s="176"/>
      <c r="DQ144" s="176"/>
      <c r="DR144" s="176"/>
      <c r="DS144" s="176"/>
      <c r="DT144" s="176"/>
      <c r="DU144" s="176"/>
      <c r="DV144" s="176"/>
      <c r="DW144" s="176"/>
      <c r="DX144" s="176"/>
      <c r="DY144" s="176"/>
      <c r="DZ144" s="176"/>
      <c r="EA144" s="176"/>
      <c r="EB144" s="176"/>
      <c r="EC144" s="176"/>
      <c r="ED144" s="176"/>
      <c r="EE144" s="176"/>
      <c r="EF144" s="176"/>
      <c r="EG144" s="176"/>
      <c r="EH144" s="176"/>
      <c r="EI144" s="176"/>
      <c r="EJ144" s="176"/>
      <c r="EK144" s="176"/>
      <c r="EL144" s="176"/>
      <c r="EM144" s="176"/>
      <c r="EN144" s="176"/>
      <c r="EO144" s="176"/>
      <c r="EP144" s="176"/>
      <c r="EQ144" s="176"/>
      <c r="ER144" s="176"/>
      <c r="ES144" s="176"/>
      <c r="ET144" s="176"/>
      <c r="EU144" s="176"/>
      <c r="EV144" s="176"/>
      <c r="EW144" s="176"/>
      <c r="EX144" s="176"/>
      <c r="EY144" s="176"/>
      <c r="EZ144" s="176"/>
      <c r="FA144" s="176"/>
      <c r="FB144" s="176"/>
      <c r="FC144" s="176"/>
      <c r="FD144" s="176"/>
      <c r="FE144" s="176"/>
      <c r="FF144" s="176"/>
      <c r="FG144" s="176"/>
      <c r="FH144" s="176"/>
      <c r="FI144" s="176"/>
      <c r="FJ144" s="176"/>
      <c r="FK144" s="176"/>
      <c r="FL144" s="176"/>
      <c r="FM144" s="176"/>
      <c r="FN144" s="176"/>
      <c r="FO144" s="176"/>
      <c r="FP144" s="176"/>
      <c r="FQ144" s="176"/>
      <c r="FR144" s="176"/>
      <c r="FS144" s="176"/>
      <c r="FT144" s="176"/>
      <c r="FU144" s="176"/>
    </row>
    <row r="145" spans="1:177" s="167" customFormat="1" ht="14.25">
      <c r="A145" s="53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6"/>
      <c r="DE145" s="176"/>
      <c r="DF145" s="176"/>
      <c r="DG145" s="176"/>
      <c r="DH145" s="176"/>
      <c r="DI145" s="176"/>
      <c r="DJ145" s="176"/>
      <c r="DK145" s="176"/>
      <c r="DL145" s="176"/>
      <c r="DM145" s="176"/>
      <c r="DN145" s="176"/>
      <c r="DO145" s="176"/>
      <c r="DP145" s="176"/>
      <c r="DQ145" s="176"/>
      <c r="DR145" s="176"/>
      <c r="DS145" s="176"/>
      <c r="DT145" s="176"/>
      <c r="DU145" s="176"/>
      <c r="DV145" s="176"/>
      <c r="DW145" s="176"/>
      <c r="DX145" s="176"/>
      <c r="DY145" s="176"/>
      <c r="DZ145" s="176"/>
      <c r="EA145" s="176"/>
      <c r="EB145" s="176"/>
      <c r="EC145" s="176"/>
      <c r="ED145" s="176"/>
      <c r="EE145" s="176"/>
      <c r="EF145" s="176"/>
      <c r="EG145" s="176"/>
      <c r="EH145" s="176"/>
      <c r="EI145" s="176"/>
      <c r="EJ145" s="176"/>
      <c r="EK145" s="176"/>
      <c r="EL145" s="176"/>
      <c r="EM145" s="176"/>
      <c r="EN145" s="176"/>
      <c r="EO145" s="176"/>
      <c r="EP145" s="176"/>
      <c r="EQ145" s="176"/>
      <c r="ER145" s="176"/>
      <c r="ES145" s="176"/>
      <c r="ET145" s="176"/>
      <c r="EU145" s="176"/>
      <c r="EV145" s="176"/>
      <c r="EW145" s="176"/>
      <c r="EX145" s="176"/>
      <c r="EY145" s="176"/>
      <c r="EZ145" s="176"/>
      <c r="FA145" s="176"/>
      <c r="FB145" s="176"/>
      <c r="FC145" s="176"/>
      <c r="FD145" s="176"/>
      <c r="FE145" s="176"/>
      <c r="FF145" s="176"/>
      <c r="FG145" s="176"/>
      <c r="FH145" s="176"/>
      <c r="FI145" s="176"/>
      <c r="FJ145" s="176"/>
      <c r="FK145" s="176"/>
      <c r="FL145" s="176"/>
      <c r="FM145" s="176"/>
      <c r="FN145" s="176"/>
      <c r="FO145" s="176"/>
      <c r="FP145" s="176"/>
      <c r="FQ145" s="176"/>
      <c r="FR145" s="176"/>
      <c r="FS145" s="176"/>
      <c r="FT145" s="176"/>
      <c r="FU145" s="176"/>
    </row>
    <row r="146" spans="1:177" s="167" customFormat="1" ht="14.25">
      <c r="A146" s="53"/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  <c r="CT146" s="176"/>
      <c r="CU146" s="176"/>
      <c r="CV146" s="176"/>
      <c r="CW146" s="176"/>
      <c r="CX146" s="176"/>
      <c r="CY146" s="176"/>
      <c r="CZ146" s="176"/>
      <c r="DA146" s="176"/>
      <c r="DB146" s="176"/>
      <c r="DC146" s="176"/>
      <c r="DD146" s="176"/>
      <c r="DE146" s="176"/>
      <c r="DF146" s="176"/>
      <c r="DG146" s="176"/>
      <c r="DH146" s="176"/>
      <c r="DI146" s="176"/>
      <c r="DJ146" s="176"/>
      <c r="DK146" s="176"/>
      <c r="DL146" s="176"/>
      <c r="DM146" s="176"/>
      <c r="DN146" s="176"/>
      <c r="DO146" s="176"/>
      <c r="DP146" s="176"/>
      <c r="DQ146" s="176"/>
      <c r="DR146" s="176"/>
      <c r="DS146" s="176"/>
      <c r="DT146" s="176"/>
      <c r="DU146" s="176"/>
      <c r="DV146" s="176"/>
      <c r="DW146" s="176"/>
      <c r="DX146" s="176"/>
      <c r="DY146" s="176"/>
      <c r="DZ146" s="176"/>
      <c r="EA146" s="176"/>
      <c r="EB146" s="176"/>
      <c r="EC146" s="176"/>
      <c r="ED146" s="176"/>
      <c r="EE146" s="176"/>
      <c r="EF146" s="176"/>
      <c r="EG146" s="176"/>
      <c r="EH146" s="176"/>
      <c r="EI146" s="176"/>
      <c r="EJ146" s="176"/>
      <c r="EK146" s="176"/>
      <c r="EL146" s="176"/>
      <c r="EM146" s="176"/>
      <c r="EN146" s="176"/>
      <c r="EO146" s="176"/>
      <c r="EP146" s="176"/>
      <c r="EQ146" s="176"/>
      <c r="ER146" s="176"/>
      <c r="ES146" s="176"/>
      <c r="ET146" s="176"/>
      <c r="EU146" s="176"/>
      <c r="EV146" s="176"/>
      <c r="EW146" s="176"/>
      <c r="EX146" s="176"/>
      <c r="EY146" s="176"/>
      <c r="EZ146" s="176"/>
      <c r="FA146" s="176"/>
      <c r="FB146" s="176"/>
      <c r="FC146" s="176"/>
      <c r="FD146" s="176"/>
      <c r="FE146" s="176"/>
      <c r="FF146" s="176"/>
      <c r="FG146" s="176"/>
      <c r="FH146" s="176"/>
      <c r="FI146" s="176"/>
      <c r="FJ146" s="176"/>
      <c r="FK146" s="176"/>
      <c r="FL146" s="176"/>
      <c r="FM146" s="176"/>
      <c r="FN146" s="176"/>
      <c r="FO146" s="176"/>
      <c r="FP146" s="176"/>
      <c r="FQ146" s="176"/>
      <c r="FR146" s="176"/>
      <c r="FS146" s="176"/>
      <c r="FT146" s="176"/>
      <c r="FU146" s="176"/>
    </row>
    <row r="147" spans="1:177" s="167" customFormat="1" ht="14.25">
      <c r="A147" s="53"/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6"/>
      <c r="EE147" s="176"/>
      <c r="EF147" s="176"/>
      <c r="EG147" s="176"/>
      <c r="EH147" s="176"/>
      <c r="EI147" s="176"/>
      <c r="EJ147" s="176"/>
      <c r="EK147" s="176"/>
      <c r="EL147" s="176"/>
      <c r="EM147" s="176"/>
      <c r="EN147" s="176"/>
      <c r="EO147" s="176"/>
      <c r="EP147" s="176"/>
      <c r="EQ147" s="176"/>
      <c r="ER147" s="176"/>
      <c r="ES147" s="176"/>
      <c r="ET147" s="176"/>
      <c r="EU147" s="176"/>
      <c r="EV147" s="176"/>
      <c r="EW147" s="176"/>
      <c r="EX147" s="176"/>
      <c r="EY147" s="176"/>
      <c r="EZ147" s="176"/>
      <c r="FA147" s="176"/>
      <c r="FB147" s="176"/>
      <c r="FC147" s="176"/>
      <c r="FD147" s="176"/>
      <c r="FE147" s="176"/>
      <c r="FF147" s="176"/>
      <c r="FG147" s="176"/>
      <c r="FH147" s="176"/>
      <c r="FI147" s="176"/>
      <c r="FJ147" s="176"/>
      <c r="FK147" s="176"/>
      <c r="FL147" s="176"/>
      <c r="FM147" s="176"/>
      <c r="FN147" s="176"/>
      <c r="FO147" s="176"/>
      <c r="FP147" s="176"/>
      <c r="FQ147" s="176"/>
      <c r="FR147" s="176"/>
      <c r="FS147" s="176"/>
      <c r="FT147" s="176"/>
      <c r="FU147" s="176"/>
    </row>
    <row r="148" spans="1:177" s="167" customFormat="1" ht="14.25">
      <c r="A148" s="53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176"/>
      <c r="CK148" s="176"/>
      <c r="CL148" s="176"/>
      <c r="CM148" s="176"/>
      <c r="CN148" s="176"/>
      <c r="CO148" s="176"/>
      <c r="CP148" s="176"/>
      <c r="CQ148" s="176"/>
      <c r="CR148" s="176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6"/>
      <c r="DH148" s="176"/>
      <c r="DI148" s="176"/>
      <c r="DJ148" s="176"/>
      <c r="DK148" s="176"/>
      <c r="DL148" s="176"/>
      <c r="DM148" s="176"/>
      <c r="DN148" s="176"/>
      <c r="DO148" s="176"/>
      <c r="DP148" s="176"/>
      <c r="DQ148" s="176"/>
      <c r="DR148" s="176"/>
      <c r="DS148" s="176"/>
      <c r="DT148" s="176"/>
      <c r="DU148" s="176"/>
      <c r="DV148" s="176"/>
      <c r="DW148" s="176"/>
      <c r="DX148" s="176"/>
      <c r="DY148" s="176"/>
      <c r="DZ148" s="176"/>
      <c r="EA148" s="176"/>
      <c r="EB148" s="176"/>
      <c r="EC148" s="176"/>
      <c r="ED148" s="176"/>
      <c r="EE148" s="176"/>
      <c r="EF148" s="176"/>
      <c r="EG148" s="176"/>
      <c r="EH148" s="176"/>
      <c r="EI148" s="176"/>
      <c r="EJ148" s="176"/>
      <c r="EK148" s="176"/>
      <c r="EL148" s="176"/>
      <c r="EM148" s="176"/>
      <c r="EN148" s="176"/>
      <c r="EO148" s="176"/>
      <c r="EP148" s="176"/>
      <c r="EQ148" s="176"/>
      <c r="ER148" s="176"/>
      <c r="ES148" s="176"/>
      <c r="ET148" s="176"/>
      <c r="EU148" s="176"/>
      <c r="EV148" s="176"/>
      <c r="EW148" s="176"/>
      <c r="EX148" s="176"/>
      <c r="EY148" s="176"/>
      <c r="EZ148" s="176"/>
      <c r="FA148" s="176"/>
      <c r="FB148" s="176"/>
      <c r="FC148" s="176"/>
      <c r="FD148" s="176"/>
      <c r="FE148" s="176"/>
      <c r="FF148" s="176"/>
      <c r="FG148" s="176"/>
      <c r="FH148" s="176"/>
      <c r="FI148" s="176"/>
      <c r="FJ148" s="176"/>
      <c r="FK148" s="176"/>
      <c r="FL148" s="176"/>
      <c r="FM148" s="176"/>
      <c r="FN148" s="176"/>
      <c r="FO148" s="176"/>
      <c r="FP148" s="176"/>
      <c r="FQ148" s="176"/>
      <c r="FR148" s="176"/>
      <c r="FS148" s="176"/>
      <c r="FT148" s="176"/>
      <c r="FU148" s="176"/>
    </row>
    <row r="149" spans="1:177" s="167" customFormat="1" ht="14.25">
      <c r="A149" s="53"/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  <c r="CT149" s="176"/>
      <c r="CU149" s="176"/>
      <c r="CV149" s="176"/>
      <c r="CW149" s="176"/>
      <c r="CX149" s="176"/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6"/>
      <c r="DI149" s="176"/>
      <c r="DJ149" s="176"/>
      <c r="DK149" s="176"/>
      <c r="DL149" s="176"/>
      <c r="DM149" s="176"/>
      <c r="DN149" s="176"/>
      <c r="DO149" s="176"/>
      <c r="DP149" s="176"/>
      <c r="DQ149" s="176"/>
      <c r="DR149" s="176"/>
      <c r="DS149" s="176"/>
      <c r="DT149" s="176"/>
      <c r="DU149" s="176"/>
      <c r="DV149" s="176"/>
      <c r="DW149" s="176"/>
      <c r="DX149" s="176"/>
      <c r="DY149" s="176"/>
      <c r="DZ149" s="176"/>
      <c r="EA149" s="176"/>
      <c r="EB149" s="176"/>
      <c r="EC149" s="176"/>
      <c r="ED149" s="176"/>
      <c r="EE149" s="176"/>
      <c r="EF149" s="176"/>
      <c r="EG149" s="176"/>
      <c r="EH149" s="176"/>
      <c r="EI149" s="176"/>
      <c r="EJ149" s="176"/>
      <c r="EK149" s="176"/>
      <c r="EL149" s="176"/>
      <c r="EM149" s="176"/>
      <c r="EN149" s="176"/>
      <c r="EO149" s="176"/>
      <c r="EP149" s="176"/>
      <c r="EQ149" s="176"/>
      <c r="ER149" s="176"/>
      <c r="ES149" s="176"/>
      <c r="ET149" s="176"/>
      <c r="EU149" s="176"/>
      <c r="EV149" s="176"/>
      <c r="EW149" s="176"/>
      <c r="EX149" s="176"/>
      <c r="EY149" s="176"/>
      <c r="EZ149" s="176"/>
      <c r="FA149" s="176"/>
      <c r="FB149" s="176"/>
      <c r="FC149" s="176"/>
      <c r="FD149" s="176"/>
      <c r="FE149" s="176"/>
      <c r="FF149" s="176"/>
      <c r="FG149" s="176"/>
      <c r="FH149" s="176"/>
      <c r="FI149" s="176"/>
      <c r="FJ149" s="176"/>
      <c r="FK149" s="176"/>
      <c r="FL149" s="176"/>
      <c r="FM149" s="176"/>
      <c r="FN149" s="176"/>
      <c r="FO149" s="176"/>
      <c r="FP149" s="176"/>
      <c r="FQ149" s="176"/>
      <c r="FR149" s="176"/>
      <c r="FS149" s="176"/>
      <c r="FT149" s="176"/>
      <c r="FU149" s="176"/>
    </row>
    <row r="150" spans="1:177" s="167" customFormat="1" ht="14.25">
      <c r="A150" s="53"/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6"/>
      <c r="DI150" s="176"/>
      <c r="DJ150" s="176"/>
      <c r="DK150" s="176"/>
      <c r="DL150" s="176"/>
      <c r="DM150" s="176"/>
      <c r="DN150" s="176"/>
      <c r="DO150" s="176"/>
      <c r="DP150" s="176"/>
      <c r="DQ150" s="176"/>
      <c r="DR150" s="176"/>
      <c r="DS150" s="176"/>
      <c r="DT150" s="176"/>
      <c r="DU150" s="176"/>
      <c r="DV150" s="176"/>
      <c r="DW150" s="176"/>
      <c r="DX150" s="176"/>
      <c r="DY150" s="176"/>
      <c r="DZ150" s="176"/>
      <c r="EA150" s="176"/>
      <c r="EB150" s="176"/>
      <c r="EC150" s="176"/>
      <c r="ED150" s="176"/>
      <c r="EE150" s="176"/>
      <c r="EF150" s="176"/>
      <c r="EG150" s="176"/>
      <c r="EH150" s="176"/>
      <c r="EI150" s="176"/>
      <c r="EJ150" s="176"/>
      <c r="EK150" s="176"/>
      <c r="EL150" s="176"/>
      <c r="EM150" s="176"/>
      <c r="EN150" s="176"/>
      <c r="EO150" s="176"/>
      <c r="EP150" s="176"/>
      <c r="EQ150" s="176"/>
      <c r="ER150" s="176"/>
      <c r="ES150" s="176"/>
      <c r="ET150" s="176"/>
      <c r="EU150" s="176"/>
      <c r="EV150" s="176"/>
      <c r="EW150" s="176"/>
      <c r="EX150" s="176"/>
      <c r="EY150" s="176"/>
      <c r="EZ150" s="176"/>
      <c r="FA150" s="176"/>
      <c r="FB150" s="176"/>
      <c r="FC150" s="176"/>
      <c r="FD150" s="176"/>
      <c r="FE150" s="176"/>
      <c r="FF150" s="176"/>
      <c r="FG150" s="176"/>
      <c r="FH150" s="176"/>
      <c r="FI150" s="176"/>
      <c r="FJ150" s="176"/>
      <c r="FK150" s="176"/>
      <c r="FL150" s="176"/>
      <c r="FM150" s="176"/>
      <c r="FN150" s="176"/>
      <c r="FO150" s="176"/>
      <c r="FP150" s="176"/>
      <c r="FQ150" s="176"/>
      <c r="FR150" s="176"/>
      <c r="FS150" s="176"/>
      <c r="FT150" s="176"/>
      <c r="FU150" s="176"/>
    </row>
    <row r="151" spans="1:177" s="167" customFormat="1" ht="14.25">
      <c r="A151" s="53"/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176"/>
      <c r="CB151" s="176"/>
      <c r="CC151" s="176"/>
      <c r="CD151" s="176"/>
      <c r="CE151" s="176"/>
      <c r="CF151" s="176"/>
      <c r="CG151" s="176"/>
      <c r="CH151" s="176"/>
      <c r="CI151" s="176"/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6"/>
      <c r="DI151" s="176"/>
      <c r="DJ151" s="176"/>
      <c r="DK151" s="176"/>
      <c r="DL151" s="176"/>
      <c r="DM151" s="176"/>
      <c r="DN151" s="176"/>
      <c r="DO151" s="176"/>
      <c r="DP151" s="176"/>
      <c r="DQ151" s="176"/>
      <c r="DR151" s="176"/>
      <c r="DS151" s="176"/>
      <c r="DT151" s="176"/>
      <c r="DU151" s="176"/>
      <c r="DV151" s="176"/>
      <c r="DW151" s="176"/>
      <c r="DX151" s="176"/>
      <c r="DY151" s="176"/>
      <c r="DZ151" s="176"/>
      <c r="EA151" s="176"/>
      <c r="EB151" s="176"/>
      <c r="EC151" s="176"/>
      <c r="ED151" s="176"/>
      <c r="EE151" s="176"/>
      <c r="EF151" s="176"/>
      <c r="EG151" s="176"/>
      <c r="EH151" s="176"/>
      <c r="EI151" s="176"/>
      <c r="EJ151" s="176"/>
      <c r="EK151" s="176"/>
      <c r="EL151" s="176"/>
      <c r="EM151" s="176"/>
      <c r="EN151" s="176"/>
      <c r="EO151" s="176"/>
      <c r="EP151" s="176"/>
      <c r="EQ151" s="176"/>
      <c r="ER151" s="176"/>
      <c r="ES151" s="176"/>
      <c r="ET151" s="176"/>
      <c r="EU151" s="176"/>
      <c r="EV151" s="176"/>
      <c r="EW151" s="176"/>
      <c r="EX151" s="176"/>
      <c r="EY151" s="176"/>
      <c r="EZ151" s="176"/>
      <c r="FA151" s="176"/>
      <c r="FB151" s="176"/>
      <c r="FC151" s="176"/>
      <c r="FD151" s="176"/>
      <c r="FE151" s="176"/>
      <c r="FF151" s="176"/>
      <c r="FG151" s="176"/>
      <c r="FH151" s="176"/>
      <c r="FI151" s="176"/>
      <c r="FJ151" s="176"/>
      <c r="FK151" s="176"/>
      <c r="FL151" s="176"/>
      <c r="FM151" s="176"/>
      <c r="FN151" s="176"/>
      <c r="FO151" s="176"/>
      <c r="FP151" s="176"/>
      <c r="FQ151" s="176"/>
      <c r="FR151" s="176"/>
      <c r="FS151" s="176"/>
      <c r="FT151" s="176"/>
      <c r="FU151" s="176"/>
    </row>
    <row r="152" spans="1:177" s="167" customFormat="1" ht="14.25">
      <c r="A152" s="53"/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6"/>
      <c r="BZ152" s="176"/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6"/>
      <c r="CK152" s="176"/>
      <c r="CL152" s="176"/>
      <c r="CM152" s="176"/>
      <c r="CN152" s="176"/>
      <c r="CO152" s="176"/>
      <c r="CP152" s="176"/>
      <c r="CQ152" s="176"/>
      <c r="CR152" s="176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6"/>
      <c r="DE152" s="176"/>
      <c r="DF152" s="176"/>
      <c r="DG152" s="176"/>
      <c r="DH152" s="176"/>
      <c r="DI152" s="176"/>
      <c r="DJ152" s="176"/>
      <c r="DK152" s="176"/>
      <c r="DL152" s="176"/>
      <c r="DM152" s="176"/>
      <c r="DN152" s="176"/>
      <c r="DO152" s="176"/>
      <c r="DP152" s="176"/>
      <c r="DQ152" s="176"/>
      <c r="DR152" s="176"/>
      <c r="DS152" s="176"/>
      <c r="DT152" s="176"/>
      <c r="DU152" s="176"/>
      <c r="DV152" s="176"/>
      <c r="DW152" s="176"/>
      <c r="DX152" s="176"/>
      <c r="DY152" s="176"/>
      <c r="DZ152" s="176"/>
      <c r="EA152" s="176"/>
      <c r="EB152" s="176"/>
      <c r="EC152" s="176"/>
      <c r="ED152" s="176"/>
      <c r="EE152" s="176"/>
      <c r="EF152" s="176"/>
      <c r="EG152" s="176"/>
      <c r="EH152" s="176"/>
      <c r="EI152" s="176"/>
      <c r="EJ152" s="176"/>
      <c r="EK152" s="176"/>
      <c r="EL152" s="176"/>
      <c r="EM152" s="176"/>
      <c r="EN152" s="176"/>
      <c r="EO152" s="176"/>
      <c r="EP152" s="176"/>
      <c r="EQ152" s="176"/>
      <c r="ER152" s="176"/>
      <c r="ES152" s="176"/>
      <c r="ET152" s="176"/>
      <c r="EU152" s="176"/>
      <c r="EV152" s="176"/>
      <c r="EW152" s="176"/>
      <c r="EX152" s="176"/>
      <c r="EY152" s="176"/>
      <c r="EZ152" s="176"/>
      <c r="FA152" s="176"/>
      <c r="FB152" s="176"/>
      <c r="FC152" s="176"/>
      <c r="FD152" s="176"/>
      <c r="FE152" s="176"/>
      <c r="FF152" s="176"/>
      <c r="FG152" s="176"/>
      <c r="FH152" s="176"/>
      <c r="FI152" s="176"/>
      <c r="FJ152" s="176"/>
      <c r="FK152" s="176"/>
      <c r="FL152" s="176"/>
      <c r="FM152" s="176"/>
      <c r="FN152" s="176"/>
      <c r="FO152" s="176"/>
      <c r="FP152" s="176"/>
      <c r="FQ152" s="176"/>
      <c r="FR152" s="176"/>
      <c r="FS152" s="176"/>
      <c r="FT152" s="176"/>
      <c r="FU152" s="176"/>
    </row>
    <row r="153" spans="1:177" s="167" customFormat="1" ht="14.25">
      <c r="A153" s="53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6"/>
      <c r="BZ153" s="176"/>
      <c r="CA153" s="176"/>
      <c r="CB153" s="176"/>
      <c r="CC153" s="176"/>
      <c r="CD153" s="176"/>
      <c r="CE153" s="176"/>
      <c r="CF153" s="176"/>
      <c r="CG153" s="176"/>
      <c r="CH153" s="176"/>
      <c r="CI153" s="176"/>
      <c r="CJ153" s="176"/>
      <c r="CK153" s="176"/>
      <c r="CL153" s="176"/>
      <c r="CM153" s="176"/>
      <c r="CN153" s="176"/>
      <c r="CO153" s="176"/>
      <c r="CP153" s="176"/>
      <c r="CQ153" s="176"/>
      <c r="CR153" s="176"/>
      <c r="CS153" s="176"/>
      <c r="CT153" s="176"/>
      <c r="CU153" s="176"/>
      <c r="CV153" s="176"/>
      <c r="CW153" s="176"/>
      <c r="CX153" s="176"/>
      <c r="CY153" s="176"/>
      <c r="CZ153" s="176"/>
      <c r="DA153" s="176"/>
      <c r="DB153" s="176"/>
      <c r="DC153" s="176"/>
      <c r="DD153" s="176"/>
      <c r="DE153" s="176"/>
      <c r="DF153" s="176"/>
      <c r="DG153" s="176"/>
      <c r="DH153" s="176"/>
      <c r="DI153" s="176"/>
      <c r="DJ153" s="176"/>
      <c r="DK153" s="176"/>
      <c r="DL153" s="176"/>
      <c r="DM153" s="176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  <c r="DZ153" s="176"/>
      <c r="EA153" s="176"/>
      <c r="EB153" s="176"/>
      <c r="EC153" s="176"/>
      <c r="ED153" s="176"/>
      <c r="EE153" s="176"/>
      <c r="EF153" s="176"/>
      <c r="EG153" s="176"/>
      <c r="EH153" s="176"/>
      <c r="EI153" s="176"/>
      <c r="EJ153" s="176"/>
      <c r="EK153" s="176"/>
      <c r="EL153" s="176"/>
      <c r="EM153" s="176"/>
      <c r="EN153" s="176"/>
      <c r="EO153" s="176"/>
      <c r="EP153" s="176"/>
      <c r="EQ153" s="176"/>
      <c r="ER153" s="176"/>
      <c r="ES153" s="176"/>
      <c r="ET153" s="176"/>
      <c r="EU153" s="176"/>
      <c r="EV153" s="176"/>
      <c r="EW153" s="176"/>
      <c r="EX153" s="176"/>
      <c r="EY153" s="176"/>
      <c r="EZ153" s="176"/>
      <c r="FA153" s="176"/>
      <c r="FB153" s="176"/>
      <c r="FC153" s="176"/>
      <c r="FD153" s="176"/>
      <c r="FE153" s="176"/>
      <c r="FF153" s="176"/>
      <c r="FG153" s="176"/>
      <c r="FH153" s="176"/>
      <c r="FI153" s="176"/>
      <c r="FJ153" s="176"/>
      <c r="FK153" s="176"/>
      <c r="FL153" s="176"/>
      <c r="FM153" s="176"/>
      <c r="FN153" s="176"/>
      <c r="FO153" s="176"/>
      <c r="FP153" s="176"/>
      <c r="FQ153" s="176"/>
      <c r="FR153" s="176"/>
      <c r="FS153" s="176"/>
      <c r="FT153" s="176"/>
      <c r="FU153" s="176"/>
    </row>
    <row r="154" spans="1:177" s="167" customFormat="1" ht="14.25">
      <c r="A154" s="53"/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6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  <c r="DZ154" s="176"/>
      <c r="EA154" s="176"/>
      <c r="EB154" s="176"/>
      <c r="EC154" s="176"/>
      <c r="ED154" s="176"/>
      <c r="EE154" s="176"/>
      <c r="EF154" s="176"/>
      <c r="EG154" s="176"/>
      <c r="EH154" s="176"/>
      <c r="EI154" s="176"/>
      <c r="EJ154" s="176"/>
      <c r="EK154" s="176"/>
      <c r="EL154" s="176"/>
      <c r="EM154" s="176"/>
      <c r="EN154" s="176"/>
      <c r="EO154" s="176"/>
      <c r="EP154" s="176"/>
      <c r="EQ154" s="176"/>
      <c r="ER154" s="176"/>
      <c r="ES154" s="176"/>
      <c r="ET154" s="176"/>
      <c r="EU154" s="176"/>
      <c r="EV154" s="176"/>
      <c r="EW154" s="176"/>
      <c r="EX154" s="176"/>
      <c r="EY154" s="176"/>
      <c r="EZ154" s="176"/>
      <c r="FA154" s="176"/>
      <c r="FB154" s="176"/>
      <c r="FC154" s="176"/>
      <c r="FD154" s="176"/>
      <c r="FE154" s="176"/>
      <c r="FF154" s="176"/>
      <c r="FG154" s="176"/>
      <c r="FH154" s="176"/>
      <c r="FI154" s="176"/>
      <c r="FJ154" s="176"/>
      <c r="FK154" s="176"/>
      <c r="FL154" s="176"/>
      <c r="FM154" s="176"/>
      <c r="FN154" s="176"/>
      <c r="FO154" s="176"/>
      <c r="FP154" s="176"/>
      <c r="FQ154" s="176"/>
      <c r="FR154" s="176"/>
      <c r="FS154" s="176"/>
      <c r="FT154" s="176"/>
      <c r="FU154" s="176"/>
    </row>
    <row r="155" spans="1:177" s="167" customFormat="1" ht="14.25">
      <c r="A155" s="53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/>
      <c r="DC155" s="176"/>
      <c r="DD155" s="176"/>
      <c r="DE155" s="176"/>
      <c r="DF155" s="176"/>
      <c r="DG155" s="176"/>
      <c r="DH155" s="176"/>
      <c r="DI155" s="176"/>
      <c r="DJ155" s="176"/>
      <c r="DK155" s="176"/>
      <c r="DL155" s="176"/>
      <c r="DM155" s="176"/>
      <c r="DN155" s="176"/>
      <c r="DO155" s="176"/>
      <c r="DP155" s="176"/>
      <c r="DQ155" s="176"/>
      <c r="DR155" s="176"/>
      <c r="DS155" s="176"/>
      <c r="DT155" s="176"/>
      <c r="DU155" s="176"/>
      <c r="DV155" s="176"/>
      <c r="DW155" s="176"/>
      <c r="DX155" s="176"/>
      <c r="DY155" s="176"/>
      <c r="DZ155" s="176"/>
      <c r="EA155" s="176"/>
      <c r="EB155" s="176"/>
      <c r="EC155" s="176"/>
      <c r="ED155" s="176"/>
      <c r="EE155" s="176"/>
      <c r="EF155" s="176"/>
      <c r="EG155" s="176"/>
      <c r="EH155" s="176"/>
      <c r="EI155" s="176"/>
      <c r="EJ155" s="176"/>
      <c r="EK155" s="176"/>
      <c r="EL155" s="176"/>
      <c r="EM155" s="176"/>
      <c r="EN155" s="176"/>
      <c r="EO155" s="176"/>
      <c r="EP155" s="176"/>
      <c r="EQ155" s="176"/>
      <c r="ER155" s="176"/>
      <c r="ES155" s="176"/>
      <c r="ET155" s="176"/>
      <c r="EU155" s="176"/>
      <c r="EV155" s="176"/>
      <c r="EW155" s="176"/>
      <c r="EX155" s="176"/>
      <c r="EY155" s="176"/>
      <c r="EZ155" s="176"/>
      <c r="FA155" s="176"/>
      <c r="FB155" s="176"/>
      <c r="FC155" s="176"/>
      <c r="FD155" s="176"/>
      <c r="FE155" s="176"/>
      <c r="FF155" s="176"/>
      <c r="FG155" s="176"/>
      <c r="FH155" s="176"/>
      <c r="FI155" s="176"/>
      <c r="FJ155" s="176"/>
      <c r="FK155" s="176"/>
      <c r="FL155" s="176"/>
      <c r="FM155" s="176"/>
      <c r="FN155" s="176"/>
      <c r="FO155" s="176"/>
      <c r="FP155" s="176"/>
      <c r="FQ155" s="176"/>
      <c r="FR155" s="176"/>
      <c r="FS155" s="176"/>
      <c r="FT155" s="176"/>
      <c r="FU155" s="176"/>
    </row>
    <row r="156" spans="1:177" s="167" customFormat="1" ht="14.25">
      <c r="A156" s="53"/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/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6"/>
      <c r="DG156" s="176"/>
      <c r="DH156" s="176"/>
      <c r="DI156" s="176"/>
      <c r="DJ156" s="176"/>
      <c r="DK156" s="176"/>
      <c r="DL156" s="176"/>
      <c r="DM156" s="176"/>
      <c r="DN156" s="176"/>
      <c r="DO156" s="176"/>
      <c r="DP156" s="176"/>
      <c r="DQ156" s="176"/>
      <c r="DR156" s="176"/>
      <c r="DS156" s="176"/>
      <c r="DT156" s="176"/>
      <c r="DU156" s="176"/>
      <c r="DV156" s="176"/>
      <c r="DW156" s="176"/>
      <c r="DX156" s="176"/>
      <c r="DY156" s="176"/>
      <c r="DZ156" s="176"/>
      <c r="EA156" s="176"/>
      <c r="EB156" s="176"/>
      <c r="EC156" s="176"/>
      <c r="ED156" s="176"/>
      <c r="EE156" s="176"/>
      <c r="EF156" s="176"/>
      <c r="EG156" s="176"/>
      <c r="EH156" s="176"/>
      <c r="EI156" s="176"/>
      <c r="EJ156" s="176"/>
      <c r="EK156" s="176"/>
      <c r="EL156" s="176"/>
      <c r="EM156" s="176"/>
      <c r="EN156" s="176"/>
      <c r="EO156" s="176"/>
      <c r="EP156" s="176"/>
      <c r="EQ156" s="176"/>
      <c r="ER156" s="176"/>
      <c r="ES156" s="176"/>
      <c r="ET156" s="176"/>
      <c r="EU156" s="176"/>
      <c r="EV156" s="176"/>
      <c r="EW156" s="176"/>
      <c r="EX156" s="176"/>
      <c r="EY156" s="176"/>
      <c r="EZ156" s="176"/>
      <c r="FA156" s="176"/>
      <c r="FB156" s="176"/>
      <c r="FC156" s="176"/>
      <c r="FD156" s="176"/>
      <c r="FE156" s="176"/>
      <c r="FF156" s="176"/>
      <c r="FG156" s="176"/>
      <c r="FH156" s="176"/>
      <c r="FI156" s="176"/>
      <c r="FJ156" s="176"/>
      <c r="FK156" s="176"/>
      <c r="FL156" s="176"/>
      <c r="FM156" s="176"/>
      <c r="FN156" s="176"/>
      <c r="FO156" s="176"/>
      <c r="FP156" s="176"/>
      <c r="FQ156" s="176"/>
      <c r="FR156" s="176"/>
      <c r="FS156" s="176"/>
      <c r="FT156" s="176"/>
      <c r="FU156" s="176"/>
    </row>
    <row r="157" spans="1:177" s="167" customFormat="1" ht="14.25">
      <c r="A157" s="53"/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76"/>
      <c r="CW157" s="176"/>
      <c r="CX157" s="176"/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  <c r="DI157" s="176"/>
      <c r="DJ157" s="176"/>
      <c r="DK157" s="176"/>
      <c r="DL157" s="176"/>
      <c r="DM157" s="176"/>
      <c r="DN157" s="176"/>
      <c r="DO157" s="176"/>
      <c r="DP157" s="176"/>
      <c r="DQ157" s="176"/>
      <c r="DR157" s="176"/>
      <c r="DS157" s="176"/>
      <c r="DT157" s="176"/>
      <c r="DU157" s="176"/>
      <c r="DV157" s="176"/>
      <c r="DW157" s="176"/>
      <c r="DX157" s="176"/>
      <c r="DY157" s="176"/>
      <c r="DZ157" s="176"/>
      <c r="EA157" s="176"/>
      <c r="EB157" s="176"/>
      <c r="EC157" s="176"/>
      <c r="ED157" s="176"/>
      <c r="EE157" s="176"/>
      <c r="EF157" s="176"/>
      <c r="EG157" s="176"/>
      <c r="EH157" s="176"/>
      <c r="EI157" s="176"/>
      <c r="EJ157" s="176"/>
      <c r="EK157" s="176"/>
      <c r="EL157" s="176"/>
      <c r="EM157" s="176"/>
      <c r="EN157" s="176"/>
      <c r="EO157" s="176"/>
      <c r="EP157" s="176"/>
      <c r="EQ157" s="176"/>
      <c r="ER157" s="176"/>
      <c r="ES157" s="176"/>
      <c r="ET157" s="176"/>
      <c r="EU157" s="176"/>
      <c r="EV157" s="176"/>
      <c r="EW157" s="176"/>
      <c r="EX157" s="176"/>
      <c r="EY157" s="176"/>
      <c r="EZ157" s="176"/>
      <c r="FA157" s="176"/>
      <c r="FB157" s="176"/>
      <c r="FC157" s="176"/>
      <c r="FD157" s="176"/>
      <c r="FE157" s="176"/>
      <c r="FF157" s="176"/>
      <c r="FG157" s="176"/>
      <c r="FH157" s="176"/>
      <c r="FI157" s="176"/>
      <c r="FJ157" s="176"/>
      <c r="FK157" s="176"/>
      <c r="FL157" s="176"/>
      <c r="FM157" s="176"/>
      <c r="FN157" s="176"/>
      <c r="FO157" s="176"/>
      <c r="FP157" s="176"/>
      <c r="FQ157" s="176"/>
      <c r="FR157" s="176"/>
      <c r="FS157" s="176"/>
      <c r="FT157" s="176"/>
      <c r="FU157" s="176"/>
    </row>
    <row r="158" spans="1:177" s="167" customFormat="1" ht="14.25">
      <c r="A158" s="53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6"/>
      <c r="CL158" s="176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  <c r="DL158" s="176"/>
      <c r="DM158" s="176"/>
      <c r="DN158" s="176"/>
      <c r="DO158" s="176"/>
      <c r="DP158" s="176"/>
      <c r="DQ158" s="176"/>
      <c r="DR158" s="176"/>
      <c r="DS158" s="176"/>
      <c r="DT158" s="176"/>
      <c r="DU158" s="176"/>
      <c r="DV158" s="176"/>
      <c r="DW158" s="176"/>
      <c r="DX158" s="176"/>
      <c r="DY158" s="176"/>
      <c r="DZ158" s="176"/>
      <c r="EA158" s="176"/>
      <c r="EB158" s="176"/>
      <c r="EC158" s="176"/>
      <c r="ED158" s="176"/>
      <c r="EE158" s="176"/>
      <c r="EF158" s="176"/>
      <c r="EG158" s="176"/>
      <c r="EH158" s="176"/>
      <c r="EI158" s="176"/>
      <c r="EJ158" s="176"/>
      <c r="EK158" s="176"/>
      <c r="EL158" s="176"/>
      <c r="EM158" s="176"/>
      <c r="EN158" s="176"/>
      <c r="EO158" s="176"/>
      <c r="EP158" s="176"/>
      <c r="EQ158" s="176"/>
      <c r="ER158" s="176"/>
      <c r="ES158" s="176"/>
      <c r="ET158" s="176"/>
      <c r="EU158" s="176"/>
      <c r="EV158" s="176"/>
      <c r="EW158" s="176"/>
      <c r="EX158" s="176"/>
      <c r="EY158" s="176"/>
      <c r="EZ158" s="176"/>
      <c r="FA158" s="176"/>
      <c r="FB158" s="176"/>
      <c r="FC158" s="176"/>
      <c r="FD158" s="176"/>
      <c r="FE158" s="176"/>
      <c r="FF158" s="176"/>
      <c r="FG158" s="176"/>
      <c r="FH158" s="176"/>
      <c r="FI158" s="176"/>
      <c r="FJ158" s="176"/>
      <c r="FK158" s="176"/>
      <c r="FL158" s="176"/>
      <c r="FM158" s="176"/>
      <c r="FN158" s="176"/>
      <c r="FO158" s="176"/>
      <c r="FP158" s="176"/>
      <c r="FQ158" s="176"/>
      <c r="FR158" s="176"/>
      <c r="FS158" s="176"/>
      <c r="FT158" s="176"/>
      <c r="FU158" s="176"/>
    </row>
    <row r="159" spans="1:177" s="167" customFormat="1" ht="14.25">
      <c r="A159" s="53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6"/>
      <c r="BZ159" s="176"/>
      <c r="CA159" s="176"/>
      <c r="CB159" s="176"/>
      <c r="CC159" s="176"/>
      <c r="CD159" s="176"/>
      <c r="CE159" s="176"/>
      <c r="CF159" s="176"/>
      <c r="CG159" s="176"/>
      <c r="CH159" s="176"/>
      <c r="CI159" s="176"/>
      <c r="CJ159" s="176"/>
      <c r="CK159" s="176"/>
      <c r="CL159" s="176"/>
      <c r="CM159" s="176"/>
      <c r="CN159" s="176"/>
      <c r="CO159" s="176"/>
      <c r="CP159" s="176"/>
      <c r="CQ159" s="176"/>
      <c r="CR159" s="176"/>
      <c r="CS159" s="176"/>
      <c r="CT159" s="176"/>
      <c r="CU159" s="176"/>
      <c r="CV159" s="176"/>
      <c r="CW159" s="176"/>
      <c r="CX159" s="176"/>
      <c r="CY159" s="176"/>
      <c r="CZ159" s="176"/>
      <c r="DA159" s="176"/>
      <c r="DB159" s="176"/>
      <c r="DC159" s="176"/>
      <c r="DD159" s="176"/>
      <c r="DE159" s="176"/>
      <c r="DF159" s="176"/>
      <c r="DG159" s="176"/>
      <c r="DH159" s="176"/>
      <c r="DI159" s="176"/>
      <c r="DJ159" s="176"/>
      <c r="DK159" s="176"/>
      <c r="DL159" s="176"/>
      <c r="DM159" s="176"/>
      <c r="DN159" s="176"/>
      <c r="DO159" s="176"/>
      <c r="DP159" s="176"/>
      <c r="DQ159" s="176"/>
      <c r="DR159" s="176"/>
      <c r="DS159" s="176"/>
      <c r="DT159" s="176"/>
      <c r="DU159" s="176"/>
      <c r="DV159" s="176"/>
      <c r="DW159" s="176"/>
      <c r="DX159" s="176"/>
      <c r="DY159" s="176"/>
      <c r="DZ159" s="176"/>
      <c r="EA159" s="176"/>
      <c r="EB159" s="176"/>
      <c r="EC159" s="176"/>
      <c r="ED159" s="176"/>
      <c r="EE159" s="176"/>
      <c r="EF159" s="176"/>
      <c r="EG159" s="176"/>
      <c r="EH159" s="176"/>
      <c r="EI159" s="176"/>
      <c r="EJ159" s="176"/>
      <c r="EK159" s="176"/>
      <c r="EL159" s="176"/>
      <c r="EM159" s="176"/>
      <c r="EN159" s="176"/>
      <c r="EO159" s="176"/>
      <c r="EP159" s="176"/>
      <c r="EQ159" s="176"/>
      <c r="ER159" s="176"/>
      <c r="ES159" s="176"/>
      <c r="ET159" s="176"/>
      <c r="EU159" s="176"/>
      <c r="EV159" s="176"/>
      <c r="EW159" s="176"/>
      <c r="EX159" s="176"/>
      <c r="EY159" s="176"/>
      <c r="EZ159" s="176"/>
      <c r="FA159" s="176"/>
      <c r="FB159" s="176"/>
      <c r="FC159" s="176"/>
      <c r="FD159" s="176"/>
      <c r="FE159" s="176"/>
      <c r="FF159" s="176"/>
      <c r="FG159" s="176"/>
      <c r="FH159" s="176"/>
      <c r="FI159" s="176"/>
      <c r="FJ159" s="176"/>
      <c r="FK159" s="176"/>
      <c r="FL159" s="176"/>
      <c r="FM159" s="176"/>
      <c r="FN159" s="176"/>
      <c r="FO159" s="176"/>
      <c r="FP159" s="176"/>
      <c r="FQ159" s="176"/>
      <c r="FR159" s="176"/>
      <c r="FS159" s="176"/>
      <c r="FT159" s="176"/>
      <c r="FU159" s="176"/>
    </row>
    <row r="160" spans="1:177" s="167" customFormat="1" ht="14.25">
      <c r="A160" s="53"/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6"/>
      <c r="BS160" s="176"/>
      <c r="BT160" s="176"/>
      <c r="BU160" s="176"/>
      <c r="BV160" s="176"/>
      <c r="BW160" s="176"/>
      <c r="BX160" s="176"/>
      <c r="BY160" s="176"/>
      <c r="BZ160" s="176"/>
      <c r="CA160" s="176"/>
      <c r="CB160" s="176"/>
      <c r="CC160" s="176"/>
      <c r="CD160" s="176"/>
      <c r="CE160" s="176"/>
      <c r="CF160" s="176"/>
      <c r="CG160" s="176"/>
      <c r="CH160" s="176"/>
      <c r="CI160" s="176"/>
      <c r="CJ160" s="176"/>
      <c r="CK160" s="176"/>
      <c r="CL160" s="176"/>
      <c r="CM160" s="176"/>
      <c r="CN160" s="176"/>
      <c r="CO160" s="176"/>
      <c r="CP160" s="176"/>
      <c r="CQ160" s="176"/>
      <c r="CR160" s="176"/>
      <c r="CS160" s="176"/>
      <c r="CT160" s="176"/>
      <c r="CU160" s="176"/>
      <c r="CV160" s="176"/>
      <c r="CW160" s="176"/>
      <c r="CX160" s="176"/>
      <c r="CY160" s="176"/>
      <c r="CZ160" s="176"/>
      <c r="DA160" s="176"/>
      <c r="DB160" s="176"/>
      <c r="DC160" s="176"/>
      <c r="DD160" s="176"/>
      <c r="DE160" s="176"/>
      <c r="DF160" s="176"/>
      <c r="DG160" s="176"/>
      <c r="DH160" s="176"/>
      <c r="DI160" s="176"/>
      <c r="DJ160" s="176"/>
      <c r="DK160" s="176"/>
      <c r="DL160" s="176"/>
      <c r="DM160" s="176"/>
      <c r="DN160" s="176"/>
      <c r="DO160" s="176"/>
      <c r="DP160" s="176"/>
      <c r="DQ160" s="176"/>
      <c r="DR160" s="176"/>
      <c r="DS160" s="176"/>
      <c r="DT160" s="176"/>
      <c r="DU160" s="176"/>
      <c r="DV160" s="176"/>
      <c r="DW160" s="176"/>
      <c r="DX160" s="176"/>
      <c r="DY160" s="176"/>
      <c r="DZ160" s="176"/>
      <c r="EA160" s="176"/>
      <c r="EB160" s="176"/>
      <c r="EC160" s="176"/>
      <c r="ED160" s="176"/>
      <c r="EE160" s="176"/>
      <c r="EF160" s="176"/>
      <c r="EG160" s="176"/>
      <c r="EH160" s="176"/>
      <c r="EI160" s="176"/>
      <c r="EJ160" s="176"/>
      <c r="EK160" s="176"/>
      <c r="EL160" s="176"/>
      <c r="EM160" s="176"/>
      <c r="EN160" s="176"/>
      <c r="EO160" s="176"/>
      <c r="EP160" s="176"/>
      <c r="EQ160" s="176"/>
      <c r="ER160" s="176"/>
      <c r="ES160" s="176"/>
      <c r="ET160" s="176"/>
      <c r="EU160" s="176"/>
      <c r="EV160" s="176"/>
      <c r="EW160" s="176"/>
      <c r="EX160" s="176"/>
      <c r="EY160" s="176"/>
      <c r="EZ160" s="176"/>
      <c r="FA160" s="176"/>
      <c r="FB160" s="176"/>
      <c r="FC160" s="176"/>
      <c r="FD160" s="176"/>
      <c r="FE160" s="176"/>
      <c r="FF160" s="176"/>
      <c r="FG160" s="176"/>
      <c r="FH160" s="176"/>
      <c r="FI160" s="176"/>
      <c r="FJ160" s="176"/>
      <c r="FK160" s="176"/>
      <c r="FL160" s="176"/>
      <c r="FM160" s="176"/>
      <c r="FN160" s="176"/>
      <c r="FO160" s="176"/>
      <c r="FP160" s="176"/>
      <c r="FQ160" s="176"/>
      <c r="FR160" s="176"/>
      <c r="FS160" s="176"/>
      <c r="FT160" s="176"/>
      <c r="FU160" s="176"/>
    </row>
    <row r="161" spans="1:177" s="167" customFormat="1" ht="14.25">
      <c r="A161" s="53"/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6"/>
      <c r="CP161" s="176"/>
      <c r="CQ161" s="176"/>
      <c r="CR161" s="176"/>
      <c r="CS161" s="176"/>
      <c r="CT161" s="176"/>
      <c r="CU161" s="176"/>
      <c r="CV161" s="176"/>
      <c r="CW161" s="176"/>
      <c r="CX161" s="176"/>
      <c r="CY161" s="176"/>
      <c r="CZ161" s="176"/>
      <c r="DA161" s="176"/>
      <c r="DB161" s="176"/>
      <c r="DC161" s="176"/>
      <c r="DD161" s="176"/>
      <c r="DE161" s="176"/>
      <c r="DF161" s="176"/>
      <c r="DG161" s="176"/>
      <c r="DH161" s="176"/>
      <c r="DI161" s="176"/>
      <c r="DJ161" s="176"/>
      <c r="DK161" s="176"/>
      <c r="DL161" s="176"/>
      <c r="DM161" s="176"/>
      <c r="DN161" s="176"/>
      <c r="DO161" s="176"/>
      <c r="DP161" s="176"/>
      <c r="DQ161" s="176"/>
      <c r="DR161" s="176"/>
      <c r="DS161" s="176"/>
      <c r="DT161" s="176"/>
      <c r="DU161" s="176"/>
      <c r="DV161" s="176"/>
      <c r="DW161" s="176"/>
      <c r="DX161" s="176"/>
      <c r="DY161" s="176"/>
      <c r="DZ161" s="176"/>
      <c r="EA161" s="176"/>
      <c r="EB161" s="176"/>
      <c r="EC161" s="176"/>
      <c r="ED161" s="176"/>
      <c r="EE161" s="176"/>
      <c r="EF161" s="176"/>
      <c r="EG161" s="176"/>
      <c r="EH161" s="176"/>
      <c r="EI161" s="176"/>
      <c r="EJ161" s="176"/>
      <c r="EK161" s="176"/>
      <c r="EL161" s="176"/>
      <c r="EM161" s="176"/>
      <c r="EN161" s="176"/>
      <c r="EO161" s="176"/>
      <c r="EP161" s="176"/>
      <c r="EQ161" s="176"/>
      <c r="ER161" s="176"/>
      <c r="ES161" s="176"/>
      <c r="ET161" s="176"/>
      <c r="EU161" s="176"/>
      <c r="EV161" s="176"/>
      <c r="EW161" s="176"/>
      <c r="EX161" s="176"/>
      <c r="EY161" s="176"/>
      <c r="EZ161" s="176"/>
      <c r="FA161" s="176"/>
      <c r="FB161" s="176"/>
      <c r="FC161" s="176"/>
      <c r="FD161" s="176"/>
      <c r="FE161" s="176"/>
      <c r="FF161" s="176"/>
      <c r="FG161" s="176"/>
      <c r="FH161" s="176"/>
      <c r="FI161" s="176"/>
      <c r="FJ161" s="176"/>
      <c r="FK161" s="176"/>
      <c r="FL161" s="176"/>
      <c r="FM161" s="176"/>
      <c r="FN161" s="176"/>
      <c r="FO161" s="176"/>
      <c r="FP161" s="176"/>
      <c r="FQ161" s="176"/>
      <c r="FR161" s="176"/>
      <c r="FS161" s="176"/>
      <c r="FT161" s="176"/>
      <c r="FU161" s="176"/>
    </row>
    <row r="162" spans="1:177" s="167" customFormat="1" ht="14.25">
      <c r="A162" s="53"/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6"/>
      <c r="CH162" s="176"/>
      <c r="CI162" s="176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6"/>
      <c r="DB162" s="176"/>
      <c r="DC162" s="176"/>
      <c r="DD162" s="176"/>
      <c r="DE162" s="176"/>
      <c r="DF162" s="176"/>
      <c r="DG162" s="176"/>
      <c r="DH162" s="176"/>
      <c r="DI162" s="176"/>
      <c r="DJ162" s="176"/>
      <c r="DK162" s="176"/>
      <c r="DL162" s="176"/>
      <c r="DM162" s="176"/>
      <c r="DN162" s="176"/>
      <c r="DO162" s="176"/>
      <c r="DP162" s="176"/>
      <c r="DQ162" s="176"/>
      <c r="DR162" s="176"/>
      <c r="DS162" s="176"/>
      <c r="DT162" s="176"/>
      <c r="DU162" s="176"/>
      <c r="DV162" s="176"/>
      <c r="DW162" s="176"/>
      <c r="DX162" s="176"/>
      <c r="DY162" s="176"/>
      <c r="DZ162" s="176"/>
      <c r="EA162" s="176"/>
      <c r="EB162" s="176"/>
      <c r="EC162" s="176"/>
      <c r="ED162" s="176"/>
      <c r="EE162" s="176"/>
      <c r="EF162" s="176"/>
      <c r="EG162" s="176"/>
      <c r="EH162" s="176"/>
      <c r="EI162" s="176"/>
      <c r="EJ162" s="176"/>
      <c r="EK162" s="176"/>
      <c r="EL162" s="176"/>
      <c r="EM162" s="176"/>
      <c r="EN162" s="176"/>
      <c r="EO162" s="176"/>
      <c r="EP162" s="176"/>
      <c r="EQ162" s="176"/>
      <c r="ER162" s="176"/>
      <c r="ES162" s="176"/>
      <c r="ET162" s="176"/>
      <c r="EU162" s="176"/>
      <c r="EV162" s="176"/>
      <c r="EW162" s="176"/>
      <c r="EX162" s="176"/>
      <c r="EY162" s="176"/>
      <c r="EZ162" s="176"/>
      <c r="FA162" s="176"/>
      <c r="FB162" s="176"/>
      <c r="FC162" s="176"/>
      <c r="FD162" s="176"/>
      <c r="FE162" s="176"/>
      <c r="FF162" s="176"/>
      <c r="FG162" s="176"/>
      <c r="FH162" s="176"/>
      <c r="FI162" s="176"/>
      <c r="FJ162" s="176"/>
      <c r="FK162" s="176"/>
      <c r="FL162" s="176"/>
      <c r="FM162" s="176"/>
      <c r="FN162" s="176"/>
      <c r="FO162" s="176"/>
      <c r="FP162" s="176"/>
      <c r="FQ162" s="176"/>
      <c r="FR162" s="176"/>
      <c r="FS162" s="176"/>
      <c r="FT162" s="176"/>
      <c r="FU162" s="176"/>
    </row>
    <row r="163" spans="1:177" s="167" customFormat="1" ht="14.25">
      <c r="A163" s="53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6"/>
      <c r="CI163" s="176"/>
      <c r="CJ163" s="176"/>
      <c r="CK163" s="176"/>
      <c r="CL163" s="176"/>
      <c r="CM163" s="176"/>
      <c r="CN163" s="176"/>
      <c r="CO163" s="176"/>
      <c r="CP163" s="176"/>
      <c r="CQ163" s="176"/>
      <c r="CR163" s="176"/>
      <c r="CS163" s="176"/>
      <c r="CT163" s="176"/>
      <c r="CU163" s="176"/>
      <c r="CV163" s="176"/>
      <c r="CW163" s="176"/>
      <c r="CX163" s="176"/>
      <c r="CY163" s="176"/>
      <c r="CZ163" s="176"/>
      <c r="DA163" s="176"/>
      <c r="DB163" s="176"/>
      <c r="DC163" s="176"/>
      <c r="DD163" s="176"/>
      <c r="DE163" s="176"/>
      <c r="DF163" s="176"/>
      <c r="DG163" s="176"/>
      <c r="DH163" s="176"/>
      <c r="DI163" s="176"/>
      <c r="DJ163" s="176"/>
      <c r="DK163" s="176"/>
      <c r="DL163" s="176"/>
      <c r="DM163" s="176"/>
      <c r="DN163" s="176"/>
      <c r="DO163" s="176"/>
      <c r="DP163" s="176"/>
      <c r="DQ163" s="176"/>
      <c r="DR163" s="176"/>
      <c r="DS163" s="176"/>
      <c r="DT163" s="176"/>
      <c r="DU163" s="176"/>
      <c r="DV163" s="176"/>
      <c r="DW163" s="176"/>
      <c r="DX163" s="176"/>
      <c r="DY163" s="176"/>
      <c r="DZ163" s="176"/>
      <c r="EA163" s="176"/>
      <c r="EB163" s="176"/>
      <c r="EC163" s="176"/>
      <c r="ED163" s="176"/>
      <c r="EE163" s="176"/>
      <c r="EF163" s="176"/>
      <c r="EG163" s="176"/>
      <c r="EH163" s="176"/>
      <c r="EI163" s="176"/>
      <c r="EJ163" s="176"/>
      <c r="EK163" s="176"/>
      <c r="EL163" s="176"/>
      <c r="EM163" s="176"/>
      <c r="EN163" s="176"/>
      <c r="EO163" s="176"/>
      <c r="EP163" s="176"/>
      <c r="EQ163" s="176"/>
      <c r="ER163" s="176"/>
      <c r="ES163" s="176"/>
      <c r="ET163" s="176"/>
      <c r="EU163" s="176"/>
      <c r="EV163" s="176"/>
      <c r="EW163" s="176"/>
      <c r="EX163" s="176"/>
      <c r="EY163" s="176"/>
      <c r="EZ163" s="176"/>
      <c r="FA163" s="176"/>
      <c r="FB163" s="176"/>
      <c r="FC163" s="176"/>
      <c r="FD163" s="176"/>
      <c r="FE163" s="176"/>
      <c r="FF163" s="176"/>
      <c r="FG163" s="176"/>
      <c r="FH163" s="176"/>
      <c r="FI163" s="176"/>
      <c r="FJ163" s="176"/>
      <c r="FK163" s="176"/>
      <c r="FL163" s="176"/>
      <c r="FM163" s="176"/>
      <c r="FN163" s="176"/>
      <c r="FO163" s="176"/>
      <c r="FP163" s="176"/>
      <c r="FQ163" s="176"/>
      <c r="FR163" s="176"/>
      <c r="FS163" s="176"/>
      <c r="FT163" s="176"/>
      <c r="FU163" s="176"/>
    </row>
    <row r="164" spans="1:177" s="167" customFormat="1" ht="14.25">
      <c r="A164" s="53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6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176"/>
      <c r="CK164" s="176"/>
      <c r="CL164" s="176"/>
      <c r="CM164" s="176"/>
      <c r="CN164" s="176"/>
      <c r="CO164" s="176"/>
      <c r="CP164" s="176"/>
      <c r="CQ164" s="176"/>
      <c r="CR164" s="176"/>
      <c r="CS164" s="176"/>
      <c r="CT164" s="176"/>
      <c r="CU164" s="176"/>
      <c r="CV164" s="176"/>
      <c r="CW164" s="176"/>
      <c r="CX164" s="176"/>
      <c r="CY164" s="176"/>
      <c r="CZ164" s="176"/>
      <c r="DA164" s="176"/>
      <c r="DB164" s="176"/>
      <c r="DC164" s="176"/>
      <c r="DD164" s="176"/>
      <c r="DE164" s="176"/>
      <c r="DF164" s="176"/>
      <c r="DG164" s="176"/>
      <c r="DH164" s="176"/>
      <c r="DI164" s="176"/>
      <c r="DJ164" s="176"/>
      <c r="DK164" s="176"/>
      <c r="DL164" s="176"/>
      <c r="DM164" s="176"/>
      <c r="DN164" s="176"/>
      <c r="DO164" s="176"/>
      <c r="DP164" s="176"/>
      <c r="DQ164" s="176"/>
      <c r="DR164" s="176"/>
      <c r="DS164" s="176"/>
      <c r="DT164" s="176"/>
      <c r="DU164" s="176"/>
      <c r="DV164" s="176"/>
      <c r="DW164" s="176"/>
      <c r="DX164" s="176"/>
      <c r="DY164" s="176"/>
      <c r="DZ164" s="176"/>
      <c r="EA164" s="176"/>
      <c r="EB164" s="176"/>
      <c r="EC164" s="176"/>
      <c r="ED164" s="176"/>
      <c r="EE164" s="176"/>
      <c r="EF164" s="176"/>
      <c r="EG164" s="176"/>
      <c r="EH164" s="176"/>
      <c r="EI164" s="176"/>
      <c r="EJ164" s="176"/>
      <c r="EK164" s="176"/>
      <c r="EL164" s="176"/>
      <c r="EM164" s="176"/>
      <c r="EN164" s="176"/>
      <c r="EO164" s="176"/>
      <c r="EP164" s="176"/>
      <c r="EQ164" s="176"/>
      <c r="ER164" s="176"/>
      <c r="ES164" s="176"/>
      <c r="ET164" s="176"/>
      <c r="EU164" s="176"/>
      <c r="EV164" s="176"/>
      <c r="EW164" s="176"/>
      <c r="EX164" s="176"/>
      <c r="EY164" s="176"/>
      <c r="EZ164" s="176"/>
      <c r="FA164" s="176"/>
      <c r="FB164" s="176"/>
      <c r="FC164" s="176"/>
      <c r="FD164" s="176"/>
      <c r="FE164" s="176"/>
      <c r="FF164" s="176"/>
      <c r="FG164" s="176"/>
      <c r="FH164" s="176"/>
      <c r="FI164" s="176"/>
      <c r="FJ164" s="176"/>
      <c r="FK164" s="176"/>
      <c r="FL164" s="176"/>
      <c r="FM164" s="176"/>
      <c r="FN164" s="176"/>
      <c r="FO164" s="176"/>
      <c r="FP164" s="176"/>
      <c r="FQ164" s="176"/>
      <c r="FR164" s="176"/>
      <c r="FS164" s="176"/>
      <c r="FT164" s="176"/>
      <c r="FU164" s="176"/>
    </row>
    <row r="165" spans="1:177" s="167" customFormat="1" ht="14.25">
      <c r="A165" s="53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176"/>
      <c r="CL165" s="176"/>
      <c r="CM165" s="176"/>
      <c r="CN165" s="176"/>
      <c r="CO165" s="176"/>
      <c r="CP165" s="176"/>
      <c r="CQ165" s="176"/>
      <c r="CR165" s="176"/>
      <c r="CS165" s="176"/>
      <c r="CT165" s="176"/>
      <c r="CU165" s="176"/>
      <c r="CV165" s="176"/>
      <c r="CW165" s="176"/>
      <c r="CX165" s="176"/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  <c r="DL165" s="176"/>
      <c r="DM165" s="176"/>
      <c r="DN165" s="176"/>
      <c r="DO165" s="176"/>
      <c r="DP165" s="176"/>
      <c r="DQ165" s="176"/>
      <c r="DR165" s="176"/>
      <c r="DS165" s="176"/>
      <c r="DT165" s="176"/>
      <c r="DU165" s="176"/>
      <c r="DV165" s="176"/>
      <c r="DW165" s="176"/>
      <c r="DX165" s="176"/>
      <c r="DY165" s="176"/>
      <c r="DZ165" s="176"/>
      <c r="EA165" s="176"/>
      <c r="EB165" s="176"/>
      <c r="EC165" s="176"/>
      <c r="ED165" s="176"/>
      <c r="EE165" s="176"/>
      <c r="EF165" s="176"/>
      <c r="EG165" s="176"/>
      <c r="EH165" s="176"/>
      <c r="EI165" s="176"/>
      <c r="EJ165" s="176"/>
      <c r="EK165" s="176"/>
      <c r="EL165" s="176"/>
      <c r="EM165" s="176"/>
      <c r="EN165" s="176"/>
      <c r="EO165" s="176"/>
      <c r="EP165" s="176"/>
      <c r="EQ165" s="176"/>
      <c r="ER165" s="176"/>
      <c r="ES165" s="176"/>
      <c r="ET165" s="176"/>
      <c r="EU165" s="176"/>
      <c r="EV165" s="176"/>
      <c r="EW165" s="176"/>
      <c r="EX165" s="176"/>
      <c r="EY165" s="176"/>
      <c r="EZ165" s="176"/>
      <c r="FA165" s="176"/>
      <c r="FB165" s="176"/>
      <c r="FC165" s="176"/>
      <c r="FD165" s="176"/>
      <c r="FE165" s="176"/>
      <c r="FF165" s="176"/>
      <c r="FG165" s="176"/>
      <c r="FH165" s="176"/>
      <c r="FI165" s="176"/>
      <c r="FJ165" s="176"/>
      <c r="FK165" s="176"/>
      <c r="FL165" s="176"/>
      <c r="FM165" s="176"/>
      <c r="FN165" s="176"/>
      <c r="FO165" s="176"/>
      <c r="FP165" s="176"/>
      <c r="FQ165" s="176"/>
      <c r="FR165" s="176"/>
      <c r="FS165" s="176"/>
      <c r="FT165" s="176"/>
      <c r="FU165" s="176"/>
    </row>
    <row r="166" spans="1:177" s="167" customFormat="1" ht="14.25">
      <c r="A166" s="53"/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6"/>
      <c r="CH166" s="176"/>
      <c r="CI166" s="176"/>
      <c r="CJ166" s="176"/>
      <c r="CK166" s="176"/>
      <c r="CL166" s="176"/>
      <c r="CM166" s="176"/>
      <c r="CN166" s="176"/>
      <c r="CO166" s="176"/>
      <c r="CP166" s="176"/>
      <c r="CQ166" s="176"/>
      <c r="CR166" s="176"/>
      <c r="CS166" s="176"/>
      <c r="CT166" s="176"/>
      <c r="CU166" s="176"/>
      <c r="CV166" s="176"/>
      <c r="CW166" s="176"/>
      <c r="CX166" s="176"/>
      <c r="CY166" s="176"/>
      <c r="CZ166" s="176"/>
      <c r="DA166" s="176"/>
      <c r="DB166" s="176"/>
      <c r="DC166" s="176"/>
      <c r="DD166" s="176"/>
      <c r="DE166" s="176"/>
      <c r="DF166" s="176"/>
      <c r="DG166" s="176"/>
      <c r="DH166" s="176"/>
      <c r="DI166" s="176"/>
      <c r="DJ166" s="176"/>
      <c r="DK166" s="176"/>
      <c r="DL166" s="176"/>
      <c r="DM166" s="176"/>
      <c r="DN166" s="176"/>
      <c r="DO166" s="176"/>
      <c r="DP166" s="176"/>
      <c r="DQ166" s="176"/>
      <c r="DR166" s="176"/>
      <c r="DS166" s="176"/>
      <c r="DT166" s="176"/>
      <c r="DU166" s="176"/>
      <c r="DV166" s="176"/>
      <c r="DW166" s="176"/>
      <c r="DX166" s="176"/>
      <c r="DY166" s="176"/>
      <c r="DZ166" s="176"/>
      <c r="EA166" s="176"/>
      <c r="EB166" s="176"/>
      <c r="EC166" s="176"/>
      <c r="ED166" s="176"/>
      <c r="EE166" s="176"/>
      <c r="EF166" s="176"/>
      <c r="EG166" s="176"/>
      <c r="EH166" s="176"/>
      <c r="EI166" s="176"/>
      <c r="EJ166" s="176"/>
      <c r="EK166" s="176"/>
      <c r="EL166" s="176"/>
      <c r="EM166" s="176"/>
      <c r="EN166" s="176"/>
      <c r="EO166" s="176"/>
      <c r="EP166" s="176"/>
      <c r="EQ166" s="176"/>
      <c r="ER166" s="176"/>
      <c r="ES166" s="176"/>
      <c r="ET166" s="176"/>
      <c r="EU166" s="176"/>
      <c r="EV166" s="176"/>
      <c r="EW166" s="176"/>
      <c r="EX166" s="176"/>
      <c r="EY166" s="176"/>
      <c r="EZ166" s="176"/>
      <c r="FA166" s="176"/>
      <c r="FB166" s="176"/>
      <c r="FC166" s="176"/>
      <c r="FD166" s="176"/>
      <c r="FE166" s="176"/>
      <c r="FF166" s="176"/>
      <c r="FG166" s="176"/>
      <c r="FH166" s="176"/>
      <c r="FI166" s="176"/>
      <c r="FJ166" s="176"/>
      <c r="FK166" s="176"/>
      <c r="FL166" s="176"/>
      <c r="FM166" s="176"/>
      <c r="FN166" s="176"/>
      <c r="FO166" s="176"/>
      <c r="FP166" s="176"/>
      <c r="FQ166" s="176"/>
      <c r="FR166" s="176"/>
      <c r="FS166" s="176"/>
      <c r="FT166" s="176"/>
      <c r="FU166" s="176"/>
    </row>
    <row r="167" spans="1:177" s="167" customFormat="1" ht="14.25">
      <c r="A167" s="53"/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/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/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  <c r="DL167" s="176"/>
      <c r="DM167" s="176"/>
      <c r="DN167" s="176"/>
      <c r="DO167" s="176"/>
      <c r="DP167" s="176"/>
      <c r="DQ167" s="176"/>
      <c r="DR167" s="176"/>
      <c r="DS167" s="176"/>
      <c r="DT167" s="176"/>
      <c r="DU167" s="176"/>
      <c r="DV167" s="176"/>
      <c r="DW167" s="176"/>
      <c r="DX167" s="176"/>
      <c r="DY167" s="176"/>
      <c r="DZ167" s="176"/>
      <c r="EA167" s="176"/>
      <c r="EB167" s="176"/>
      <c r="EC167" s="176"/>
      <c r="ED167" s="176"/>
      <c r="EE167" s="176"/>
      <c r="EF167" s="176"/>
      <c r="EG167" s="176"/>
      <c r="EH167" s="176"/>
      <c r="EI167" s="176"/>
      <c r="EJ167" s="176"/>
      <c r="EK167" s="176"/>
      <c r="EL167" s="176"/>
      <c r="EM167" s="176"/>
      <c r="EN167" s="176"/>
      <c r="EO167" s="176"/>
      <c r="EP167" s="176"/>
      <c r="EQ167" s="176"/>
      <c r="ER167" s="176"/>
      <c r="ES167" s="176"/>
      <c r="ET167" s="176"/>
      <c r="EU167" s="176"/>
      <c r="EV167" s="176"/>
      <c r="EW167" s="176"/>
      <c r="EX167" s="176"/>
      <c r="EY167" s="176"/>
      <c r="EZ167" s="176"/>
      <c r="FA167" s="176"/>
      <c r="FB167" s="176"/>
      <c r="FC167" s="176"/>
      <c r="FD167" s="176"/>
      <c r="FE167" s="176"/>
      <c r="FF167" s="176"/>
      <c r="FG167" s="176"/>
      <c r="FH167" s="176"/>
      <c r="FI167" s="176"/>
      <c r="FJ167" s="176"/>
      <c r="FK167" s="176"/>
      <c r="FL167" s="176"/>
      <c r="FM167" s="176"/>
      <c r="FN167" s="176"/>
      <c r="FO167" s="176"/>
      <c r="FP167" s="176"/>
      <c r="FQ167" s="176"/>
      <c r="FR167" s="176"/>
      <c r="FS167" s="176"/>
      <c r="FT167" s="176"/>
      <c r="FU167" s="176"/>
    </row>
    <row r="168" spans="1:177" s="167" customFormat="1" ht="14.25">
      <c r="A168" s="53"/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</row>
    <row r="169" spans="1:177" s="167" customFormat="1" ht="14.25">
      <c r="A169" s="53"/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6"/>
      <c r="CH169" s="176"/>
      <c r="CI169" s="176"/>
      <c r="CJ169" s="176"/>
      <c r="CK169" s="176"/>
      <c r="CL169" s="176"/>
      <c r="CM169" s="176"/>
      <c r="CN169" s="176"/>
      <c r="CO169" s="176"/>
      <c r="CP169" s="176"/>
      <c r="CQ169" s="176"/>
      <c r="CR169" s="176"/>
      <c r="CS169" s="176"/>
      <c r="CT169" s="176"/>
      <c r="CU169" s="176"/>
      <c r="CV169" s="176"/>
      <c r="CW169" s="176"/>
      <c r="CX169" s="176"/>
      <c r="CY169" s="176"/>
      <c r="CZ169" s="176"/>
      <c r="DA169" s="176"/>
      <c r="DB169" s="176"/>
      <c r="DC169" s="176"/>
      <c r="DD169" s="176"/>
      <c r="DE169" s="176"/>
      <c r="DF169" s="176"/>
      <c r="DG169" s="176"/>
      <c r="DH169" s="176"/>
      <c r="DI169" s="176"/>
      <c r="DJ169" s="176"/>
      <c r="DK169" s="176"/>
      <c r="DL169" s="176"/>
      <c r="DM169" s="176"/>
      <c r="DN169" s="176"/>
      <c r="DO169" s="176"/>
      <c r="DP169" s="176"/>
      <c r="DQ169" s="176"/>
      <c r="DR169" s="176"/>
      <c r="DS169" s="176"/>
      <c r="DT169" s="176"/>
      <c r="DU169" s="176"/>
      <c r="DV169" s="176"/>
      <c r="DW169" s="176"/>
      <c r="DX169" s="176"/>
      <c r="DY169" s="176"/>
      <c r="DZ169" s="176"/>
      <c r="EA169" s="176"/>
      <c r="EB169" s="176"/>
      <c r="EC169" s="176"/>
      <c r="ED169" s="176"/>
      <c r="EE169" s="176"/>
      <c r="EF169" s="176"/>
      <c r="EG169" s="176"/>
      <c r="EH169" s="176"/>
      <c r="EI169" s="176"/>
      <c r="EJ169" s="176"/>
      <c r="EK169" s="176"/>
      <c r="EL169" s="176"/>
      <c r="EM169" s="176"/>
      <c r="EN169" s="176"/>
      <c r="EO169" s="176"/>
      <c r="EP169" s="176"/>
      <c r="EQ169" s="176"/>
      <c r="ER169" s="176"/>
      <c r="ES169" s="176"/>
      <c r="ET169" s="176"/>
      <c r="EU169" s="176"/>
      <c r="EV169" s="176"/>
      <c r="EW169" s="176"/>
      <c r="EX169" s="176"/>
      <c r="EY169" s="176"/>
      <c r="EZ169" s="176"/>
      <c r="FA169" s="176"/>
      <c r="FB169" s="176"/>
      <c r="FC169" s="176"/>
      <c r="FD169" s="176"/>
      <c r="FE169" s="176"/>
      <c r="FF169" s="176"/>
      <c r="FG169" s="176"/>
      <c r="FH169" s="176"/>
      <c r="FI169" s="176"/>
      <c r="FJ169" s="176"/>
      <c r="FK169" s="176"/>
      <c r="FL169" s="176"/>
      <c r="FM169" s="176"/>
      <c r="FN169" s="176"/>
      <c r="FO169" s="176"/>
      <c r="FP169" s="176"/>
      <c r="FQ169" s="176"/>
      <c r="FR169" s="176"/>
      <c r="FS169" s="176"/>
      <c r="FT169" s="176"/>
      <c r="FU169" s="176"/>
    </row>
    <row r="170" spans="1:177" ht="14.25">
      <c r="A170" s="45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186"/>
      <c r="BN170" s="186"/>
      <c r="BO170" s="186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7"/>
      <c r="CB170" s="187"/>
      <c r="CC170" s="187"/>
      <c r="CD170" s="187"/>
      <c r="CE170" s="187"/>
      <c r="CF170" s="187"/>
      <c r="CG170" s="187"/>
      <c r="CH170" s="186"/>
      <c r="CI170" s="186"/>
      <c r="CJ170" s="186"/>
      <c r="CK170" s="186"/>
      <c r="CL170" s="186"/>
      <c r="CM170" s="186"/>
      <c r="CN170" s="186"/>
      <c r="CO170" s="46"/>
      <c r="CP170" s="46"/>
      <c r="CQ170" s="46"/>
      <c r="CR170" s="46"/>
      <c r="CS170" s="46"/>
      <c r="CT170" s="46"/>
      <c r="CU170" s="46"/>
      <c r="CV170" s="186"/>
      <c r="CW170" s="186"/>
      <c r="CX170" s="186"/>
      <c r="CY170" s="186"/>
      <c r="CZ170" s="186"/>
      <c r="DA170" s="186"/>
      <c r="DB170" s="186"/>
      <c r="DC170" s="186"/>
      <c r="DD170" s="186"/>
      <c r="DE170" s="186"/>
      <c r="DF170" s="186"/>
      <c r="DG170" s="186"/>
      <c r="DH170" s="186"/>
      <c r="DI170" s="186"/>
      <c r="DJ170" s="186"/>
      <c r="DK170" s="186"/>
      <c r="DL170" s="186"/>
      <c r="DM170" s="186"/>
      <c r="DN170" s="186"/>
      <c r="DO170" s="186"/>
      <c r="DP170" s="188"/>
      <c r="DQ170" s="188"/>
      <c r="DR170" s="188"/>
      <c r="DS170" s="188"/>
      <c r="DT170" s="188"/>
      <c r="DU170" s="188"/>
      <c r="DV170" s="186"/>
      <c r="DW170" s="188"/>
      <c r="DX170" s="188"/>
      <c r="DY170" s="188"/>
      <c r="DZ170" s="188"/>
      <c r="EA170" s="188"/>
      <c r="EB170" s="188"/>
      <c r="EC170" s="186"/>
      <c r="ED170" s="188"/>
      <c r="EE170" s="188"/>
      <c r="EF170" s="188"/>
      <c r="EG170" s="188"/>
      <c r="EH170" s="188"/>
      <c r="EI170" s="188"/>
      <c r="EJ170" s="186"/>
      <c r="EK170" s="188"/>
      <c r="EL170" s="188"/>
      <c r="EM170" s="188"/>
      <c r="EN170" s="188"/>
      <c r="EO170" s="188"/>
      <c r="EP170" s="188"/>
      <c r="EQ170" s="188"/>
      <c r="ER170" s="186"/>
      <c r="ES170" s="188"/>
      <c r="ET170" s="188"/>
      <c r="EU170" s="188"/>
      <c r="EV170" s="188"/>
      <c r="EW170" s="188"/>
      <c r="EX170" s="188"/>
      <c r="EY170" s="188"/>
      <c r="EZ170" s="186"/>
      <c r="FA170" s="187"/>
      <c r="FB170" s="187"/>
      <c r="FC170" s="187"/>
      <c r="FD170" s="187"/>
      <c r="FE170" s="187"/>
      <c r="FF170" s="186"/>
      <c r="FG170" s="188"/>
      <c r="FH170" s="188"/>
      <c r="FI170" s="188"/>
      <c r="FJ170" s="188"/>
      <c r="FK170" s="188"/>
      <c r="FL170" s="186"/>
      <c r="FM170" s="189"/>
      <c r="FN170" s="189"/>
      <c r="FO170" s="189"/>
      <c r="FP170" s="189"/>
      <c r="FQ170" s="189"/>
      <c r="FR170" s="189"/>
      <c r="FS170" s="189"/>
      <c r="FT170" s="46"/>
      <c r="FU170" s="46"/>
    </row>
    <row r="171" spans="1:177" ht="14.25">
      <c r="A171" s="45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7"/>
      <c r="CB171" s="187"/>
      <c r="CC171" s="187"/>
      <c r="CD171" s="187"/>
      <c r="CE171" s="187"/>
      <c r="CF171" s="187"/>
      <c r="CG171" s="187"/>
      <c r="CH171" s="186"/>
      <c r="CI171" s="186"/>
      <c r="CJ171" s="186"/>
      <c r="CK171" s="186"/>
      <c r="CL171" s="186"/>
      <c r="CM171" s="186"/>
      <c r="CN171" s="186"/>
      <c r="CO171" s="46"/>
      <c r="CP171" s="46"/>
      <c r="CQ171" s="46"/>
      <c r="CR171" s="46"/>
      <c r="CS171" s="46"/>
      <c r="CT171" s="46"/>
      <c r="CU171" s="46"/>
      <c r="CV171" s="186"/>
      <c r="CW171" s="186"/>
      <c r="CX171" s="186"/>
      <c r="CY171" s="186"/>
      <c r="CZ171" s="186"/>
      <c r="DA171" s="186"/>
      <c r="DB171" s="186"/>
      <c r="DC171" s="186"/>
      <c r="DD171" s="186"/>
      <c r="DE171" s="186"/>
      <c r="DF171" s="186"/>
      <c r="DG171" s="186"/>
      <c r="DH171" s="186"/>
      <c r="DI171" s="186"/>
      <c r="DJ171" s="186"/>
      <c r="DK171" s="186"/>
      <c r="DL171" s="186"/>
      <c r="DM171" s="186"/>
      <c r="DN171" s="186"/>
      <c r="DO171" s="186"/>
      <c r="DP171" s="188"/>
      <c r="DQ171" s="188"/>
      <c r="DR171" s="188"/>
      <c r="DS171" s="188"/>
      <c r="DT171" s="188"/>
      <c r="DU171" s="188"/>
      <c r="DV171" s="186"/>
      <c r="DW171" s="188"/>
      <c r="DX171" s="188"/>
      <c r="DY171" s="188"/>
      <c r="DZ171" s="188"/>
      <c r="EA171" s="188"/>
      <c r="EB171" s="188"/>
      <c r="EC171" s="186"/>
      <c r="ED171" s="188"/>
      <c r="EE171" s="188"/>
      <c r="EF171" s="188"/>
      <c r="EG171" s="188"/>
      <c r="EH171" s="188"/>
      <c r="EI171" s="188"/>
      <c r="EJ171" s="186"/>
      <c r="EK171" s="188"/>
      <c r="EL171" s="188"/>
      <c r="EM171" s="188"/>
      <c r="EN171" s="188"/>
      <c r="EO171" s="188"/>
      <c r="EP171" s="188"/>
      <c r="EQ171" s="188"/>
      <c r="ER171" s="186"/>
      <c r="ES171" s="188"/>
      <c r="ET171" s="188"/>
      <c r="EU171" s="188"/>
      <c r="EV171" s="188"/>
      <c r="EW171" s="188"/>
      <c r="EX171" s="188"/>
      <c r="EY171" s="188"/>
      <c r="EZ171" s="186"/>
      <c r="FA171" s="187"/>
      <c r="FB171" s="187"/>
      <c r="FC171" s="187"/>
      <c r="FD171" s="187"/>
      <c r="FE171" s="187"/>
      <c r="FF171" s="186"/>
      <c r="FG171" s="188"/>
      <c r="FH171" s="188"/>
      <c r="FI171" s="188"/>
      <c r="FJ171" s="188"/>
      <c r="FK171" s="188"/>
      <c r="FL171" s="186"/>
      <c r="FM171" s="189"/>
      <c r="FN171" s="189"/>
      <c r="FO171" s="189"/>
      <c r="FP171" s="189"/>
      <c r="FQ171" s="189"/>
      <c r="FR171" s="189"/>
      <c r="FS171" s="189"/>
      <c r="FT171" s="46"/>
      <c r="FU171" s="46"/>
    </row>
    <row r="172" spans="1:177" ht="14.25">
      <c r="A172" s="45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7"/>
      <c r="CB172" s="187"/>
      <c r="CC172" s="187"/>
      <c r="CD172" s="187"/>
      <c r="CE172" s="187"/>
      <c r="CF172" s="187"/>
      <c r="CG172" s="187"/>
      <c r="CH172" s="186"/>
      <c r="CI172" s="186"/>
      <c r="CJ172" s="186"/>
      <c r="CK172" s="186"/>
      <c r="CL172" s="186"/>
      <c r="CM172" s="186"/>
      <c r="CN172" s="186"/>
      <c r="CO172" s="46"/>
      <c r="CP172" s="46"/>
      <c r="CQ172" s="46"/>
      <c r="CR172" s="46"/>
      <c r="CS172" s="46"/>
      <c r="CT172" s="46"/>
      <c r="CU172" s="46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6"/>
      <c r="DL172" s="186"/>
      <c r="DM172" s="186"/>
      <c r="DN172" s="186"/>
      <c r="DO172" s="186"/>
      <c r="DP172" s="188"/>
      <c r="DQ172" s="188"/>
      <c r="DR172" s="188"/>
      <c r="DS172" s="188"/>
      <c r="DT172" s="188"/>
      <c r="DU172" s="188"/>
      <c r="DV172" s="186"/>
      <c r="DW172" s="188"/>
      <c r="DX172" s="188"/>
      <c r="DY172" s="188"/>
      <c r="DZ172" s="188"/>
      <c r="EA172" s="188"/>
      <c r="EB172" s="188"/>
      <c r="EC172" s="186"/>
      <c r="ED172" s="188"/>
      <c r="EE172" s="188"/>
      <c r="EF172" s="188"/>
      <c r="EG172" s="188"/>
      <c r="EH172" s="188"/>
      <c r="EI172" s="188"/>
      <c r="EJ172" s="186"/>
      <c r="EK172" s="188"/>
      <c r="EL172" s="188"/>
      <c r="EM172" s="188"/>
      <c r="EN172" s="188"/>
      <c r="EO172" s="188"/>
      <c r="EP172" s="188"/>
      <c r="EQ172" s="188"/>
      <c r="ER172" s="186"/>
      <c r="ES172" s="188"/>
      <c r="ET172" s="188"/>
      <c r="EU172" s="188"/>
      <c r="EV172" s="188"/>
      <c r="EW172" s="188"/>
      <c r="EX172" s="188"/>
      <c r="EY172" s="188"/>
      <c r="EZ172" s="186"/>
      <c r="FA172" s="187"/>
      <c r="FB172" s="187"/>
      <c r="FC172" s="187"/>
      <c r="FD172" s="187"/>
      <c r="FE172" s="187"/>
      <c r="FF172" s="186"/>
      <c r="FG172" s="188"/>
      <c r="FH172" s="188"/>
      <c r="FI172" s="188"/>
      <c r="FJ172" s="188"/>
      <c r="FK172" s="188"/>
      <c r="FL172" s="186"/>
      <c r="FM172" s="189"/>
      <c r="FN172" s="189"/>
      <c r="FO172" s="189"/>
      <c r="FP172" s="189"/>
      <c r="FQ172" s="189"/>
      <c r="FR172" s="189"/>
      <c r="FS172" s="189"/>
      <c r="FT172" s="46"/>
      <c r="FU172" s="46"/>
    </row>
    <row r="173" spans="1:177" ht="14.25">
      <c r="A173" s="45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7"/>
      <c r="CB173" s="187"/>
      <c r="CC173" s="187"/>
      <c r="CD173" s="187"/>
      <c r="CE173" s="187"/>
      <c r="CF173" s="187"/>
      <c r="CG173" s="187"/>
      <c r="CH173" s="186"/>
      <c r="CI173" s="186"/>
      <c r="CJ173" s="186"/>
      <c r="CK173" s="186"/>
      <c r="CL173" s="186"/>
      <c r="CM173" s="186"/>
      <c r="CN173" s="186"/>
      <c r="CO173" s="46"/>
      <c r="CP173" s="46"/>
      <c r="CQ173" s="46"/>
      <c r="CR173" s="46"/>
      <c r="CS173" s="46"/>
      <c r="CT173" s="46"/>
      <c r="CU173" s="46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6"/>
      <c r="DO173" s="186"/>
      <c r="DP173" s="188"/>
      <c r="DQ173" s="188"/>
      <c r="DR173" s="188"/>
      <c r="DS173" s="188"/>
      <c r="DT173" s="188"/>
      <c r="DU173" s="188"/>
      <c r="DV173" s="186"/>
      <c r="DW173" s="188"/>
      <c r="DX173" s="188"/>
      <c r="DY173" s="188"/>
      <c r="DZ173" s="188"/>
      <c r="EA173" s="188"/>
      <c r="EB173" s="188"/>
      <c r="EC173" s="186"/>
      <c r="ED173" s="188"/>
      <c r="EE173" s="188"/>
      <c r="EF173" s="188"/>
      <c r="EG173" s="188"/>
      <c r="EH173" s="188"/>
      <c r="EI173" s="188"/>
      <c r="EJ173" s="186"/>
      <c r="EK173" s="188"/>
      <c r="EL173" s="188"/>
      <c r="EM173" s="188"/>
      <c r="EN173" s="188"/>
      <c r="EO173" s="188"/>
      <c r="EP173" s="188"/>
      <c r="EQ173" s="188"/>
      <c r="ER173" s="186"/>
      <c r="ES173" s="188"/>
      <c r="ET173" s="188"/>
      <c r="EU173" s="188"/>
      <c r="EV173" s="188"/>
      <c r="EW173" s="188"/>
      <c r="EX173" s="188"/>
      <c r="EY173" s="188"/>
      <c r="EZ173" s="186"/>
      <c r="FA173" s="187"/>
      <c r="FB173" s="187"/>
      <c r="FC173" s="187"/>
      <c r="FD173" s="187"/>
      <c r="FE173" s="187"/>
      <c r="FF173" s="186"/>
      <c r="FG173" s="188"/>
      <c r="FH173" s="188"/>
      <c r="FI173" s="188"/>
      <c r="FJ173" s="188"/>
      <c r="FK173" s="188"/>
      <c r="FL173" s="186"/>
      <c r="FM173" s="189"/>
      <c r="FN173" s="189"/>
      <c r="FO173" s="189"/>
      <c r="FP173" s="189"/>
      <c r="FQ173" s="189"/>
      <c r="FR173" s="189"/>
      <c r="FS173" s="189"/>
      <c r="FT173" s="46"/>
      <c r="FU173" s="46"/>
    </row>
    <row r="174" spans="1:177" ht="14.25">
      <c r="A174" s="45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7"/>
      <c r="CB174" s="187"/>
      <c r="CC174" s="187"/>
      <c r="CD174" s="187"/>
      <c r="CE174" s="187"/>
      <c r="CF174" s="187"/>
      <c r="CG174" s="187"/>
      <c r="CH174" s="186"/>
      <c r="CI174" s="186"/>
      <c r="CJ174" s="186"/>
      <c r="CK174" s="186"/>
      <c r="CL174" s="186"/>
      <c r="CM174" s="186"/>
      <c r="CN174" s="186"/>
      <c r="CO174" s="46"/>
      <c r="CP174" s="46"/>
      <c r="CQ174" s="46"/>
      <c r="CR174" s="46"/>
      <c r="CS174" s="46"/>
      <c r="CT174" s="46"/>
      <c r="CU174" s="46"/>
      <c r="CV174" s="186"/>
      <c r="CW174" s="186"/>
      <c r="CX174" s="186"/>
      <c r="CY174" s="186"/>
      <c r="CZ174" s="186"/>
      <c r="DA174" s="186"/>
      <c r="DB174" s="186"/>
      <c r="DC174" s="186"/>
      <c r="DD174" s="186"/>
      <c r="DE174" s="186"/>
      <c r="DF174" s="186"/>
      <c r="DG174" s="186"/>
      <c r="DH174" s="186"/>
      <c r="DI174" s="186"/>
      <c r="DJ174" s="186"/>
      <c r="DK174" s="186"/>
      <c r="DL174" s="186"/>
      <c r="DM174" s="186"/>
      <c r="DN174" s="186"/>
      <c r="DO174" s="186"/>
      <c r="DP174" s="188"/>
      <c r="DQ174" s="188"/>
      <c r="DR174" s="188"/>
      <c r="DS174" s="188"/>
      <c r="DT174" s="188"/>
      <c r="DU174" s="188"/>
      <c r="DV174" s="186"/>
      <c r="DW174" s="188"/>
      <c r="DX174" s="188"/>
      <c r="DY174" s="188"/>
      <c r="DZ174" s="188"/>
      <c r="EA174" s="188"/>
      <c r="EB174" s="188"/>
      <c r="EC174" s="186"/>
      <c r="ED174" s="188"/>
      <c r="EE174" s="188"/>
      <c r="EF174" s="188"/>
      <c r="EG174" s="188"/>
      <c r="EH174" s="188"/>
      <c r="EI174" s="188"/>
      <c r="EJ174" s="186"/>
      <c r="EK174" s="188"/>
      <c r="EL174" s="188"/>
      <c r="EM174" s="188"/>
      <c r="EN174" s="188"/>
      <c r="EO174" s="188"/>
      <c r="EP174" s="188"/>
      <c r="EQ174" s="188"/>
      <c r="ER174" s="186"/>
      <c r="ES174" s="188"/>
      <c r="ET174" s="188"/>
      <c r="EU174" s="188"/>
      <c r="EV174" s="188"/>
      <c r="EW174" s="188"/>
      <c r="EX174" s="188"/>
      <c r="EY174" s="188"/>
      <c r="EZ174" s="186"/>
      <c r="FA174" s="187"/>
      <c r="FB174" s="187"/>
      <c r="FC174" s="187"/>
      <c r="FD174" s="187"/>
      <c r="FE174" s="187"/>
      <c r="FF174" s="186"/>
      <c r="FG174" s="188"/>
      <c r="FH174" s="188"/>
      <c r="FI174" s="188"/>
      <c r="FJ174" s="188"/>
      <c r="FK174" s="188"/>
      <c r="FL174" s="186"/>
      <c r="FM174" s="189"/>
      <c r="FN174" s="189"/>
      <c r="FO174" s="189"/>
      <c r="FP174" s="189"/>
      <c r="FQ174" s="189"/>
      <c r="FR174" s="189"/>
      <c r="FS174" s="189"/>
      <c r="FT174" s="46"/>
      <c r="FU174" s="46"/>
    </row>
    <row r="175" spans="1:177" ht="14.25">
      <c r="A175" s="45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7"/>
      <c r="CB175" s="187"/>
      <c r="CC175" s="187"/>
      <c r="CD175" s="187"/>
      <c r="CE175" s="187"/>
      <c r="CF175" s="187"/>
      <c r="CG175" s="187"/>
      <c r="CH175" s="186"/>
      <c r="CI175" s="186"/>
      <c r="CJ175" s="186"/>
      <c r="CK175" s="186"/>
      <c r="CL175" s="186"/>
      <c r="CM175" s="186"/>
      <c r="CN175" s="186"/>
      <c r="CO175" s="46"/>
      <c r="CP175" s="46"/>
      <c r="CQ175" s="46"/>
      <c r="CR175" s="46"/>
      <c r="CS175" s="46"/>
      <c r="CT175" s="46"/>
      <c r="CU175" s="46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8"/>
      <c r="DQ175" s="188"/>
      <c r="DR175" s="188"/>
      <c r="DS175" s="188"/>
      <c r="DT175" s="188"/>
      <c r="DU175" s="188"/>
      <c r="DV175" s="186"/>
      <c r="DW175" s="188"/>
      <c r="DX175" s="188"/>
      <c r="DY175" s="188"/>
      <c r="DZ175" s="188"/>
      <c r="EA175" s="188"/>
      <c r="EB175" s="188"/>
      <c r="EC175" s="186"/>
      <c r="ED175" s="188"/>
      <c r="EE175" s="188"/>
      <c r="EF175" s="188"/>
      <c r="EG175" s="188"/>
      <c r="EH175" s="188"/>
      <c r="EI175" s="188"/>
      <c r="EJ175" s="186"/>
      <c r="EK175" s="188"/>
      <c r="EL175" s="188"/>
      <c r="EM175" s="188"/>
      <c r="EN175" s="188"/>
      <c r="EO175" s="188"/>
      <c r="EP175" s="188"/>
      <c r="EQ175" s="188"/>
      <c r="ER175" s="186"/>
      <c r="ES175" s="188"/>
      <c r="ET175" s="188"/>
      <c r="EU175" s="188"/>
      <c r="EV175" s="188"/>
      <c r="EW175" s="188"/>
      <c r="EX175" s="188"/>
      <c r="EY175" s="188"/>
      <c r="EZ175" s="186"/>
      <c r="FA175" s="187"/>
      <c r="FB175" s="187"/>
      <c r="FC175" s="187"/>
      <c r="FD175" s="187"/>
      <c r="FE175" s="187"/>
      <c r="FF175" s="186"/>
      <c r="FG175" s="188"/>
      <c r="FH175" s="188"/>
      <c r="FI175" s="188"/>
      <c r="FJ175" s="188"/>
      <c r="FK175" s="188"/>
      <c r="FL175" s="186"/>
      <c r="FM175" s="189"/>
      <c r="FN175" s="189"/>
      <c r="FO175" s="189"/>
      <c r="FP175" s="189"/>
      <c r="FQ175" s="189"/>
      <c r="FR175" s="189"/>
      <c r="FS175" s="189"/>
      <c r="FT175" s="46"/>
      <c r="FU175" s="46"/>
    </row>
    <row r="176" spans="1:177" ht="14.25">
      <c r="A176" s="45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7"/>
      <c r="CB176" s="187"/>
      <c r="CC176" s="187"/>
      <c r="CD176" s="187"/>
      <c r="CE176" s="187"/>
      <c r="CF176" s="187"/>
      <c r="CG176" s="187"/>
      <c r="CH176" s="186"/>
      <c r="CI176" s="186"/>
      <c r="CJ176" s="186"/>
      <c r="CK176" s="186"/>
      <c r="CL176" s="186"/>
      <c r="CM176" s="186"/>
      <c r="CN176" s="186"/>
      <c r="CO176" s="46"/>
      <c r="CP176" s="46"/>
      <c r="CQ176" s="46"/>
      <c r="CR176" s="46"/>
      <c r="CS176" s="46"/>
      <c r="CT176" s="46"/>
      <c r="CU176" s="46"/>
      <c r="CV176" s="186"/>
      <c r="CW176" s="186"/>
      <c r="CX176" s="186"/>
      <c r="CY176" s="186"/>
      <c r="CZ176" s="186"/>
      <c r="DA176" s="186"/>
      <c r="DB176" s="186"/>
      <c r="DC176" s="186"/>
      <c r="DD176" s="186"/>
      <c r="DE176" s="186"/>
      <c r="DF176" s="186"/>
      <c r="DG176" s="186"/>
      <c r="DH176" s="186"/>
      <c r="DI176" s="186"/>
      <c r="DJ176" s="186"/>
      <c r="DK176" s="186"/>
      <c r="DL176" s="186"/>
      <c r="DM176" s="186"/>
      <c r="DN176" s="186"/>
      <c r="DO176" s="186"/>
      <c r="DP176" s="188"/>
      <c r="DQ176" s="188"/>
      <c r="DR176" s="188"/>
      <c r="DS176" s="188"/>
      <c r="DT176" s="188"/>
      <c r="DU176" s="188"/>
      <c r="DV176" s="186"/>
      <c r="DW176" s="188"/>
      <c r="DX176" s="188"/>
      <c r="DY176" s="188"/>
      <c r="DZ176" s="188"/>
      <c r="EA176" s="188"/>
      <c r="EB176" s="188"/>
      <c r="EC176" s="186"/>
      <c r="ED176" s="188"/>
      <c r="EE176" s="188"/>
      <c r="EF176" s="188"/>
      <c r="EG176" s="188"/>
      <c r="EH176" s="188"/>
      <c r="EI176" s="188"/>
      <c r="EJ176" s="186"/>
      <c r="EK176" s="188"/>
      <c r="EL176" s="188"/>
      <c r="EM176" s="188"/>
      <c r="EN176" s="188"/>
      <c r="EO176" s="188"/>
      <c r="EP176" s="188"/>
      <c r="EQ176" s="188"/>
      <c r="ER176" s="186"/>
      <c r="ES176" s="188"/>
      <c r="ET176" s="188"/>
      <c r="EU176" s="188"/>
      <c r="EV176" s="188"/>
      <c r="EW176" s="188"/>
      <c r="EX176" s="188"/>
      <c r="EY176" s="188"/>
      <c r="EZ176" s="186"/>
      <c r="FA176" s="187"/>
      <c r="FB176" s="187"/>
      <c r="FC176" s="187"/>
      <c r="FD176" s="187"/>
      <c r="FE176" s="187"/>
      <c r="FF176" s="186"/>
      <c r="FG176" s="188"/>
      <c r="FH176" s="188"/>
      <c r="FI176" s="188"/>
      <c r="FJ176" s="188"/>
      <c r="FK176" s="188"/>
      <c r="FL176" s="186"/>
      <c r="FM176" s="189"/>
      <c r="FN176" s="189"/>
      <c r="FO176" s="189"/>
      <c r="FP176" s="189"/>
      <c r="FQ176" s="189"/>
      <c r="FR176" s="189"/>
      <c r="FS176" s="189"/>
      <c r="FT176" s="46"/>
      <c r="FU176" s="46"/>
    </row>
    <row r="177" spans="1:177" ht="14.25">
      <c r="A177" s="45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/>
      <c r="BX177" s="186"/>
      <c r="BY177" s="186"/>
      <c r="BZ177" s="186"/>
      <c r="CA177" s="187"/>
      <c r="CB177" s="187"/>
      <c r="CC177" s="187"/>
      <c r="CD177" s="187"/>
      <c r="CE177" s="187"/>
      <c r="CF177" s="187"/>
      <c r="CG177" s="187"/>
      <c r="CH177" s="186"/>
      <c r="CI177" s="186"/>
      <c r="CJ177" s="186"/>
      <c r="CK177" s="186"/>
      <c r="CL177" s="186"/>
      <c r="CM177" s="186"/>
      <c r="CN177" s="186"/>
      <c r="CO177" s="46"/>
      <c r="CP177" s="46"/>
      <c r="CQ177" s="46"/>
      <c r="CR177" s="46"/>
      <c r="CS177" s="46"/>
      <c r="CT177" s="46"/>
      <c r="CU177" s="46"/>
      <c r="CV177" s="186"/>
      <c r="CW177" s="186"/>
      <c r="CX177" s="186"/>
      <c r="CY177" s="186"/>
      <c r="CZ177" s="186"/>
      <c r="DA177" s="186"/>
      <c r="DB177" s="186"/>
      <c r="DC177" s="186"/>
      <c r="DD177" s="186"/>
      <c r="DE177" s="186"/>
      <c r="DF177" s="186"/>
      <c r="DG177" s="186"/>
      <c r="DH177" s="186"/>
      <c r="DI177" s="186"/>
      <c r="DJ177" s="186"/>
      <c r="DK177" s="186"/>
      <c r="DL177" s="186"/>
      <c r="DM177" s="186"/>
      <c r="DN177" s="186"/>
      <c r="DO177" s="186"/>
      <c r="DP177" s="188"/>
      <c r="DQ177" s="188"/>
      <c r="DR177" s="188"/>
      <c r="DS177" s="188"/>
      <c r="DT177" s="188"/>
      <c r="DU177" s="188"/>
      <c r="DV177" s="186"/>
      <c r="DW177" s="188"/>
      <c r="DX177" s="188"/>
      <c r="DY177" s="188"/>
      <c r="DZ177" s="188"/>
      <c r="EA177" s="188"/>
      <c r="EB177" s="188"/>
      <c r="EC177" s="186"/>
      <c r="ED177" s="188"/>
      <c r="EE177" s="188"/>
      <c r="EF177" s="188"/>
      <c r="EG177" s="188"/>
      <c r="EH177" s="188"/>
      <c r="EI177" s="188"/>
      <c r="EJ177" s="186"/>
      <c r="EK177" s="188"/>
      <c r="EL177" s="188"/>
      <c r="EM177" s="188"/>
      <c r="EN177" s="188"/>
      <c r="EO177" s="188"/>
      <c r="EP177" s="188"/>
      <c r="EQ177" s="188"/>
      <c r="ER177" s="186"/>
      <c r="ES177" s="188"/>
      <c r="ET177" s="188"/>
      <c r="EU177" s="188"/>
      <c r="EV177" s="188"/>
      <c r="EW177" s="188"/>
      <c r="EX177" s="188"/>
      <c r="EY177" s="188"/>
      <c r="EZ177" s="186"/>
      <c r="FA177" s="187"/>
      <c r="FB177" s="187"/>
      <c r="FC177" s="187"/>
      <c r="FD177" s="187"/>
      <c r="FE177" s="187"/>
      <c r="FF177" s="186"/>
      <c r="FG177" s="188"/>
      <c r="FH177" s="188"/>
      <c r="FI177" s="188"/>
      <c r="FJ177" s="188"/>
      <c r="FK177" s="188"/>
      <c r="FL177" s="186"/>
      <c r="FM177" s="189"/>
      <c r="FN177" s="189"/>
      <c r="FO177" s="189"/>
      <c r="FP177" s="189"/>
      <c r="FQ177" s="189"/>
      <c r="FR177" s="189"/>
      <c r="FS177" s="189"/>
      <c r="FT177" s="46"/>
      <c r="FU177" s="46"/>
    </row>
    <row r="178" spans="1:177" ht="14.25">
      <c r="A178" s="45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/>
      <c r="BX178" s="186"/>
      <c r="BY178" s="186"/>
      <c r="BZ178" s="186"/>
      <c r="CA178" s="187"/>
      <c r="CB178" s="187"/>
      <c r="CC178" s="187"/>
      <c r="CD178" s="187"/>
      <c r="CE178" s="187"/>
      <c r="CF178" s="187"/>
      <c r="CG178" s="187"/>
      <c r="CH178" s="186"/>
      <c r="CI178" s="186"/>
      <c r="CJ178" s="186"/>
      <c r="CK178" s="186"/>
      <c r="CL178" s="186"/>
      <c r="CM178" s="186"/>
      <c r="CN178" s="186"/>
      <c r="CO178" s="46"/>
      <c r="CP178" s="46"/>
      <c r="CQ178" s="46"/>
      <c r="CR178" s="46"/>
      <c r="CS178" s="46"/>
      <c r="CT178" s="46"/>
      <c r="CU178" s="46"/>
      <c r="CV178" s="186"/>
      <c r="CW178" s="186"/>
      <c r="CX178" s="186"/>
      <c r="CY178" s="186"/>
      <c r="CZ178" s="186"/>
      <c r="DA178" s="186"/>
      <c r="DB178" s="186"/>
      <c r="DC178" s="186"/>
      <c r="DD178" s="186"/>
      <c r="DE178" s="186"/>
      <c r="DF178" s="186"/>
      <c r="DG178" s="186"/>
      <c r="DH178" s="186"/>
      <c r="DI178" s="186"/>
      <c r="DJ178" s="186"/>
      <c r="DK178" s="186"/>
      <c r="DL178" s="186"/>
      <c r="DM178" s="186"/>
      <c r="DN178" s="186"/>
      <c r="DO178" s="186"/>
      <c r="DP178" s="188"/>
      <c r="DQ178" s="188"/>
      <c r="DR178" s="188"/>
      <c r="DS178" s="188"/>
      <c r="DT178" s="188"/>
      <c r="DU178" s="188"/>
      <c r="DV178" s="186"/>
      <c r="DW178" s="188"/>
      <c r="DX178" s="188"/>
      <c r="DY178" s="188"/>
      <c r="DZ178" s="188"/>
      <c r="EA178" s="188"/>
      <c r="EB178" s="188"/>
      <c r="EC178" s="186"/>
      <c r="ED178" s="188"/>
      <c r="EE178" s="188"/>
      <c r="EF178" s="188"/>
      <c r="EG178" s="188"/>
      <c r="EH178" s="188"/>
      <c r="EI178" s="188"/>
      <c r="EJ178" s="186"/>
      <c r="EK178" s="188"/>
      <c r="EL178" s="188"/>
      <c r="EM178" s="188"/>
      <c r="EN178" s="188"/>
      <c r="EO178" s="188"/>
      <c r="EP178" s="188"/>
      <c r="EQ178" s="188"/>
      <c r="ER178" s="186"/>
      <c r="ES178" s="188"/>
      <c r="ET178" s="188"/>
      <c r="EU178" s="188"/>
      <c r="EV178" s="188"/>
      <c r="EW178" s="188"/>
      <c r="EX178" s="188"/>
      <c r="EY178" s="188"/>
      <c r="EZ178" s="186"/>
      <c r="FA178" s="187"/>
      <c r="FB178" s="187"/>
      <c r="FC178" s="187"/>
      <c r="FD178" s="187"/>
      <c r="FE178" s="187"/>
      <c r="FF178" s="186"/>
      <c r="FG178" s="188"/>
      <c r="FH178" s="188"/>
      <c r="FI178" s="188"/>
      <c r="FJ178" s="188"/>
      <c r="FK178" s="188"/>
      <c r="FL178" s="186"/>
      <c r="FM178" s="189"/>
      <c r="FN178" s="189"/>
      <c r="FO178" s="189"/>
      <c r="FP178" s="189"/>
      <c r="FQ178" s="189"/>
      <c r="FR178" s="189"/>
      <c r="FS178" s="189"/>
      <c r="FT178" s="46"/>
      <c r="FU178" s="46"/>
    </row>
    <row r="179" spans="1:177" ht="14.25">
      <c r="A179" s="45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7"/>
      <c r="CB179" s="187"/>
      <c r="CC179" s="187"/>
      <c r="CD179" s="187"/>
      <c r="CE179" s="187"/>
      <c r="CF179" s="187"/>
      <c r="CG179" s="187"/>
      <c r="CH179" s="186"/>
      <c r="CI179" s="186"/>
      <c r="CJ179" s="186"/>
      <c r="CK179" s="186"/>
      <c r="CL179" s="186"/>
      <c r="CM179" s="186"/>
      <c r="CN179" s="186"/>
      <c r="CO179" s="46"/>
      <c r="CP179" s="46"/>
      <c r="CQ179" s="46"/>
      <c r="CR179" s="46"/>
      <c r="CS179" s="46"/>
      <c r="CT179" s="46"/>
      <c r="CU179" s="46"/>
      <c r="CV179" s="186"/>
      <c r="CW179" s="186"/>
      <c r="CX179" s="186"/>
      <c r="CY179" s="186"/>
      <c r="CZ179" s="186"/>
      <c r="DA179" s="186"/>
      <c r="DB179" s="186"/>
      <c r="DC179" s="186"/>
      <c r="DD179" s="186"/>
      <c r="DE179" s="186"/>
      <c r="DF179" s="186"/>
      <c r="DG179" s="186"/>
      <c r="DH179" s="186"/>
      <c r="DI179" s="186"/>
      <c r="DJ179" s="186"/>
      <c r="DK179" s="186"/>
      <c r="DL179" s="186"/>
      <c r="DM179" s="186"/>
      <c r="DN179" s="186"/>
      <c r="DO179" s="186"/>
      <c r="DP179" s="188"/>
      <c r="DQ179" s="188"/>
      <c r="DR179" s="188"/>
      <c r="DS179" s="188"/>
      <c r="DT179" s="188"/>
      <c r="DU179" s="188"/>
      <c r="DV179" s="186"/>
      <c r="DW179" s="188"/>
      <c r="DX179" s="188"/>
      <c r="DY179" s="188"/>
      <c r="DZ179" s="188"/>
      <c r="EA179" s="188"/>
      <c r="EB179" s="188"/>
      <c r="EC179" s="186"/>
      <c r="ED179" s="188"/>
      <c r="EE179" s="188"/>
      <c r="EF179" s="188"/>
      <c r="EG179" s="188"/>
      <c r="EH179" s="188"/>
      <c r="EI179" s="188"/>
      <c r="EJ179" s="186"/>
      <c r="EK179" s="188"/>
      <c r="EL179" s="188"/>
      <c r="EM179" s="188"/>
      <c r="EN179" s="188"/>
      <c r="EO179" s="188"/>
      <c r="EP179" s="188"/>
      <c r="EQ179" s="188"/>
      <c r="ER179" s="186"/>
      <c r="ES179" s="188"/>
      <c r="ET179" s="188"/>
      <c r="EU179" s="188"/>
      <c r="EV179" s="188"/>
      <c r="EW179" s="188"/>
      <c r="EX179" s="188"/>
      <c r="EY179" s="188"/>
      <c r="EZ179" s="186"/>
      <c r="FA179" s="187"/>
      <c r="FB179" s="187"/>
      <c r="FC179" s="187"/>
      <c r="FD179" s="187"/>
      <c r="FE179" s="187"/>
      <c r="FF179" s="186"/>
      <c r="FG179" s="188"/>
      <c r="FH179" s="188"/>
      <c r="FI179" s="188"/>
      <c r="FJ179" s="188"/>
      <c r="FK179" s="188"/>
      <c r="FL179" s="186"/>
      <c r="FM179" s="189"/>
      <c r="FN179" s="189"/>
      <c r="FO179" s="189"/>
      <c r="FP179" s="189"/>
      <c r="FQ179" s="189"/>
      <c r="FR179" s="189"/>
      <c r="FS179" s="189"/>
      <c r="FT179" s="46"/>
      <c r="FU179" s="46"/>
    </row>
    <row r="180" spans="1:177" ht="14.25">
      <c r="A180" s="45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7"/>
      <c r="CB180" s="187"/>
      <c r="CC180" s="187"/>
      <c r="CD180" s="187"/>
      <c r="CE180" s="187"/>
      <c r="CF180" s="187"/>
      <c r="CG180" s="187"/>
      <c r="CH180" s="186"/>
      <c r="CI180" s="186"/>
      <c r="CJ180" s="186"/>
      <c r="CK180" s="186"/>
      <c r="CL180" s="186"/>
      <c r="CM180" s="186"/>
      <c r="CN180" s="186"/>
      <c r="CO180" s="46"/>
      <c r="CP180" s="46"/>
      <c r="CQ180" s="46"/>
      <c r="CR180" s="46"/>
      <c r="CS180" s="46"/>
      <c r="CT180" s="46"/>
      <c r="CU180" s="46"/>
      <c r="CV180" s="186"/>
      <c r="CW180" s="186"/>
      <c r="CX180" s="186"/>
      <c r="CY180" s="186"/>
      <c r="CZ180" s="186"/>
      <c r="DA180" s="186"/>
      <c r="DB180" s="186"/>
      <c r="DC180" s="186"/>
      <c r="DD180" s="186"/>
      <c r="DE180" s="186"/>
      <c r="DF180" s="186"/>
      <c r="DG180" s="186"/>
      <c r="DH180" s="186"/>
      <c r="DI180" s="186"/>
      <c r="DJ180" s="186"/>
      <c r="DK180" s="186"/>
      <c r="DL180" s="186"/>
      <c r="DM180" s="186"/>
      <c r="DN180" s="186"/>
      <c r="DO180" s="186"/>
      <c r="DP180" s="188"/>
      <c r="DQ180" s="188"/>
      <c r="DR180" s="188"/>
      <c r="DS180" s="188"/>
      <c r="DT180" s="188"/>
      <c r="DU180" s="188"/>
      <c r="DV180" s="186"/>
      <c r="DW180" s="188"/>
      <c r="DX180" s="188"/>
      <c r="DY180" s="188"/>
      <c r="DZ180" s="188"/>
      <c r="EA180" s="188"/>
      <c r="EB180" s="188"/>
      <c r="EC180" s="186"/>
      <c r="ED180" s="188"/>
      <c r="EE180" s="188"/>
      <c r="EF180" s="188"/>
      <c r="EG180" s="188"/>
      <c r="EH180" s="188"/>
      <c r="EI180" s="188"/>
      <c r="EJ180" s="186"/>
      <c r="EK180" s="188"/>
      <c r="EL180" s="188"/>
      <c r="EM180" s="188"/>
      <c r="EN180" s="188"/>
      <c r="EO180" s="188"/>
      <c r="EP180" s="188"/>
      <c r="EQ180" s="188"/>
      <c r="ER180" s="186"/>
      <c r="ES180" s="188"/>
      <c r="ET180" s="188"/>
      <c r="EU180" s="188"/>
      <c r="EV180" s="188"/>
      <c r="EW180" s="188"/>
      <c r="EX180" s="188"/>
      <c r="EY180" s="188"/>
      <c r="EZ180" s="186"/>
      <c r="FA180" s="187"/>
      <c r="FB180" s="187"/>
      <c r="FC180" s="187"/>
      <c r="FD180" s="187"/>
      <c r="FE180" s="187"/>
      <c r="FF180" s="186"/>
      <c r="FG180" s="188"/>
      <c r="FH180" s="188"/>
      <c r="FI180" s="188"/>
      <c r="FJ180" s="188"/>
      <c r="FK180" s="188"/>
      <c r="FL180" s="186"/>
      <c r="FM180" s="189"/>
      <c r="FN180" s="189"/>
      <c r="FO180" s="189"/>
      <c r="FP180" s="189"/>
      <c r="FQ180" s="189"/>
      <c r="FR180" s="189"/>
      <c r="FS180" s="189"/>
      <c r="FT180" s="46"/>
      <c r="FU180" s="46"/>
    </row>
    <row r="181" spans="1:177" ht="14.25">
      <c r="A181" s="45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7"/>
      <c r="CB181" s="187"/>
      <c r="CC181" s="187"/>
      <c r="CD181" s="187"/>
      <c r="CE181" s="187"/>
      <c r="CF181" s="187"/>
      <c r="CG181" s="187"/>
      <c r="CH181" s="186"/>
      <c r="CI181" s="186"/>
      <c r="CJ181" s="186"/>
      <c r="CK181" s="186"/>
      <c r="CL181" s="186"/>
      <c r="CM181" s="186"/>
      <c r="CN181" s="186"/>
      <c r="CO181" s="46"/>
      <c r="CP181" s="46"/>
      <c r="CQ181" s="46"/>
      <c r="CR181" s="46"/>
      <c r="CS181" s="46"/>
      <c r="CT181" s="46"/>
      <c r="CU181" s="46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8"/>
      <c r="DQ181" s="188"/>
      <c r="DR181" s="188"/>
      <c r="DS181" s="188"/>
      <c r="DT181" s="188"/>
      <c r="DU181" s="188"/>
      <c r="DV181" s="186"/>
      <c r="DW181" s="188"/>
      <c r="DX181" s="188"/>
      <c r="DY181" s="188"/>
      <c r="DZ181" s="188"/>
      <c r="EA181" s="188"/>
      <c r="EB181" s="188"/>
      <c r="EC181" s="186"/>
      <c r="ED181" s="188"/>
      <c r="EE181" s="188"/>
      <c r="EF181" s="188"/>
      <c r="EG181" s="188"/>
      <c r="EH181" s="188"/>
      <c r="EI181" s="188"/>
      <c r="EJ181" s="186"/>
      <c r="EK181" s="188"/>
      <c r="EL181" s="188"/>
      <c r="EM181" s="188"/>
      <c r="EN181" s="188"/>
      <c r="EO181" s="188"/>
      <c r="EP181" s="188"/>
      <c r="EQ181" s="188"/>
      <c r="ER181" s="186"/>
      <c r="ES181" s="188"/>
      <c r="ET181" s="188"/>
      <c r="EU181" s="188"/>
      <c r="EV181" s="188"/>
      <c r="EW181" s="188"/>
      <c r="EX181" s="188"/>
      <c r="EY181" s="188"/>
      <c r="EZ181" s="186"/>
      <c r="FA181" s="187"/>
      <c r="FB181" s="187"/>
      <c r="FC181" s="187"/>
      <c r="FD181" s="187"/>
      <c r="FE181" s="187"/>
      <c r="FF181" s="186"/>
      <c r="FG181" s="188"/>
      <c r="FH181" s="188"/>
      <c r="FI181" s="188"/>
      <c r="FJ181" s="188"/>
      <c r="FK181" s="188"/>
      <c r="FL181" s="186"/>
      <c r="FM181" s="189"/>
      <c r="FN181" s="189"/>
      <c r="FO181" s="189"/>
      <c r="FP181" s="189"/>
      <c r="FQ181" s="189"/>
      <c r="FR181" s="189"/>
      <c r="FS181" s="189"/>
      <c r="FT181" s="46"/>
      <c r="FU181" s="46"/>
    </row>
    <row r="182" spans="1:177" ht="14.25">
      <c r="A182" s="45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/>
      <c r="BX182" s="186"/>
      <c r="BY182" s="186"/>
      <c r="BZ182" s="186"/>
      <c r="CA182" s="187"/>
      <c r="CB182" s="187"/>
      <c r="CC182" s="187"/>
      <c r="CD182" s="187"/>
      <c r="CE182" s="187"/>
      <c r="CF182" s="187"/>
      <c r="CG182" s="187"/>
      <c r="CH182" s="186"/>
      <c r="CI182" s="186"/>
      <c r="CJ182" s="186"/>
      <c r="CK182" s="186"/>
      <c r="CL182" s="186"/>
      <c r="CM182" s="186"/>
      <c r="CN182" s="186"/>
      <c r="CO182" s="46"/>
      <c r="CP182" s="46"/>
      <c r="CQ182" s="46"/>
      <c r="CR182" s="46"/>
      <c r="CS182" s="46"/>
      <c r="CT182" s="46"/>
      <c r="CU182" s="46"/>
      <c r="CV182" s="186"/>
      <c r="CW182" s="186"/>
      <c r="CX182" s="186"/>
      <c r="CY182" s="186"/>
      <c r="CZ182" s="186"/>
      <c r="DA182" s="186"/>
      <c r="DB182" s="186"/>
      <c r="DC182" s="186"/>
      <c r="DD182" s="186"/>
      <c r="DE182" s="186"/>
      <c r="DF182" s="186"/>
      <c r="DG182" s="186"/>
      <c r="DH182" s="186"/>
      <c r="DI182" s="186"/>
      <c r="DJ182" s="186"/>
      <c r="DK182" s="186"/>
      <c r="DL182" s="186"/>
      <c r="DM182" s="186"/>
      <c r="DN182" s="186"/>
      <c r="DO182" s="186"/>
      <c r="DP182" s="188"/>
      <c r="DQ182" s="188"/>
      <c r="DR182" s="188"/>
      <c r="DS182" s="188"/>
      <c r="DT182" s="188"/>
      <c r="DU182" s="188"/>
      <c r="DV182" s="186"/>
      <c r="DW182" s="188"/>
      <c r="DX182" s="188"/>
      <c r="DY182" s="188"/>
      <c r="DZ182" s="188"/>
      <c r="EA182" s="188"/>
      <c r="EB182" s="188"/>
      <c r="EC182" s="186"/>
      <c r="ED182" s="188"/>
      <c r="EE182" s="188"/>
      <c r="EF182" s="188"/>
      <c r="EG182" s="188"/>
      <c r="EH182" s="188"/>
      <c r="EI182" s="188"/>
      <c r="EJ182" s="186"/>
      <c r="EK182" s="188"/>
      <c r="EL182" s="188"/>
      <c r="EM182" s="188"/>
      <c r="EN182" s="188"/>
      <c r="EO182" s="188"/>
      <c r="EP182" s="188"/>
      <c r="EQ182" s="188"/>
      <c r="ER182" s="186"/>
      <c r="ES182" s="188"/>
      <c r="ET182" s="188"/>
      <c r="EU182" s="188"/>
      <c r="EV182" s="188"/>
      <c r="EW182" s="188"/>
      <c r="EX182" s="188"/>
      <c r="EY182" s="188"/>
      <c r="EZ182" s="186"/>
      <c r="FA182" s="187"/>
      <c r="FB182" s="187"/>
      <c r="FC182" s="187"/>
      <c r="FD182" s="187"/>
      <c r="FE182" s="187"/>
      <c r="FF182" s="186"/>
      <c r="FG182" s="188"/>
      <c r="FH182" s="188"/>
      <c r="FI182" s="188"/>
      <c r="FJ182" s="188"/>
      <c r="FK182" s="188"/>
      <c r="FL182" s="186"/>
      <c r="FM182" s="189"/>
      <c r="FN182" s="189"/>
      <c r="FO182" s="189"/>
      <c r="FP182" s="189"/>
      <c r="FQ182" s="189"/>
      <c r="FR182" s="189"/>
      <c r="FS182" s="189"/>
      <c r="FT182" s="46"/>
      <c r="FU182" s="46"/>
    </row>
    <row r="183" spans="1:177" ht="14.25">
      <c r="A183" s="45"/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7"/>
      <c r="CB183" s="187"/>
      <c r="CC183" s="187"/>
      <c r="CD183" s="187"/>
      <c r="CE183" s="187"/>
      <c r="CF183" s="187"/>
      <c r="CG183" s="187"/>
      <c r="CH183" s="186"/>
      <c r="CI183" s="186"/>
      <c r="CJ183" s="186"/>
      <c r="CK183" s="186"/>
      <c r="CL183" s="186"/>
      <c r="CM183" s="186"/>
      <c r="CN183" s="186"/>
      <c r="CO183" s="46"/>
      <c r="CP183" s="46"/>
      <c r="CQ183" s="46"/>
      <c r="CR183" s="46"/>
      <c r="CS183" s="46"/>
      <c r="CT183" s="46"/>
      <c r="CU183" s="4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8"/>
      <c r="DQ183" s="188"/>
      <c r="DR183" s="188"/>
      <c r="DS183" s="188"/>
      <c r="DT183" s="188"/>
      <c r="DU183" s="188"/>
      <c r="DV183" s="186"/>
      <c r="DW183" s="188"/>
      <c r="DX183" s="188"/>
      <c r="DY183" s="188"/>
      <c r="DZ183" s="188"/>
      <c r="EA183" s="188"/>
      <c r="EB183" s="188"/>
      <c r="EC183" s="186"/>
      <c r="ED183" s="188"/>
      <c r="EE183" s="188"/>
      <c r="EF183" s="188"/>
      <c r="EG183" s="188"/>
      <c r="EH183" s="188"/>
      <c r="EI183" s="188"/>
      <c r="EJ183" s="186"/>
      <c r="EK183" s="188"/>
      <c r="EL183" s="188"/>
      <c r="EM183" s="188"/>
      <c r="EN183" s="188"/>
      <c r="EO183" s="188"/>
      <c r="EP183" s="188"/>
      <c r="EQ183" s="188"/>
      <c r="ER183" s="186"/>
      <c r="ES183" s="188"/>
      <c r="ET183" s="188"/>
      <c r="EU183" s="188"/>
      <c r="EV183" s="188"/>
      <c r="EW183" s="188"/>
      <c r="EX183" s="188"/>
      <c r="EY183" s="188"/>
      <c r="EZ183" s="186"/>
      <c r="FA183" s="187"/>
      <c r="FB183" s="187"/>
      <c r="FC183" s="187"/>
      <c r="FD183" s="187"/>
      <c r="FE183" s="187"/>
      <c r="FF183" s="186"/>
      <c r="FG183" s="188"/>
      <c r="FH183" s="188"/>
      <c r="FI183" s="188"/>
      <c r="FJ183" s="188"/>
      <c r="FK183" s="188"/>
      <c r="FL183" s="186"/>
      <c r="FM183" s="189"/>
      <c r="FN183" s="189"/>
      <c r="FO183" s="189"/>
      <c r="FP183" s="189"/>
      <c r="FQ183" s="189"/>
      <c r="FR183" s="189"/>
      <c r="FS183" s="189"/>
      <c r="FT183" s="46"/>
      <c r="FU183" s="46"/>
    </row>
    <row r="184" spans="1:177" ht="14.25">
      <c r="A184" s="45"/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/>
      <c r="BX184" s="186"/>
      <c r="BY184" s="186"/>
      <c r="BZ184" s="186"/>
      <c r="CA184" s="187"/>
      <c r="CB184" s="187"/>
      <c r="CC184" s="187"/>
      <c r="CD184" s="187"/>
      <c r="CE184" s="187"/>
      <c r="CF184" s="187"/>
      <c r="CG184" s="187"/>
      <c r="CH184" s="186"/>
      <c r="CI184" s="186"/>
      <c r="CJ184" s="186"/>
      <c r="CK184" s="186"/>
      <c r="CL184" s="186"/>
      <c r="CM184" s="186"/>
      <c r="CN184" s="186"/>
      <c r="CO184" s="46"/>
      <c r="CP184" s="46"/>
      <c r="CQ184" s="46"/>
      <c r="CR184" s="46"/>
      <c r="CS184" s="46"/>
      <c r="CT184" s="46"/>
      <c r="CU184" s="46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8"/>
      <c r="DQ184" s="188"/>
      <c r="DR184" s="188"/>
      <c r="DS184" s="188"/>
      <c r="DT184" s="188"/>
      <c r="DU184" s="188"/>
      <c r="DV184" s="186"/>
      <c r="DW184" s="188"/>
      <c r="DX184" s="188"/>
      <c r="DY184" s="188"/>
      <c r="DZ184" s="188"/>
      <c r="EA184" s="188"/>
      <c r="EB184" s="188"/>
      <c r="EC184" s="186"/>
      <c r="ED184" s="188"/>
      <c r="EE184" s="188"/>
      <c r="EF184" s="188"/>
      <c r="EG184" s="188"/>
      <c r="EH184" s="188"/>
      <c r="EI184" s="188"/>
      <c r="EJ184" s="186"/>
      <c r="EK184" s="188"/>
      <c r="EL184" s="188"/>
      <c r="EM184" s="188"/>
      <c r="EN184" s="188"/>
      <c r="EO184" s="188"/>
      <c r="EP184" s="188"/>
      <c r="EQ184" s="188"/>
      <c r="ER184" s="186"/>
      <c r="ES184" s="188"/>
      <c r="ET184" s="188"/>
      <c r="EU184" s="188"/>
      <c r="EV184" s="188"/>
      <c r="EW184" s="188"/>
      <c r="EX184" s="188"/>
      <c r="EY184" s="188"/>
      <c r="EZ184" s="186"/>
      <c r="FA184" s="187"/>
      <c r="FB184" s="187"/>
      <c r="FC184" s="187"/>
      <c r="FD184" s="187"/>
      <c r="FE184" s="187"/>
      <c r="FF184" s="186"/>
      <c r="FG184" s="188"/>
      <c r="FH184" s="188"/>
      <c r="FI184" s="188"/>
      <c r="FJ184" s="188"/>
      <c r="FK184" s="188"/>
      <c r="FL184" s="186"/>
      <c r="FM184" s="189"/>
      <c r="FN184" s="189"/>
      <c r="FO184" s="189"/>
      <c r="FP184" s="189"/>
      <c r="FQ184" s="189"/>
      <c r="FR184" s="189"/>
      <c r="FS184" s="189"/>
      <c r="FT184" s="46"/>
      <c r="FU184" s="46"/>
    </row>
    <row r="185" spans="1:177" ht="14.25">
      <c r="A185" s="45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7"/>
      <c r="CB185" s="187"/>
      <c r="CC185" s="187"/>
      <c r="CD185" s="187"/>
      <c r="CE185" s="187"/>
      <c r="CF185" s="187"/>
      <c r="CG185" s="187"/>
      <c r="CH185" s="186"/>
      <c r="CI185" s="186"/>
      <c r="CJ185" s="186"/>
      <c r="CK185" s="186"/>
      <c r="CL185" s="186"/>
      <c r="CM185" s="186"/>
      <c r="CN185" s="186"/>
      <c r="CO185" s="46"/>
      <c r="CP185" s="46"/>
      <c r="CQ185" s="46"/>
      <c r="CR185" s="46"/>
      <c r="CS185" s="46"/>
      <c r="CT185" s="46"/>
      <c r="CU185" s="4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8"/>
      <c r="DQ185" s="188"/>
      <c r="DR185" s="188"/>
      <c r="DS185" s="188"/>
      <c r="DT185" s="188"/>
      <c r="DU185" s="188"/>
      <c r="DV185" s="186"/>
      <c r="DW185" s="188"/>
      <c r="DX185" s="188"/>
      <c r="DY185" s="188"/>
      <c r="DZ185" s="188"/>
      <c r="EA185" s="188"/>
      <c r="EB185" s="188"/>
      <c r="EC185" s="186"/>
      <c r="ED185" s="188"/>
      <c r="EE185" s="188"/>
      <c r="EF185" s="188"/>
      <c r="EG185" s="188"/>
      <c r="EH185" s="188"/>
      <c r="EI185" s="188"/>
      <c r="EJ185" s="186"/>
      <c r="EK185" s="188"/>
      <c r="EL185" s="188"/>
      <c r="EM185" s="188"/>
      <c r="EN185" s="188"/>
      <c r="EO185" s="188"/>
      <c r="EP185" s="188"/>
      <c r="EQ185" s="188"/>
      <c r="ER185" s="186"/>
      <c r="ES185" s="188"/>
      <c r="ET185" s="188"/>
      <c r="EU185" s="188"/>
      <c r="EV185" s="188"/>
      <c r="EW185" s="188"/>
      <c r="EX185" s="188"/>
      <c r="EY185" s="188"/>
      <c r="EZ185" s="186"/>
      <c r="FA185" s="187"/>
      <c r="FB185" s="187"/>
      <c r="FC185" s="187"/>
      <c r="FD185" s="187"/>
      <c r="FE185" s="187"/>
      <c r="FF185" s="186"/>
      <c r="FG185" s="188"/>
      <c r="FH185" s="188"/>
      <c r="FI185" s="188"/>
      <c r="FJ185" s="188"/>
      <c r="FK185" s="188"/>
      <c r="FL185" s="186"/>
      <c r="FM185" s="189"/>
      <c r="FN185" s="189"/>
      <c r="FO185" s="189"/>
      <c r="FP185" s="189"/>
      <c r="FQ185" s="189"/>
      <c r="FR185" s="189"/>
      <c r="FS185" s="189"/>
      <c r="FT185" s="46"/>
      <c r="FU185" s="46"/>
    </row>
    <row r="186" spans="1:177" ht="14.25">
      <c r="A186" s="45"/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7"/>
      <c r="CB186" s="187"/>
      <c r="CC186" s="187"/>
      <c r="CD186" s="187"/>
      <c r="CE186" s="187"/>
      <c r="CF186" s="187"/>
      <c r="CG186" s="187"/>
      <c r="CH186" s="186"/>
      <c r="CI186" s="186"/>
      <c r="CJ186" s="186"/>
      <c r="CK186" s="186"/>
      <c r="CL186" s="186"/>
      <c r="CM186" s="186"/>
      <c r="CN186" s="186"/>
      <c r="CO186" s="46"/>
      <c r="CP186" s="46"/>
      <c r="CQ186" s="46"/>
      <c r="CR186" s="46"/>
      <c r="CS186" s="46"/>
      <c r="CT186" s="46"/>
      <c r="CU186" s="4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8"/>
      <c r="DQ186" s="188"/>
      <c r="DR186" s="188"/>
      <c r="DS186" s="188"/>
      <c r="DT186" s="188"/>
      <c r="DU186" s="188"/>
      <c r="DV186" s="186"/>
      <c r="DW186" s="188"/>
      <c r="DX186" s="188"/>
      <c r="DY186" s="188"/>
      <c r="DZ186" s="188"/>
      <c r="EA186" s="188"/>
      <c r="EB186" s="188"/>
      <c r="EC186" s="186"/>
      <c r="ED186" s="188"/>
      <c r="EE186" s="188"/>
      <c r="EF186" s="188"/>
      <c r="EG186" s="188"/>
      <c r="EH186" s="188"/>
      <c r="EI186" s="188"/>
      <c r="EJ186" s="186"/>
      <c r="EK186" s="188"/>
      <c r="EL186" s="188"/>
      <c r="EM186" s="188"/>
      <c r="EN186" s="188"/>
      <c r="EO186" s="188"/>
      <c r="EP186" s="188"/>
      <c r="EQ186" s="188"/>
      <c r="ER186" s="186"/>
      <c r="ES186" s="188"/>
      <c r="ET186" s="188"/>
      <c r="EU186" s="188"/>
      <c r="EV186" s="188"/>
      <c r="EW186" s="188"/>
      <c r="EX186" s="188"/>
      <c r="EY186" s="188"/>
      <c r="EZ186" s="186"/>
      <c r="FA186" s="187"/>
      <c r="FB186" s="187"/>
      <c r="FC186" s="187"/>
      <c r="FD186" s="187"/>
      <c r="FE186" s="187"/>
      <c r="FF186" s="186"/>
      <c r="FG186" s="188"/>
      <c r="FH186" s="188"/>
      <c r="FI186" s="188"/>
      <c r="FJ186" s="188"/>
      <c r="FK186" s="188"/>
      <c r="FL186" s="186"/>
      <c r="FM186" s="189"/>
      <c r="FN186" s="189"/>
      <c r="FO186" s="189"/>
      <c r="FP186" s="189"/>
      <c r="FQ186" s="189"/>
      <c r="FR186" s="189"/>
      <c r="FS186" s="189"/>
      <c r="FT186" s="46"/>
      <c r="FU186" s="46"/>
    </row>
    <row r="187" spans="1:177" ht="14.25">
      <c r="A187" s="45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7"/>
      <c r="CB187" s="187"/>
      <c r="CC187" s="187"/>
      <c r="CD187" s="187"/>
      <c r="CE187" s="187"/>
      <c r="CF187" s="187"/>
      <c r="CG187" s="187"/>
      <c r="CH187" s="186"/>
      <c r="CI187" s="186"/>
      <c r="CJ187" s="186"/>
      <c r="CK187" s="186"/>
      <c r="CL187" s="186"/>
      <c r="CM187" s="186"/>
      <c r="CN187" s="186"/>
      <c r="CO187" s="46"/>
      <c r="CP187" s="46"/>
      <c r="CQ187" s="46"/>
      <c r="CR187" s="46"/>
      <c r="CS187" s="46"/>
      <c r="CT187" s="46"/>
      <c r="CU187" s="4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8"/>
      <c r="DQ187" s="188"/>
      <c r="DR187" s="188"/>
      <c r="DS187" s="188"/>
      <c r="DT187" s="188"/>
      <c r="DU187" s="188"/>
      <c r="DV187" s="186"/>
      <c r="DW187" s="188"/>
      <c r="DX187" s="188"/>
      <c r="DY187" s="188"/>
      <c r="DZ187" s="188"/>
      <c r="EA187" s="188"/>
      <c r="EB187" s="188"/>
      <c r="EC187" s="186"/>
      <c r="ED187" s="188"/>
      <c r="EE187" s="188"/>
      <c r="EF187" s="188"/>
      <c r="EG187" s="188"/>
      <c r="EH187" s="188"/>
      <c r="EI187" s="188"/>
      <c r="EJ187" s="186"/>
      <c r="EK187" s="188"/>
      <c r="EL187" s="188"/>
      <c r="EM187" s="188"/>
      <c r="EN187" s="188"/>
      <c r="EO187" s="188"/>
      <c r="EP187" s="188"/>
      <c r="EQ187" s="188"/>
      <c r="ER187" s="186"/>
      <c r="ES187" s="188"/>
      <c r="ET187" s="188"/>
      <c r="EU187" s="188"/>
      <c r="EV187" s="188"/>
      <c r="EW187" s="188"/>
      <c r="EX187" s="188"/>
      <c r="EY187" s="188"/>
      <c r="EZ187" s="186"/>
      <c r="FA187" s="187"/>
      <c r="FB187" s="187"/>
      <c r="FC187" s="187"/>
      <c r="FD187" s="187"/>
      <c r="FE187" s="187"/>
      <c r="FF187" s="186"/>
      <c r="FG187" s="188"/>
      <c r="FH187" s="188"/>
      <c r="FI187" s="188"/>
      <c r="FJ187" s="188"/>
      <c r="FK187" s="188"/>
      <c r="FL187" s="186"/>
      <c r="FM187" s="189"/>
      <c r="FN187" s="189"/>
      <c r="FO187" s="189"/>
      <c r="FP187" s="189"/>
      <c r="FQ187" s="189"/>
      <c r="FR187" s="189"/>
      <c r="FS187" s="189"/>
      <c r="FT187" s="46"/>
      <c r="FU187" s="46"/>
    </row>
    <row r="188" spans="1:177" ht="14.25">
      <c r="A188" s="45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7"/>
      <c r="CB188" s="187"/>
      <c r="CC188" s="187"/>
      <c r="CD188" s="187"/>
      <c r="CE188" s="187"/>
      <c r="CF188" s="187"/>
      <c r="CG188" s="187"/>
      <c r="CH188" s="186"/>
      <c r="CI188" s="186"/>
      <c r="CJ188" s="186"/>
      <c r="CK188" s="186"/>
      <c r="CL188" s="186"/>
      <c r="CM188" s="186"/>
      <c r="CN188" s="186"/>
      <c r="CO188" s="46"/>
      <c r="CP188" s="46"/>
      <c r="CQ188" s="46"/>
      <c r="CR188" s="46"/>
      <c r="CS188" s="46"/>
      <c r="CT188" s="46"/>
      <c r="CU188" s="4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8"/>
      <c r="DQ188" s="188"/>
      <c r="DR188" s="188"/>
      <c r="DS188" s="188"/>
      <c r="DT188" s="188"/>
      <c r="DU188" s="188"/>
      <c r="DV188" s="186"/>
      <c r="DW188" s="188"/>
      <c r="DX188" s="188"/>
      <c r="DY188" s="188"/>
      <c r="DZ188" s="188"/>
      <c r="EA188" s="188"/>
      <c r="EB188" s="188"/>
      <c r="EC188" s="186"/>
      <c r="ED188" s="188"/>
      <c r="EE188" s="188"/>
      <c r="EF188" s="188"/>
      <c r="EG188" s="188"/>
      <c r="EH188" s="188"/>
      <c r="EI188" s="188"/>
      <c r="EJ188" s="186"/>
      <c r="EK188" s="188"/>
      <c r="EL188" s="188"/>
      <c r="EM188" s="188"/>
      <c r="EN188" s="188"/>
      <c r="EO188" s="188"/>
      <c r="EP188" s="188"/>
      <c r="EQ188" s="188"/>
      <c r="ER188" s="186"/>
      <c r="ES188" s="188"/>
      <c r="ET188" s="188"/>
      <c r="EU188" s="188"/>
      <c r="EV188" s="188"/>
      <c r="EW188" s="188"/>
      <c r="EX188" s="188"/>
      <c r="EY188" s="188"/>
      <c r="EZ188" s="186"/>
      <c r="FA188" s="187"/>
      <c r="FB188" s="187"/>
      <c r="FC188" s="187"/>
      <c r="FD188" s="187"/>
      <c r="FE188" s="187"/>
      <c r="FF188" s="186"/>
      <c r="FG188" s="188"/>
      <c r="FH188" s="188"/>
      <c r="FI188" s="188"/>
      <c r="FJ188" s="188"/>
      <c r="FK188" s="188"/>
      <c r="FL188" s="186"/>
      <c r="FM188" s="189"/>
      <c r="FN188" s="189"/>
      <c r="FO188" s="189"/>
      <c r="FP188" s="189"/>
      <c r="FQ188" s="189"/>
      <c r="FR188" s="189"/>
      <c r="FS188" s="189"/>
      <c r="FT188" s="46"/>
      <c r="FU188" s="46"/>
    </row>
    <row r="189" spans="1:177" ht="14.25">
      <c r="A189" s="45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7"/>
      <c r="CB189" s="187"/>
      <c r="CC189" s="187"/>
      <c r="CD189" s="187"/>
      <c r="CE189" s="187"/>
      <c r="CF189" s="187"/>
      <c r="CG189" s="187"/>
      <c r="CH189" s="186"/>
      <c r="CI189" s="186"/>
      <c r="CJ189" s="186"/>
      <c r="CK189" s="186"/>
      <c r="CL189" s="186"/>
      <c r="CM189" s="186"/>
      <c r="CN189" s="186"/>
      <c r="CO189" s="46"/>
      <c r="CP189" s="46"/>
      <c r="CQ189" s="46"/>
      <c r="CR189" s="46"/>
      <c r="CS189" s="46"/>
      <c r="CT189" s="46"/>
      <c r="CU189" s="46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8"/>
      <c r="DQ189" s="188"/>
      <c r="DR189" s="188"/>
      <c r="DS189" s="188"/>
      <c r="DT189" s="188"/>
      <c r="DU189" s="188"/>
      <c r="DV189" s="186"/>
      <c r="DW189" s="188"/>
      <c r="DX189" s="188"/>
      <c r="DY189" s="188"/>
      <c r="DZ189" s="188"/>
      <c r="EA189" s="188"/>
      <c r="EB189" s="188"/>
      <c r="EC189" s="186"/>
      <c r="ED189" s="188"/>
      <c r="EE189" s="188"/>
      <c r="EF189" s="188"/>
      <c r="EG189" s="188"/>
      <c r="EH189" s="188"/>
      <c r="EI189" s="188"/>
      <c r="EJ189" s="186"/>
      <c r="EK189" s="188"/>
      <c r="EL189" s="188"/>
      <c r="EM189" s="188"/>
      <c r="EN189" s="188"/>
      <c r="EO189" s="188"/>
      <c r="EP189" s="188"/>
      <c r="EQ189" s="188"/>
      <c r="ER189" s="186"/>
      <c r="ES189" s="188"/>
      <c r="ET189" s="188"/>
      <c r="EU189" s="188"/>
      <c r="EV189" s="188"/>
      <c r="EW189" s="188"/>
      <c r="EX189" s="188"/>
      <c r="EY189" s="188"/>
      <c r="EZ189" s="186"/>
      <c r="FA189" s="187"/>
      <c r="FB189" s="187"/>
      <c r="FC189" s="187"/>
      <c r="FD189" s="187"/>
      <c r="FE189" s="187"/>
      <c r="FF189" s="186"/>
      <c r="FG189" s="188"/>
      <c r="FH189" s="188"/>
      <c r="FI189" s="188"/>
      <c r="FJ189" s="188"/>
      <c r="FK189" s="188"/>
      <c r="FL189" s="186"/>
      <c r="FM189" s="189"/>
      <c r="FN189" s="189"/>
      <c r="FO189" s="189"/>
      <c r="FP189" s="189"/>
      <c r="FQ189" s="189"/>
      <c r="FR189" s="189"/>
      <c r="FS189" s="189"/>
      <c r="FT189" s="46"/>
      <c r="FU189" s="46"/>
    </row>
    <row r="190" spans="1:177" ht="14.25">
      <c r="A190" s="45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7"/>
      <c r="CB190" s="187"/>
      <c r="CC190" s="187"/>
      <c r="CD190" s="187"/>
      <c r="CE190" s="187"/>
      <c r="CF190" s="187"/>
      <c r="CG190" s="187"/>
      <c r="CH190" s="186"/>
      <c r="CI190" s="186"/>
      <c r="CJ190" s="186"/>
      <c r="CK190" s="186"/>
      <c r="CL190" s="186"/>
      <c r="CM190" s="186"/>
      <c r="CN190" s="186"/>
      <c r="CO190" s="46"/>
      <c r="CP190" s="46"/>
      <c r="CQ190" s="46"/>
      <c r="CR190" s="46"/>
      <c r="CS190" s="46"/>
      <c r="CT190" s="46"/>
      <c r="CU190" s="46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8"/>
      <c r="DQ190" s="188"/>
      <c r="DR190" s="188"/>
      <c r="DS190" s="188"/>
      <c r="DT190" s="188"/>
      <c r="DU190" s="188"/>
      <c r="DV190" s="186"/>
      <c r="DW190" s="188"/>
      <c r="DX190" s="188"/>
      <c r="DY190" s="188"/>
      <c r="DZ190" s="188"/>
      <c r="EA190" s="188"/>
      <c r="EB190" s="188"/>
      <c r="EC190" s="186"/>
      <c r="ED190" s="188"/>
      <c r="EE190" s="188"/>
      <c r="EF190" s="188"/>
      <c r="EG190" s="188"/>
      <c r="EH190" s="188"/>
      <c r="EI190" s="188"/>
      <c r="EJ190" s="186"/>
      <c r="EK190" s="188"/>
      <c r="EL190" s="188"/>
      <c r="EM190" s="188"/>
      <c r="EN190" s="188"/>
      <c r="EO190" s="188"/>
      <c r="EP190" s="188"/>
      <c r="EQ190" s="188"/>
      <c r="ER190" s="186"/>
      <c r="ES190" s="188"/>
      <c r="ET190" s="188"/>
      <c r="EU190" s="188"/>
      <c r="EV190" s="188"/>
      <c r="EW190" s="188"/>
      <c r="EX190" s="188"/>
      <c r="EY190" s="188"/>
      <c r="EZ190" s="186"/>
      <c r="FA190" s="187"/>
      <c r="FB190" s="187"/>
      <c r="FC190" s="187"/>
      <c r="FD190" s="187"/>
      <c r="FE190" s="187"/>
      <c r="FF190" s="186"/>
      <c r="FG190" s="188"/>
      <c r="FH190" s="188"/>
      <c r="FI190" s="188"/>
      <c r="FJ190" s="188"/>
      <c r="FK190" s="188"/>
      <c r="FL190" s="186"/>
      <c r="FM190" s="189"/>
      <c r="FN190" s="189"/>
      <c r="FO190" s="189"/>
      <c r="FP190" s="189"/>
      <c r="FQ190" s="189"/>
      <c r="FR190" s="189"/>
      <c r="FS190" s="189"/>
      <c r="FT190" s="46"/>
      <c r="FU190" s="46"/>
    </row>
    <row r="191" spans="1:177" ht="14.25">
      <c r="A191" s="45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7"/>
      <c r="CB191" s="187"/>
      <c r="CC191" s="187"/>
      <c r="CD191" s="187"/>
      <c r="CE191" s="187"/>
      <c r="CF191" s="187"/>
      <c r="CG191" s="187"/>
      <c r="CH191" s="186"/>
      <c r="CI191" s="186"/>
      <c r="CJ191" s="186"/>
      <c r="CK191" s="186"/>
      <c r="CL191" s="186"/>
      <c r="CM191" s="186"/>
      <c r="CN191" s="186"/>
      <c r="CO191" s="46"/>
      <c r="CP191" s="46"/>
      <c r="CQ191" s="46"/>
      <c r="CR191" s="46"/>
      <c r="CS191" s="46"/>
      <c r="CT191" s="46"/>
      <c r="CU191" s="4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8"/>
      <c r="DQ191" s="188"/>
      <c r="DR191" s="188"/>
      <c r="DS191" s="188"/>
      <c r="DT191" s="188"/>
      <c r="DU191" s="188"/>
      <c r="DV191" s="186"/>
      <c r="DW191" s="188"/>
      <c r="DX191" s="188"/>
      <c r="DY191" s="188"/>
      <c r="DZ191" s="188"/>
      <c r="EA191" s="188"/>
      <c r="EB191" s="188"/>
      <c r="EC191" s="186"/>
      <c r="ED191" s="188"/>
      <c r="EE191" s="188"/>
      <c r="EF191" s="188"/>
      <c r="EG191" s="188"/>
      <c r="EH191" s="188"/>
      <c r="EI191" s="188"/>
      <c r="EJ191" s="186"/>
      <c r="EK191" s="188"/>
      <c r="EL191" s="188"/>
      <c r="EM191" s="188"/>
      <c r="EN191" s="188"/>
      <c r="EO191" s="188"/>
      <c r="EP191" s="188"/>
      <c r="EQ191" s="188"/>
      <c r="ER191" s="186"/>
      <c r="ES191" s="188"/>
      <c r="ET191" s="188"/>
      <c r="EU191" s="188"/>
      <c r="EV191" s="188"/>
      <c r="EW191" s="188"/>
      <c r="EX191" s="188"/>
      <c r="EY191" s="188"/>
      <c r="EZ191" s="186"/>
      <c r="FA191" s="187"/>
      <c r="FB191" s="187"/>
      <c r="FC191" s="187"/>
      <c r="FD191" s="187"/>
      <c r="FE191" s="187"/>
      <c r="FF191" s="186"/>
      <c r="FG191" s="188"/>
      <c r="FH191" s="188"/>
      <c r="FI191" s="188"/>
      <c r="FJ191" s="188"/>
      <c r="FK191" s="188"/>
      <c r="FL191" s="186"/>
      <c r="FM191" s="189"/>
      <c r="FN191" s="189"/>
      <c r="FO191" s="189"/>
      <c r="FP191" s="189"/>
      <c r="FQ191" s="189"/>
      <c r="FR191" s="189"/>
      <c r="FS191" s="189"/>
      <c r="FT191" s="46"/>
      <c r="FU191" s="46"/>
    </row>
    <row r="192" spans="1:177" ht="14.25">
      <c r="A192" s="45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7"/>
      <c r="CB192" s="187"/>
      <c r="CC192" s="187"/>
      <c r="CD192" s="187"/>
      <c r="CE192" s="187"/>
      <c r="CF192" s="187"/>
      <c r="CG192" s="187"/>
      <c r="CH192" s="186"/>
      <c r="CI192" s="186"/>
      <c r="CJ192" s="186"/>
      <c r="CK192" s="186"/>
      <c r="CL192" s="186"/>
      <c r="CM192" s="186"/>
      <c r="CN192" s="186"/>
      <c r="CO192" s="46"/>
      <c r="CP192" s="46"/>
      <c r="CQ192" s="46"/>
      <c r="CR192" s="46"/>
      <c r="CS192" s="46"/>
      <c r="CT192" s="46"/>
      <c r="CU192" s="4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8"/>
      <c r="DQ192" s="188"/>
      <c r="DR192" s="188"/>
      <c r="DS192" s="188"/>
      <c r="DT192" s="188"/>
      <c r="DU192" s="188"/>
      <c r="DV192" s="186"/>
      <c r="DW192" s="188"/>
      <c r="DX192" s="188"/>
      <c r="DY192" s="188"/>
      <c r="DZ192" s="188"/>
      <c r="EA192" s="188"/>
      <c r="EB192" s="188"/>
      <c r="EC192" s="186"/>
      <c r="ED192" s="188"/>
      <c r="EE192" s="188"/>
      <c r="EF192" s="188"/>
      <c r="EG192" s="188"/>
      <c r="EH192" s="188"/>
      <c r="EI192" s="188"/>
      <c r="EJ192" s="186"/>
      <c r="EK192" s="188"/>
      <c r="EL192" s="188"/>
      <c r="EM192" s="188"/>
      <c r="EN192" s="188"/>
      <c r="EO192" s="188"/>
      <c r="EP192" s="188"/>
      <c r="EQ192" s="188"/>
      <c r="ER192" s="186"/>
      <c r="ES192" s="188"/>
      <c r="ET192" s="188"/>
      <c r="EU192" s="188"/>
      <c r="EV192" s="188"/>
      <c r="EW192" s="188"/>
      <c r="EX192" s="188"/>
      <c r="EY192" s="188"/>
      <c r="EZ192" s="186"/>
      <c r="FA192" s="187"/>
      <c r="FB192" s="187"/>
      <c r="FC192" s="187"/>
      <c r="FD192" s="187"/>
      <c r="FE192" s="187"/>
      <c r="FF192" s="186"/>
      <c r="FG192" s="188"/>
      <c r="FH192" s="188"/>
      <c r="FI192" s="188"/>
      <c r="FJ192" s="188"/>
      <c r="FK192" s="188"/>
      <c r="FL192" s="186"/>
      <c r="FM192" s="189"/>
      <c r="FN192" s="189"/>
      <c r="FO192" s="189"/>
      <c r="FP192" s="189"/>
      <c r="FQ192" s="189"/>
      <c r="FR192" s="189"/>
      <c r="FS192" s="189"/>
      <c r="FT192" s="46"/>
      <c r="FU192" s="46"/>
    </row>
    <row r="193" spans="1:177" ht="14.25">
      <c r="A193" s="45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7"/>
      <c r="CB193" s="187"/>
      <c r="CC193" s="187"/>
      <c r="CD193" s="187"/>
      <c r="CE193" s="187"/>
      <c r="CF193" s="187"/>
      <c r="CG193" s="187"/>
      <c r="CH193" s="186"/>
      <c r="CI193" s="186"/>
      <c r="CJ193" s="186"/>
      <c r="CK193" s="186"/>
      <c r="CL193" s="186"/>
      <c r="CM193" s="186"/>
      <c r="CN193" s="186"/>
      <c r="CO193" s="46"/>
      <c r="CP193" s="46"/>
      <c r="CQ193" s="46"/>
      <c r="CR193" s="46"/>
      <c r="CS193" s="46"/>
      <c r="CT193" s="46"/>
      <c r="CU193" s="46"/>
      <c r="CV193" s="186"/>
      <c r="CW193" s="186"/>
      <c r="CX193" s="186"/>
      <c r="CY193" s="186"/>
      <c r="CZ193" s="186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6"/>
      <c r="DL193" s="186"/>
      <c r="DM193" s="186"/>
      <c r="DN193" s="186"/>
      <c r="DO193" s="186"/>
      <c r="DP193" s="188"/>
      <c r="DQ193" s="188"/>
      <c r="DR193" s="188"/>
      <c r="DS193" s="188"/>
      <c r="DT193" s="188"/>
      <c r="DU193" s="188"/>
      <c r="DV193" s="186"/>
      <c r="DW193" s="188"/>
      <c r="DX193" s="188"/>
      <c r="DY193" s="188"/>
      <c r="DZ193" s="188"/>
      <c r="EA193" s="188"/>
      <c r="EB193" s="188"/>
      <c r="EC193" s="186"/>
      <c r="ED193" s="188"/>
      <c r="EE193" s="188"/>
      <c r="EF193" s="188"/>
      <c r="EG193" s="188"/>
      <c r="EH193" s="188"/>
      <c r="EI193" s="188"/>
      <c r="EJ193" s="186"/>
      <c r="EK193" s="188"/>
      <c r="EL193" s="188"/>
      <c r="EM193" s="188"/>
      <c r="EN193" s="188"/>
      <c r="EO193" s="188"/>
      <c r="EP193" s="188"/>
      <c r="EQ193" s="188"/>
      <c r="ER193" s="186"/>
      <c r="ES193" s="188"/>
      <c r="ET193" s="188"/>
      <c r="EU193" s="188"/>
      <c r="EV193" s="188"/>
      <c r="EW193" s="188"/>
      <c r="EX193" s="188"/>
      <c r="EY193" s="188"/>
      <c r="EZ193" s="186"/>
      <c r="FA193" s="187"/>
      <c r="FB193" s="187"/>
      <c r="FC193" s="187"/>
      <c r="FD193" s="187"/>
      <c r="FE193" s="187"/>
      <c r="FF193" s="186"/>
      <c r="FG193" s="188"/>
      <c r="FH193" s="188"/>
      <c r="FI193" s="188"/>
      <c r="FJ193" s="188"/>
      <c r="FK193" s="188"/>
      <c r="FL193" s="186"/>
      <c r="FM193" s="189"/>
      <c r="FN193" s="189"/>
      <c r="FO193" s="189"/>
      <c r="FP193" s="189"/>
      <c r="FQ193" s="189"/>
      <c r="FR193" s="189"/>
      <c r="FS193" s="189"/>
      <c r="FT193" s="46"/>
      <c r="FU193" s="46"/>
    </row>
    <row r="194" spans="1:177" ht="14.25">
      <c r="A194" s="45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7"/>
      <c r="CB194" s="187"/>
      <c r="CC194" s="187"/>
      <c r="CD194" s="187"/>
      <c r="CE194" s="187"/>
      <c r="CF194" s="187"/>
      <c r="CG194" s="187"/>
      <c r="CH194" s="186"/>
      <c r="CI194" s="186"/>
      <c r="CJ194" s="186"/>
      <c r="CK194" s="186"/>
      <c r="CL194" s="186"/>
      <c r="CM194" s="186"/>
      <c r="CN194" s="186"/>
      <c r="CO194" s="46"/>
      <c r="CP194" s="46"/>
      <c r="CQ194" s="46"/>
      <c r="CR194" s="46"/>
      <c r="CS194" s="46"/>
      <c r="CT194" s="46"/>
      <c r="CU194" s="46"/>
      <c r="CV194" s="186"/>
      <c r="CW194" s="186"/>
      <c r="CX194" s="186"/>
      <c r="CY194" s="186"/>
      <c r="CZ194" s="186"/>
      <c r="DA194" s="186"/>
      <c r="DB194" s="186"/>
      <c r="DC194" s="186"/>
      <c r="DD194" s="186"/>
      <c r="DE194" s="186"/>
      <c r="DF194" s="186"/>
      <c r="DG194" s="186"/>
      <c r="DH194" s="186"/>
      <c r="DI194" s="186"/>
      <c r="DJ194" s="186"/>
      <c r="DK194" s="186"/>
      <c r="DL194" s="186"/>
      <c r="DM194" s="186"/>
      <c r="DN194" s="186"/>
      <c r="DO194" s="186"/>
      <c r="DP194" s="188"/>
      <c r="DQ194" s="188"/>
      <c r="DR194" s="188"/>
      <c r="DS194" s="188"/>
      <c r="DT194" s="188"/>
      <c r="DU194" s="188"/>
      <c r="DV194" s="186"/>
      <c r="DW194" s="188"/>
      <c r="DX194" s="188"/>
      <c r="DY194" s="188"/>
      <c r="DZ194" s="188"/>
      <c r="EA194" s="188"/>
      <c r="EB194" s="188"/>
      <c r="EC194" s="186"/>
      <c r="ED194" s="188"/>
      <c r="EE194" s="188"/>
      <c r="EF194" s="188"/>
      <c r="EG194" s="188"/>
      <c r="EH194" s="188"/>
      <c r="EI194" s="188"/>
      <c r="EJ194" s="186"/>
      <c r="EK194" s="188"/>
      <c r="EL194" s="188"/>
      <c r="EM194" s="188"/>
      <c r="EN194" s="188"/>
      <c r="EO194" s="188"/>
      <c r="EP194" s="188"/>
      <c r="EQ194" s="188"/>
      <c r="ER194" s="186"/>
      <c r="ES194" s="188"/>
      <c r="ET194" s="188"/>
      <c r="EU194" s="188"/>
      <c r="EV194" s="188"/>
      <c r="EW194" s="188"/>
      <c r="EX194" s="188"/>
      <c r="EY194" s="188"/>
      <c r="EZ194" s="186"/>
      <c r="FA194" s="187"/>
      <c r="FB194" s="187"/>
      <c r="FC194" s="187"/>
      <c r="FD194" s="187"/>
      <c r="FE194" s="187"/>
      <c r="FF194" s="186"/>
      <c r="FG194" s="188"/>
      <c r="FH194" s="188"/>
      <c r="FI194" s="188"/>
      <c r="FJ194" s="188"/>
      <c r="FK194" s="188"/>
      <c r="FL194" s="186"/>
      <c r="FM194" s="189"/>
      <c r="FN194" s="189"/>
      <c r="FO194" s="189"/>
      <c r="FP194" s="189"/>
      <c r="FQ194" s="189"/>
      <c r="FR194" s="189"/>
      <c r="FS194" s="189"/>
      <c r="FT194" s="46"/>
      <c r="FU194" s="46"/>
    </row>
    <row r="195" spans="1:177" ht="14.25">
      <c r="A195" s="45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7"/>
      <c r="CB195" s="187"/>
      <c r="CC195" s="187"/>
      <c r="CD195" s="187"/>
      <c r="CE195" s="187"/>
      <c r="CF195" s="187"/>
      <c r="CG195" s="187"/>
      <c r="CH195" s="186"/>
      <c r="CI195" s="186"/>
      <c r="CJ195" s="186"/>
      <c r="CK195" s="186"/>
      <c r="CL195" s="186"/>
      <c r="CM195" s="186"/>
      <c r="CN195" s="186"/>
      <c r="CO195" s="46"/>
      <c r="CP195" s="46"/>
      <c r="CQ195" s="46"/>
      <c r="CR195" s="46"/>
      <c r="CS195" s="46"/>
      <c r="CT195" s="46"/>
      <c r="CU195" s="46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8"/>
      <c r="DQ195" s="188"/>
      <c r="DR195" s="188"/>
      <c r="DS195" s="188"/>
      <c r="DT195" s="188"/>
      <c r="DU195" s="188"/>
      <c r="DV195" s="186"/>
      <c r="DW195" s="188"/>
      <c r="DX195" s="188"/>
      <c r="DY195" s="188"/>
      <c r="DZ195" s="188"/>
      <c r="EA195" s="188"/>
      <c r="EB195" s="188"/>
      <c r="EC195" s="186"/>
      <c r="ED195" s="188"/>
      <c r="EE195" s="188"/>
      <c r="EF195" s="188"/>
      <c r="EG195" s="188"/>
      <c r="EH195" s="188"/>
      <c r="EI195" s="188"/>
      <c r="EJ195" s="186"/>
      <c r="EK195" s="188"/>
      <c r="EL195" s="188"/>
      <c r="EM195" s="188"/>
      <c r="EN195" s="188"/>
      <c r="EO195" s="188"/>
      <c r="EP195" s="188"/>
      <c r="EQ195" s="188"/>
      <c r="ER195" s="186"/>
      <c r="ES195" s="188"/>
      <c r="ET195" s="188"/>
      <c r="EU195" s="188"/>
      <c r="EV195" s="188"/>
      <c r="EW195" s="188"/>
      <c r="EX195" s="188"/>
      <c r="EY195" s="188"/>
      <c r="EZ195" s="186"/>
      <c r="FA195" s="187"/>
      <c r="FB195" s="187"/>
      <c r="FC195" s="187"/>
      <c r="FD195" s="187"/>
      <c r="FE195" s="187"/>
      <c r="FF195" s="186"/>
      <c r="FG195" s="188"/>
      <c r="FH195" s="188"/>
      <c r="FI195" s="188"/>
      <c r="FJ195" s="188"/>
      <c r="FK195" s="188"/>
      <c r="FL195" s="186"/>
      <c r="FM195" s="189"/>
      <c r="FN195" s="189"/>
      <c r="FO195" s="189"/>
      <c r="FP195" s="189"/>
      <c r="FQ195" s="189"/>
      <c r="FR195" s="189"/>
      <c r="FS195" s="189"/>
      <c r="FT195" s="46"/>
      <c r="FU195" s="46"/>
    </row>
    <row r="196" spans="1:177" ht="14.25">
      <c r="A196" s="45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7"/>
      <c r="CB196" s="187"/>
      <c r="CC196" s="187"/>
      <c r="CD196" s="187"/>
      <c r="CE196" s="187"/>
      <c r="CF196" s="187"/>
      <c r="CG196" s="187"/>
      <c r="CH196" s="186"/>
      <c r="CI196" s="186"/>
      <c r="CJ196" s="186"/>
      <c r="CK196" s="186"/>
      <c r="CL196" s="186"/>
      <c r="CM196" s="186"/>
      <c r="CN196" s="186"/>
      <c r="CO196" s="46"/>
      <c r="CP196" s="46"/>
      <c r="CQ196" s="46"/>
      <c r="CR196" s="46"/>
      <c r="CS196" s="46"/>
      <c r="CT196" s="46"/>
      <c r="CU196" s="46"/>
      <c r="CV196" s="186"/>
      <c r="CW196" s="186"/>
      <c r="CX196" s="186"/>
      <c r="CY196" s="186"/>
      <c r="CZ196" s="186"/>
      <c r="DA196" s="186"/>
      <c r="DB196" s="186"/>
      <c r="DC196" s="186"/>
      <c r="DD196" s="186"/>
      <c r="DE196" s="186"/>
      <c r="DF196" s="186"/>
      <c r="DG196" s="186"/>
      <c r="DH196" s="186"/>
      <c r="DI196" s="186"/>
      <c r="DJ196" s="186"/>
      <c r="DK196" s="186"/>
      <c r="DL196" s="186"/>
      <c r="DM196" s="186"/>
      <c r="DN196" s="186"/>
      <c r="DO196" s="186"/>
      <c r="DP196" s="188"/>
      <c r="DQ196" s="188"/>
      <c r="DR196" s="188"/>
      <c r="DS196" s="188"/>
      <c r="DT196" s="188"/>
      <c r="DU196" s="188"/>
      <c r="DV196" s="186"/>
      <c r="DW196" s="188"/>
      <c r="DX196" s="188"/>
      <c r="DY196" s="188"/>
      <c r="DZ196" s="188"/>
      <c r="EA196" s="188"/>
      <c r="EB196" s="188"/>
      <c r="EC196" s="186"/>
      <c r="ED196" s="188"/>
      <c r="EE196" s="188"/>
      <c r="EF196" s="188"/>
      <c r="EG196" s="188"/>
      <c r="EH196" s="188"/>
      <c r="EI196" s="188"/>
      <c r="EJ196" s="186"/>
      <c r="EK196" s="188"/>
      <c r="EL196" s="188"/>
      <c r="EM196" s="188"/>
      <c r="EN196" s="188"/>
      <c r="EO196" s="188"/>
      <c r="EP196" s="188"/>
      <c r="EQ196" s="188"/>
      <c r="ER196" s="186"/>
      <c r="ES196" s="188"/>
      <c r="ET196" s="188"/>
      <c r="EU196" s="188"/>
      <c r="EV196" s="188"/>
      <c r="EW196" s="188"/>
      <c r="EX196" s="188"/>
      <c r="EY196" s="188"/>
      <c r="EZ196" s="186"/>
      <c r="FA196" s="187"/>
      <c r="FB196" s="187"/>
      <c r="FC196" s="187"/>
      <c r="FD196" s="187"/>
      <c r="FE196" s="187"/>
      <c r="FF196" s="186"/>
      <c r="FG196" s="188"/>
      <c r="FH196" s="188"/>
      <c r="FI196" s="188"/>
      <c r="FJ196" s="188"/>
      <c r="FK196" s="188"/>
      <c r="FL196" s="186"/>
      <c r="FM196" s="189"/>
      <c r="FN196" s="189"/>
      <c r="FO196" s="189"/>
      <c r="FP196" s="189"/>
      <c r="FQ196" s="189"/>
      <c r="FR196" s="189"/>
      <c r="FS196" s="189"/>
      <c r="FT196" s="46"/>
      <c r="FU196" s="46"/>
    </row>
    <row r="197" spans="1:177" ht="14.25">
      <c r="A197" s="45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7"/>
      <c r="CB197" s="187"/>
      <c r="CC197" s="187"/>
      <c r="CD197" s="187"/>
      <c r="CE197" s="187"/>
      <c r="CF197" s="187"/>
      <c r="CG197" s="187"/>
      <c r="CH197" s="186"/>
      <c r="CI197" s="186"/>
      <c r="CJ197" s="186"/>
      <c r="CK197" s="186"/>
      <c r="CL197" s="186"/>
      <c r="CM197" s="186"/>
      <c r="CN197" s="186"/>
      <c r="CO197" s="46"/>
      <c r="CP197" s="46"/>
      <c r="CQ197" s="46"/>
      <c r="CR197" s="46"/>
      <c r="CS197" s="46"/>
      <c r="CT197" s="46"/>
      <c r="CU197" s="4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8"/>
      <c r="DQ197" s="188"/>
      <c r="DR197" s="188"/>
      <c r="DS197" s="188"/>
      <c r="DT197" s="188"/>
      <c r="DU197" s="188"/>
      <c r="DV197" s="186"/>
      <c r="DW197" s="188"/>
      <c r="DX197" s="188"/>
      <c r="DY197" s="188"/>
      <c r="DZ197" s="188"/>
      <c r="EA197" s="188"/>
      <c r="EB197" s="188"/>
      <c r="EC197" s="186"/>
      <c r="ED197" s="188"/>
      <c r="EE197" s="188"/>
      <c r="EF197" s="188"/>
      <c r="EG197" s="188"/>
      <c r="EH197" s="188"/>
      <c r="EI197" s="188"/>
      <c r="EJ197" s="186"/>
      <c r="EK197" s="188"/>
      <c r="EL197" s="188"/>
      <c r="EM197" s="188"/>
      <c r="EN197" s="188"/>
      <c r="EO197" s="188"/>
      <c r="EP197" s="188"/>
      <c r="EQ197" s="188"/>
      <c r="ER197" s="186"/>
      <c r="ES197" s="188"/>
      <c r="ET197" s="188"/>
      <c r="EU197" s="188"/>
      <c r="EV197" s="188"/>
      <c r="EW197" s="188"/>
      <c r="EX197" s="188"/>
      <c r="EY197" s="188"/>
      <c r="EZ197" s="186"/>
      <c r="FA197" s="187"/>
      <c r="FB197" s="187"/>
      <c r="FC197" s="187"/>
      <c r="FD197" s="187"/>
      <c r="FE197" s="187"/>
      <c r="FF197" s="186"/>
      <c r="FG197" s="188"/>
      <c r="FH197" s="188"/>
      <c r="FI197" s="188"/>
      <c r="FJ197" s="188"/>
      <c r="FK197" s="188"/>
      <c r="FL197" s="186"/>
      <c r="FM197" s="189"/>
      <c r="FN197" s="189"/>
      <c r="FO197" s="189"/>
      <c r="FP197" s="189"/>
      <c r="FQ197" s="189"/>
      <c r="FR197" s="189"/>
      <c r="FS197" s="189"/>
      <c r="FT197" s="46"/>
      <c r="FU197" s="46"/>
    </row>
    <row r="198" spans="1:177" ht="14.25">
      <c r="A198" s="45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7"/>
      <c r="CB198" s="187"/>
      <c r="CC198" s="187"/>
      <c r="CD198" s="187"/>
      <c r="CE198" s="187"/>
      <c r="CF198" s="187"/>
      <c r="CG198" s="187"/>
      <c r="CH198" s="186"/>
      <c r="CI198" s="186"/>
      <c r="CJ198" s="186"/>
      <c r="CK198" s="186"/>
      <c r="CL198" s="186"/>
      <c r="CM198" s="186"/>
      <c r="CN198" s="186"/>
      <c r="CO198" s="46"/>
      <c r="CP198" s="46"/>
      <c r="CQ198" s="46"/>
      <c r="CR198" s="46"/>
      <c r="CS198" s="46"/>
      <c r="CT198" s="46"/>
      <c r="CU198" s="4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186"/>
      <c r="DP198" s="188"/>
      <c r="DQ198" s="188"/>
      <c r="DR198" s="188"/>
      <c r="DS198" s="188"/>
      <c r="DT198" s="188"/>
      <c r="DU198" s="188"/>
      <c r="DV198" s="186"/>
      <c r="DW198" s="188"/>
      <c r="DX198" s="188"/>
      <c r="DY198" s="188"/>
      <c r="DZ198" s="188"/>
      <c r="EA198" s="188"/>
      <c r="EB198" s="188"/>
      <c r="EC198" s="186"/>
      <c r="ED198" s="188"/>
      <c r="EE198" s="188"/>
      <c r="EF198" s="188"/>
      <c r="EG198" s="188"/>
      <c r="EH198" s="188"/>
      <c r="EI198" s="188"/>
      <c r="EJ198" s="186"/>
      <c r="EK198" s="188"/>
      <c r="EL198" s="188"/>
      <c r="EM198" s="188"/>
      <c r="EN198" s="188"/>
      <c r="EO198" s="188"/>
      <c r="EP198" s="188"/>
      <c r="EQ198" s="188"/>
      <c r="ER198" s="186"/>
      <c r="ES198" s="188"/>
      <c r="ET198" s="188"/>
      <c r="EU198" s="188"/>
      <c r="EV198" s="188"/>
      <c r="EW198" s="188"/>
      <c r="EX198" s="188"/>
      <c r="EY198" s="188"/>
      <c r="EZ198" s="186"/>
      <c r="FA198" s="187"/>
      <c r="FB198" s="187"/>
      <c r="FC198" s="187"/>
      <c r="FD198" s="187"/>
      <c r="FE198" s="187"/>
      <c r="FF198" s="186"/>
      <c r="FG198" s="188"/>
      <c r="FH198" s="188"/>
      <c r="FI198" s="188"/>
      <c r="FJ198" s="188"/>
      <c r="FK198" s="188"/>
      <c r="FL198" s="186"/>
      <c r="FM198" s="189"/>
      <c r="FN198" s="189"/>
      <c r="FO198" s="189"/>
      <c r="FP198" s="189"/>
      <c r="FQ198" s="189"/>
      <c r="FR198" s="189"/>
      <c r="FS198" s="189"/>
      <c r="FT198" s="46"/>
      <c r="FU198" s="46"/>
    </row>
    <row r="199" spans="1:177" ht="14.25">
      <c r="A199" s="45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7"/>
      <c r="CB199" s="187"/>
      <c r="CC199" s="187"/>
      <c r="CD199" s="187"/>
      <c r="CE199" s="187"/>
      <c r="CF199" s="187"/>
      <c r="CG199" s="187"/>
      <c r="CH199" s="186"/>
      <c r="CI199" s="186"/>
      <c r="CJ199" s="186"/>
      <c r="CK199" s="186"/>
      <c r="CL199" s="186"/>
      <c r="CM199" s="186"/>
      <c r="CN199" s="186"/>
      <c r="CO199" s="46"/>
      <c r="CP199" s="46"/>
      <c r="CQ199" s="46"/>
      <c r="CR199" s="46"/>
      <c r="CS199" s="46"/>
      <c r="CT199" s="46"/>
      <c r="CU199" s="4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  <c r="DL199" s="186"/>
      <c r="DM199" s="186"/>
      <c r="DN199" s="186"/>
      <c r="DO199" s="186"/>
      <c r="DP199" s="188"/>
      <c r="DQ199" s="188"/>
      <c r="DR199" s="188"/>
      <c r="DS199" s="188"/>
      <c r="DT199" s="188"/>
      <c r="DU199" s="188"/>
      <c r="DV199" s="186"/>
      <c r="DW199" s="188"/>
      <c r="DX199" s="188"/>
      <c r="DY199" s="188"/>
      <c r="DZ199" s="188"/>
      <c r="EA199" s="188"/>
      <c r="EB199" s="188"/>
      <c r="EC199" s="186"/>
      <c r="ED199" s="188"/>
      <c r="EE199" s="188"/>
      <c r="EF199" s="188"/>
      <c r="EG199" s="188"/>
      <c r="EH199" s="188"/>
      <c r="EI199" s="188"/>
      <c r="EJ199" s="186"/>
      <c r="EK199" s="188"/>
      <c r="EL199" s="188"/>
      <c r="EM199" s="188"/>
      <c r="EN199" s="188"/>
      <c r="EO199" s="188"/>
      <c r="EP199" s="188"/>
      <c r="EQ199" s="188"/>
      <c r="ER199" s="186"/>
      <c r="ES199" s="188"/>
      <c r="ET199" s="188"/>
      <c r="EU199" s="188"/>
      <c r="EV199" s="188"/>
      <c r="EW199" s="188"/>
      <c r="EX199" s="188"/>
      <c r="EY199" s="188"/>
      <c r="EZ199" s="186"/>
      <c r="FA199" s="187"/>
      <c r="FB199" s="187"/>
      <c r="FC199" s="187"/>
      <c r="FD199" s="187"/>
      <c r="FE199" s="187"/>
      <c r="FF199" s="186"/>
      <c r="FG199" s="188"/>
      <c r="FH199" s="188"/>
      <c r="FI199" s="188"/>
      <c r="FJ199" s="188"/>
      <c r="FK199" s="188"/>
      <c r="FL199" s="186"/>
      <c r="FM199" s="189"/>
      <c r="FN199" s="189"/>
      <c r="FO199" s="189"/>
      <c r="FP199" s="189"/>
      <c r="FQ199" s="189"/>
      <c r="FR199" s="189"/>
      <c r="FS199" s="189"/>
      <c r="FT199" s="46"/>
      <c r="FU199" s="46"/>
    </row>
    <row r="200" spans="1:177" ht="14.25">
      <c r="A200" s="45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7"/>
      <c r="CB200" s="187"/>
      <c r="CC200" s="187"/>
      <c r="CD200" s="187"/>
      <c r="CE200" s="187"/>
      <c r="CF200" s="187"/>
      <c r="CG200" s="187"/>
      <c r="CH200" s="186"/>
      <c r="CI200" s="186"/>
      <c r="CJ200" s="186"/>
      <c r="CK200" s="186"/>
      <c r="CL200" s="186"/>
      <c r="CM200" s="186"/>
      <c r="CN200" s="186"/>
      <c r="CO200" s="46"/>
      <c r="CP200" s="46"/>
      <c r="CQ200" s="46"/>
      <c r="CR200" s="46"/>
      <c r="CS200" s="46"/>
      <c r="CT200" s="46"/>
      <c r="CU200" s="4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8"/>
      <c r="DQ200" s="188"/>
      <c r="DR200" s="188"/>
      <c r="DS200" s="188"/>
      <c r="DT200" s="188"/>
      <c r="DU200" s="188"/>
      <c r="DV200" s="186"/>
      <c r="DW200" s="188"/>
      <c r="DX200" s="188"/>
      <c r="DY200" s="188"/>
      <c r="DZ200" s="188"/>
      <c r="EA200" s="188"/>
      <c r="EB200" s="188"/>
      <c r="EC200" s="186"/>
      <c r="ED200" s="188"/>
      <c r="EE200" s="188"/>
      <c r="EF200" s="188"/>
      <c r="EG200" s="188"/>
      <c r="EH200" s="188"/>
      <c r="EI200" s="188"/>
      <c r="EJ200" s="186"/>
      <c r="EK200" s="188"/>
      <c r="EL200" s="188"/>
      <c r="EM200" s="188"/>
      <c r="EN200" s="188"/>
      <c r="EO200" s="188"/>
      <c r="EP200" s="188"/>
      <c r="EQ200" s="188"/>
      <c r="ER200" s="186"/>
      <c r="ES200" s="188"/>
      <c r="ET200" s="188"/>
      <c r="EU200" s="188"/>
      <c r="EV200" s="188"/>
      <c r="EW200" s="188"/>
      <c r="EX200" s="188"/>
      <c r="EY200" s="188"/>
      <c r="EZ200" s="186"/>
      <c r="FA200" s="187"/>
      <c r="FB200" s="187"/>
      <c r="FC200" s="187"/>
      <c r="FD200" s="187"/>
      <c r="FE200" s="187"/>
      <c r="FF200" s="186"/>
      <c r="FG200" s="188"/>
      <c r="FH200" s="188"/>
      <c r="FI200" s="188"/>
      <c r="FJ200" s="188"/>
      <c r="FK200" s="188"/>
      <c r="FL200" s="186"/>
      <c r="FM200" s="189"/>
      <c r="FN200" s="189"/>
      <c r="FO200" s="189"/>
      <c r="FP200" s="189"/>
      <c r="FQ200" s="189"/>
      <c r="FR200" s="189"/>
      <c r="FS200" s="189"/>
      <c r="FT200" s="46"/>
      <c r="FU200" s="46"/>
    </row>
    <row r="201" spans="1:177" ht="14.25">
      <c r="A201" s="45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7"/>
      <c r="CB201" s="187"/>
      <c r="CC201" s="187"/>
      <c r="CD201" s="187"/>
      <c r="CE201" s="187"/>
      <c r="CF201" s="187"/>
      <c r="CG201" s="187"/>
      <c r="CH201" s="186"/>
      <c r="CI201" s="186"/>
      <c r="CJ201" s="186"/>
      <c r="CK201" s="186"/>
      <c r="CL201" s="186"/>
      <c r="CM201" s="186"/>
      <c r="CN201" s="186"/>
      <c r="CO201" s="46"/>
      <c r="CP201" s="46"/>
      <c r="CQ201" s="46"/>
      <c r="CR201" s="46"/>
      <c r="CS201" s="46"/>
      <c r="CT201" s="46"/>
      <c r="CU201" s="4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8"/>
      <c r="DQ201" s="188"/>
      <c r="DR201" s="188"/>
      <c r="DS201" s="188"/>
      <c r="DT201" s="188"/>
      <c r="DU201" s="188"/>
      <c r="DV201" s="186"/>
      <c r="DW201" s="188"/>
      <c r="DX201" s="188"/>
      <c r="DY201" s="188"/>
      <c r="DZ201" s="188"/>
      <c r="EA201" s="188"/>
      <c r="EB201" s="188"/>
      <c r="EC201" s="186"/>
      <c r="ED201" s="188"/>
      <c r="EE201" s="188"/>
      <c r="EF201" s="188"/>
      <c r="EG201" s="188"/>
      <c r="EH201" s="188"/>
      <c r="EI201" s="188"/>
      <c r="EJ201" s="186"/>
      <c r="EK201" s="188"/>
      <c r="EL201" s="188"/>
      <c r="EM201" s="188"/>
      <c r="EN201" s="188"/>
      <c r="EO201" s="188"/>
      <c r="EP201" s="188"/>
      <c r="EQ201" s="188"/>
      <c r="ER201" s="186"/>
      <c r="ES201" s="188"/>
      <c r="ET201" s="188"/>
      <c r="EU201" s="188"/>
      <c r="EV201" s="188"/>
      <c r="EW201" s="188"/>
      <c r="EX201" s="188"/>
      <c r="EY201" s="188"/>
      <c r="EZ201" s="186"/>
      <c r="FA201" s="187"/>
      <c r="FB201" s="187"/>
      <c r="FC201" s="187"/>
      <c r="FD201" s="187"/>
      <c r="FE201" s="187"/>
      <c r="FF201" s="186"/>
      <c r="FG201" s="188"/>
      <c r="FH201" s="188"/>
      <c r="FI201" s="188"/>
      <c r="FJ201" s="188"/>
      <c r="FK201" s="188"/>
      <c r="FL201" s="186"/>
      <c r="FM201" s="189"/>
      <c r="FN201" s="189"/>
      <c r="FO201" s="189"/>
      <c r="FP201" s="189"/>
      <c r="FQ201" s="189"/>
      <c r="FR201" s="189"/>
      <c r="FS201" s="189"/>
      <c r="FT201" s="46"/>
      <c r="FU201" s="46"/>
    </row>
    <row r="202" spans="1:177" ht="14.25">
      <c r="A202" s="45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7"/>
      <c r="CB202" s="187"/>
      <c r="CC202" s="187"/>
      <c r="CD202" s="187"/>
      <c r="CE202" s="187"/>
      <c r="CF202" s="187"/>
      <c r="CG202" s="187"/>
      <c r="CH202" s="186"/>
      <c r="CI202" s="186"/>
      <c r="CJ202" s="186"/>
      <c r="CK202" s="186"/>
      <c r="CL202" s="186"/>
      <c r="CM202" s="186"/>
      <c r="CN202" s="186"/>
      <c r="CO202" s="46"/>
      <c r="CP202" s="46"/>
      <c r="CQ202" s="46"/>
      <c r="CR202" s="46"/>
      <c r="CS202" s="46"/>
      <c r="CT202" s="46"/>
      <c r="CU202" s="46"/>
      <c r="CV202" s="186"/>
      <c r="CW202" s="186"/>
      <c r="CX202" s="186"/>
      <c r="CY202" s="186"/>
      <c r="CZ202" s="186"/>
      <c r="DA202" s="186"/>
      <c r="DB202" s="186"/>
      <c r="DC202" s="186"/>
      <c r="DD202" s="186"/>
      <c r="DE202" s="186"/>
      <c r="DF202" s="186"/>
      <c r="DG202" s="186"/>
      <c r="DH202" s="186"/>
      <c r="DI202" s="186"/>
      <c r="DJ202" s="186"/>
      <c r="DK202" s="186"/>
      <c r="DL202" s="186"/>
      <c r="DM202" s="186"/>
      <c r="DN202" s="186"/>
      <c r="DO202" s="186"/>
      <c r="DP202" s="188"/>
      <c r="DQ202" s="188"/>
      <c r="DR202" s="188"/>
      <c r="DS202" s="188"/>
      <c r="DT202" s="188"/>
      <c r="DU202" s="188"/>
      <c r="DV202" s="186"/>
      <c r="DW202" s="188"/>
      <c r="DX202" s="188"/>
      <c r="DY202" s="188"/>
      <c r="DZ202" s="188"/>
      <c r="EA202" s="188"/>
      <c r="EB202" s="188"/>
      <c r="EC202" s="186"/>
      <c r="ED202" s="188"/>
      <c r="EE202" s="188"/>
      <c r="EF202" s="188"/>
      <c r="EG202" s="188"/>
      <c r="EH202" s="188"/>
      <c r="EI202" s="188"/>
      <c r="EJ202" s="186"/>
      <c r="EK202" s="188"/>
      <c r="EL202" s="188"/>
      <c r="EM202" s="188"/>
      <c r="EN202" s="188"/>
      <c r="EO202" s="188"/>
      <c r="EP202" s="188"/>
      <c r="EQ202" s="188"/>
      <c r="ER202" s="186"/>
      <c r="ES202" s="188"/>
      <c r="ET202" s="188"/>
      <c r="EU202" s="188"/>
      <c r="EV202" s="188"/>
      <c r="EW202" s="188"/>
      <c r="EX202" s="188"/>
      <c r="EY202" s="188"/>
      <c r="EZ202" s="186"/>
      <c r="FA202" s="187"/>
      <c r="FB202" s="187"/>
      <c r="FC202" s="187"/>
      <c r="FD202" s="187"/>
      <c r="FE202" s="187"/>
      <c r="FF202" s="186"/>
      <c r="FG202" s="188"/>
      <c r="FH202" s="188"/>
      <c r="FI202" s="188"/>
      <c r="FJ202" s="188"/>
      <c r="FK202" s="188"/>
      <c r="FL202" s="186"/>
      <c r="FM202" s="189"/>
      <c r="FN202" s="189"/>
      <c r="FO202" s="189"/>
      <c r="FP202" s="189"/>
      <c r="FQ202" s="189"/>
      <c r="FR202" s="189"/>
      <c r="FS202" s="189"/>
      <c r="FT202" s="46"/>
      <c r="FU202" s="46"/>
    </row>
    <row r="203" spans="1:177" ht="14.25">
      <c r="A203" s="45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7"/>
      <c r="CB203" s="187"/>
      <c r="CC203" s="187"/>
      <c r="CD203" s="187"/>
      <c r="CE203" s="187"/>
      <c r="CF203" s="187"/>
      <c r="CG203" s="187"/>
      <c r="CH203" s="186"/>
      <c r="CI203" s="186"/>
      <c r="CJ203" s="186"/>
      <c r="CK203" s="186"/>
      <c r="CL203" s="186"/>
      <c r="CM203" s="186"/>
      <c r="CN203" s="186"/>
      <c r="CO203" s="46"/>
      <c r="CP203" s="46"/>
      <c r="CQ203" s="46"/>
      <c r="CR203" s="46"/>
      <c r="CS203" s="46"/>
      <c r="CT203" s="46"/>
      <c r="CU203" s="46"/>
      <c r="CV203" s="186"/>
      <c r="CW203" s="186"/>
      <c r="CX203" s="186"/>
      <c r="CY203" s="186"/>
      <c r="CZ203" s="186"/>
      <c r="DA203" s="186"/>
      <c r="DB203" s="186"/>
      <c r="DC203" s="186"/>
      <c r="DD203" s="186"/>
      <c r="DE203" s="186"/>
      <c r="DF203" s="186"/>
      <c r="DG203" s="186"/>
      <c r="DH203" s="186"/>
      <c r="DI203" s="186"/>
      <c r="DJ203" s="186"/>
      <c r="DK203" s="186"/>
      <c r="DL203" s="186"/>
      <c r="DM203" s="186"/>
      <c r="DN203" s="186"/>
      <c r="DO203" s="186"/>
      <c r="DP203" s="188"/>
      <c r="DQ203" s="188"/>
      <c r="DR203" s="188"/>
      <c r="DS203" s="188"/>
      <c r="DT203" s="188"/>
      <c r="DU203" s="188"/>
      <c r="DV203" s="186"/>
      <c r="DW203" s="188"/>
      <c r="DX203" s="188"/>
      <c r="DY203" s="188"/>
      <c r="DZ203" s="188"/>
      <c r="EA203" s="188"/>
      <c r="EB203" s="188"/>
      <c r="EC203" s="186"/>
      <c r="ED203" s="188"/>
      <c r="EE203" s="188"/>
      <c r="EF203" s="188"/>
      <c r="EG203" s="188"/>
      <c r="EH203" s="188"/>
      <c r="EI203" s="188"/>
      <c r="EJ203" s="186"/>
      <c r="EK203" s="188"/>
      <c r="EL203" s="188"/>
      <c r="EM203" s="188"/>
      <c r="EN203" s="188"/>
      <c r="EO203" s="188"/>
      <c r="EP203" s="188"/>
      <c r="EQ203" s="188"/>
      <c r="ER203" s="186"/>
      <c r="ES203" s="188"/>
      <c r="ET203" s="188"/>
      <c r="EU203" s="188"/>
      <c r="EV203" s="188"/>
      <c r="EW203" s="188"/>
      <c r="EX203" s="188"/>
      <c r="EY203" s="188"/>
      <c r="EZ203" s="186"/>
      <c r="FA203" s="187"/>
      <c r="FB203" s="187"/>
      <c r="FC203" s="187"/>
      <c r="FD203" s="187"/>
      <c r="FE203" s="187"/>
      <c r="FF203" s="186"/>
      <c r="FG203" s="188"/>
      <c r="FH203" s="188"/>
      <c r="FI203" s="188"/>
      <c r="FJ203" s="188"/>
      <c r="FK203" s="188"/>
      <c r="FL203" s="186"/>
      <c r="FM203" s="189"/>
      <c r="FN203" s="189"/>
      <c r="FO203" s="189"/>
      <c r="FP203" s="189"/>
      <c r="FQ203" s="189"/>
      <c r="FR203" s="189"/>
      <c r="FS203" s="189"/>
      <c r="FT203" s="46"/>
      <c r="FU203" s="46"/>
    </row>
    <row r="204" spans="1:177" ht="14.25">
      <c r="A204" s="45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7"/>
      <c r="CB204" s="187"/>
      <c r="CC204" s="187"/>
      <c r="CD204" s="187"/>
      <c r="CE204" s="187"/>
      <c r="CF204" s="187"/>
      <c r="CG204" s="187"/>
      <c r="CH204" s="186"/>
      <c r="CI204" s="186"/>
      <c r="CJ204" s="186"/>
      <c r="CK204" s="186"/>
      <c r="CL204" s="186"/>
      <c r="CM204" s="186"/>
      <c r="CN204" s="186"/>
      <c r="CO204" s="46"/>
      <c r="CP204" s="46"/>
      <c r="CQ204" s="46"/>
      <c r="CR204" s="46"/>
      <c r="CS204" s="46"/>
      <c r="CT204" s="46"/>
      <c r="CU204" s="46"/>
      <c r="CV204" s="186"/>
      <c r="CW204" s="186"/>
      <c r="CX204" s="186"/>
      <c r="CY204" s="186"/>
      <c r="CZ204" s="186"/>
      <c r="DA204" s="186"/>
      <c r="DB204" s="186"/>
      <c r="DC204" s="186"/>
      <c r="DD204" s="186"/>
      <c r="DE204" s="186"/>
      <c r="DF204" s="186"/>
      <c r="DG204" s="186"/>
      <c r="DH204" s="186"/>
      <c r="DI204" s="186"/>
      <c r="DJ204" s="186"/>
      <c r="DK204" s="186"/>
      <c r="DL204" s="186"/>
      <c r="DM204" s="186"/>
      <c r="DN204" s="186"/>
      <c r="DO204" s="186"/>
      <c r="DP204" s="188"/>
      <c r="DQ204" s="188"/>
      <c r="DR204" s="188"/>
      <c r="DS204" s="188"/>
      <c r="DT204" s="188"/>
      <c r="DU204" s="188"/>
      <c r="DV204" s="186"/>
      <c r="DW204" s="188"/>
      <c r="DX204" s="188"/>
      <c r="DY204" s="188"/>
      <c r="DZ204" s="188"/>
      <c r="EA204" s="188"/>
      <c r="EB204" s="188"/>
      <c r="EC204" s="186"/>
      <c r="ED204" s="188"/>
      <c r="EE204" s="188"/>
      <c r="EF204" s="188"/>
      <c r="EG204" s="188"/>
      <c r="EH204" s="188"/>
      <c r="EI204" s="188"/>
      <c r="EJ204" s="186"/>
      <c r="EK204" s="188"/>
      <c r="EL204" s="188"/>
      <c r="EM204" s="188"/>
      <c r="EN204" s="188"/>
      <c r="EO204" s="188"/>
      <c r="EP204" s="188"/>
      <c r="EQ204" s="188"/>
      <c r="ER204" s="186"/>
      <c r="ES204" s="188"/>
      <c r="ET204" s="188"/>
      <c r="EU204" s="188"/>
      <c r="EV204" s="188"/>
      <c r="EW204" s="188"/>
      <c r="EX204" s="188"/>
      <c r="EY204" s="188"/>
      <c r="EZ204" s="186"/>
      <c r="FA204" s="187"/>
      <c r="FB204" s="187"/>
      <c r="FC204" s="187"/>
      <c r="FD204" s="187"/>
      <c r="FE204" s="187"/>
      <c r="FF204" s="186"/>
      <c r="FG204" s="188"/>
      <c r="FH204" s="188"/>
      <c r="FI204" s="188"/>
      <c r="FJ204" s="188"/>
      <c r="FK204" s="188"/>
      <c r="FL204" s="186"/>
      <c r="FM204" s="189"/>
      <c r="FN204" s="189"/>
      <c r="FO204" s="189"/>
      <c r="FP204" s="189"/>
      <c r="FQ204" s="189"/>
      <c r="FR204" s="189"/>
      <c r="FS204" s="189"/>
      <c r="FT204" s="46"/>
      <c r="FU204" s="46"/>
    </row>
    <row r="205" spans="1:177" ht="14.25">
      <c r="A205" s="45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7"/>
      <c r="CB205" s="187"/>
      <c r="CC205" s="187"/>
      <c r="CD205" s="187"/>
      <c r="CE205" s="187"/>
      <c r="CF205" s="187"/>
      <c r="CG205" s="187"/>
      <c r="CH205" s="186"/>
      <c r="CI205" s="186"/>
      <c r="CJ205" s="186"/>
      <c r="CK205" s="186"/>
      <c r="CL205" s="186"/>
      <c r="CM205" s="186"/>
      <c r="CN205" s="186"/>
      <c r="CO205" s="46"/>
      <c r="CP205" s="46"/>
      <c r="CQ205" s="46"/>
      <c r="CR205" s="46"/>
      <c r="CS205" s="46"/>
      <c r="CT205" s="46"/>
      <c r="CU205" s="46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8"/>
      <c r="DQ205" s="188"/>
      <c r="DR205" s="188"/>
      <c r="DS205" s="188"/>
      <c r="DT205" s="188"/>
      <c r="DU205" s="188"/>
      <c r="DV205" s="186"/>
      <c r="DW205" s="188"/>
      <c r="DX205" s="188"/>
      <c r="DY205" s="188"/>
      <c r="DZ205" s="188"/>
      <c r="EA205" s="188"/>
      <c r="EB205" s="188"/>
      <c r="EC205" s="186"/>
      <c r="ED205" s="188"/>
      <c r="EE205" s="188"/>
      <c r="EF205" s="188"/>
      <c r="EG205" s="188"/>
      <c r="EH205" s="188"/>
      <c r="EI205" s="188"/>
      <c r="EJ205" s="186"/>
      <c r="EK205" s="188"/>
      <c r="EL205" s="188"/>
      <c r="EM205" s="188"/>
      <c r="EN205" s="188"/>
      <c r="EO205" s="188"/>
      <c r="EP205" s="188"/>
      <c r="EQ205" s="188"/>
      <c r="ER205" s="186"/>
      <c r="ES205" s="188"/>
      <c r="ET205" s="188"/>
      <c r="EU205" s="188"/>
      <c r="EV205" s="188"/>
      <c r="EW205" s="188"/>
      <c r="EX205" s="188"/>
      <c r="EY205" s="188"/>
      <c r="EZ205" s="186"/>
      <c r="FA205" s="187"/>
      <c r="FB205" s="187"/>
      <c r="FC205" s="187"/>
      <c r="FD205" s="187"/>
      <c r="FE205" s="187"/>
      <c r="FF205" s="186"/>
      <c r="FG205" s="188"/>
      <c r="FH205" s="188"/>
      <c r="FI205" s="188"/>
      <c r="FJ205" s="188"/>
      <c r="FK205" s="188"/>
      <c r="FL205" s="186"/>
      <c r="FM205" s="189"/>
      <c r="FN205" s="189"/>
      <c r="FO205" s="189"/>
      <c r="FP205" s="189"/>
      <c r="FQ205" s="189"/>
      <c r="FR205" s="189"/>
      <c r="FS205" s="189"/>
      <c r="FT205" s="46"/>
      <c r="FU205" s="46"/>
    </row>
    <row r="206" spans="1:177" ht="14.25">
      <c r="A206" s="45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7"/>
      <c r="CB206" s="187"/>
      <c r="CC206" s="187"/>
      <c r="CD206" s="187"/>
      <c r="CE206" s="187"/>
      <c r="CF206" s="187"/>
      <c r="CG206" s="187"/>
      <c r="CH206" s="186"/>
      <c r="CI206" s="186"/>
      <c r="CJ206" s="186"/>
      <c r="CK206" s="186"/>
      <c r="CL206" s="186"/>
      <c r="CM206" s="186"/>
      <c r="CN206" s="186"/>
      <c r="CO206" s="46"/>
      <c r="CP206" s="46"/>
      <c r="CQ206" s="46"/>
      <c r="CR206" s="46"/>
      <c r="CS206" s="46"/>
      <c r="CT206" s="46"/>
      <c r="CU206" s="4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8"/>
      <c r="DQ206" s="188"/>
      <c r="DR206" s="188"/>
      <c r="DS206" s="188"/>
      <c r="DT206" s="188"/>
      <c r="DU206" s="188"/>
      <c r="DV206" s="186"/>
      <c r="DW206" s="188"/>
      <c r="DX206" s="188"/>
      <c r="DY206" s="188"/>
      <c r="DZ206" s="188"/>
      <c r="EA206" s="188"/>
      <c r="EB206" s="188"/>
      <c r="EC206" s="186"/>
      <c r="ED206" s="188"/>
      <c r="EE206" s="188"/>
      <c r="EF206" s="188"/>
      <c r="EG206" s="188"/>
      <c r="EH206" s="188"/>
      <c r="EI206" s="188"/>
      <c r="EJ206" s="186"/>
      <c r="EK206" s="188"/>
      <c r="EL206" s="188"/>
      <c r="EM206" s="188"/>
      <c r="EN206" s="188"/>
      <c r="EO206" s="188"/>
      <c r="EP206" s="188"/>
      <c r="EQ206" s="188"/>
      <c r="ER206" s="186"/>
      <c r="ES206" s="188"/>
      <c r="ET206" s="188"/>
      <c r="EU206" s="188"/>
      <c r="EV206" s="188"/>
      <c r="EW206" s="188"/>
      <c r="EX206" s="188"/>
      <c r="EY206" s="188"/>
      <c r="EZ206" s="186"/>
      <c r="FA206" s="187"/>
      <c r="FB206" s="187"/>
      <c r="FC206" s="187"/>
      <c r="FD206" s="187"/>
      <c r="FE206" s="187"/>
      <c r="FF206" s="186"/>
      <c r="FG206" s="188"/>
      <c r="FH206" s="188"/>
      <c r="FI206" s="188"/>
      <c r="FJ206" s="188"/>
      <c r="FK206" s="188"/>
      <c r="FL206" s="186"/>
      <c r="FM206" s="189"/>
      <c r="FN206" s="189"/>
      <c r="FO206" s="189"/>
      <c r="FP206" s="189"/>
      <c r="FQ206" s="189"/>
      <c r="FR206" s="189"/>
      <c r="FS206" s="189"/>
      <c r="FT206" s="46"/>
      <c r="FU206" s="46"/>
    </row>
    <row r="207" spans="1:177" ht="14.25">
      <c r="A207" s="45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186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7"/>
      <c r="CB207" s="187"/>
      <c r="CC207" s="187"/>
      <c r="CD207" s="187"/>
      <c r="CE207" s="187"/>
      <c r="CF207" s="187"/>
      <c r="CG207" s="187"/>
      <c r="CH207" s="186"/>
      <c r="CI207" s="186"/>
      <c r="CJ207" s="186"/>
      <c r="CK207" s="186"/>
      <c r="CL207" s="186"/>
      <c r="CM207" s="186"/>
      <c r="CN207" s="186"/>
      <c r="CO207" s="46"/>
      <c r="CP207" s="46"/>
      <c r="CQ207" s="46"/>
      <c r="CR207" s="46"/>
      <c r="CS207" s="46"/>
      <c r="CT207" s="46"/>
      <c r="CU207" s="46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8"/>
      <c r="DQ207" s="188"/>
      <c r="DR207" s="188"/>
      <c r="DS207" s="188"/>
      <c r="DT207" s="188"/>
      <c r="DU207" s="188"/>
      <c r="DV207" s="186"/>
      <c r="DW207" s="188"/>
      <c r="DX207" s="188"/>
      <c r="DY207" s="188"/>
      <c r="DZ207" s="188"/>
      <c r="EA207" s="188"/>
      <c r="EB207" s="188"/>
      <c r="EC207" s="186"/>
      <c r="ED207" s="188"/>
      <c r="EE207" s="188"/>
      <c r="EF207" s="188"/>
      <c r="EG207" s="188"/>
      <c r="EH207" s="188"/>
      <c r="EI207" s="188"/>
      <c r="EJ207" s="186"/>
      <c r="EK207" s="188"/>
      <c r="EL207" s="188"/>
      <c r="EM207" s="188"/>
      <c r="EN207" s="188"/>
      <c r="EO207" s="188"/>
      <c r="EP207" s="188"/>
      <c r="EQ207" s="188"/>
      <c r="ER207" s="186"/>
      <c r="ES207" s="188"/>
      <c r="ET207" s="188"/>
      <c r="EU207" s="188"/>
      <c r="EV207" s="188"/>
      <c r="EW207" s="188"/>
      <c r="EX207" s="188"/>
      <c r="EY207" s="188"/>
      <c r="EZ207" s="186"/>
      <c r="FA207" s="187"/>
      <c r="FB207" s="187"/>
      <c r="FC207" s="187"/>
      <c r="FD207" s="187"/>
      <c r="FE207" s="187"/>
      <c r="FF207" s="186"/>
      <c r="FG207" s="188"/>
      <c r="FH207" s="188"/>
      <c r="FI207" s="188"/>
      <c r="FJ207" s="188"/>
      <c r="FK207" s="188"/>
      <c r="FL207" s="186"/>
      <c r="FM207" s="189"/>
      <c r="FN207" s="189"/>
      <c r="FO207" s="189"/>
      <c r="FP207" s="189"/>
      <c r="FQ207" s="189"/>
      <c r="FR207" s="189"/>
      <c r="FS207" s="189"/>
      <c r="FT207" s="46"/>
      <c r="FU207" s="46"/>
    </row>
    <row r="208" spans="1:177" ht="14.25">
      <c r="A208" s="45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7"/>
      <c r="CB208" s="187"/>
      <c r="CC208" s="187"/>
      <c r="CD208" s="187"/>
      <c r="CE208" s="187"/>
      <c r="CF208" s="187"/>
      <c r="CG208" s="187"/>
      <c r="CH208" s="186"/>
      <c r="CI208" s="186"/>
      <c r="CJ208" s="186"/>
      <c r="CK208" s="186"/>
      <c r="CL208" s="186"/>
      <c r="CM208" s="186"/>
      <c r="CN208" s="186"/>
      <c r="CO208" s="46"/>
      <c r="CP208" s="46"/>
      <c r="CQ208" s="46"/>
      <c r="CR208" s="46"/>
      <c r="CS208" s="46"/>
      <c r="CT208" s="46"/>
      <c r="CU208" s="46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8"/>
      <c r="DQ208" s="188"/>
      <c r="DR208" s="188"/>
      <c r="DS208" s="188"/>
      <c r="DT208" s="188"/>
      <c r="DU208" s="188"/>
      <c r="DV208" s="186"/>
      <c r="DW208" s="188"/>
      <c r="DX208" s="188"/>
      <c r="DY208" s="188"/>
      <c r="DZ208" s="188"/>
      <c r="EA208" s="188"/>
      <c r="EB208" s="188"/>
      <c r="EC208" s="186"/>
      <c r="ED208" s="188"/>
      <c r="EE208" s="188"/>
      <c r="EF208" s="188"/>
      <c r="EG208" s="188"/>
      <c r="EH208" s="188"/>
      <c r="EI208" s="188"/>
      <c r="EJ208" s="186"/>
      <c r="EK208" s="188"/>
      <c r="EL208" s="188"/>
      <c r="EM208" s="188"/>
      <c r="EN208" s="188"/>
      <c r="EO208" s="188"/>
      <c r="EP208" s="188"/>
      <c r="EQ208" s="188"/>
      <c r="ER208" s="186"/>
      <c r="ES208" s="188"/>
      <c r="ET208" s="188"/>
      <c r="EU208" s="188"/>
      <c r="EV208" s="188"/>
      <c r="EW208" s="188"/>
      <c r="EX208" s="188"/>
      <c r="EY208" s="188"/>
      <c r="EZ208" s="186"/>
      <c r="FA208" s="187"/>
      <c r="FB208" s="187"/>
      <c r="FC208" s="187"/>
      <c r="FD208" s="187"/>
      <c r="FE208" s="187"/>
      <c r="FF208" s="186"/>
      <c r="FG208" s="188"/>
      <c r="FH208" s="188"/>
      <c r="FI208" s="188"/>
      <c r="FJ208" s="188"/>
      <c r="FK208" s="188"/>
      <c r="FL208" s="186"/>
      <c r="FM208" s="189"/>
      <c r="FN208" s="189"/>
      <c r="FO208" s="189"/>
      <c r="FP208" s="189"/>
      <c r="FQ208" s="189"/>
      <c r="FR208" s="189"/>
      <c r="FS208" s="189"/>
      <c r="FT208" s="46"/>
      <c r="FU208" s="46"/>
    </row>
    <row r="209" spans="1:177" ht="14.25">
      <c r="A209" s="45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186"/>
      <c r="BN209" s="186"/>
      <c r="BO209" s="186"/>
      <c r="BP209" s="186"/>
      <c r="BQ209" s="186"/>
      <c r="BR209" s="186"/>
      <c r="BS209" s="186"/>
      <c r="BT209" s="186"/>
      <c r="BU209" s="186"/>
      <c r="BV209" s="186"/>
      <c r="BW209" s="186"/>
      <c r="BX209" s="186"/>
      <c r="BY209" s="186"/>
      <c r="BZ209" s="186"/>
      <c r="CA209" s="187"/>
      <c r="CB209" s="187"/>
      <c r="CC209" s="187"/>
      <c r="CD209" s="187"/>
      <c r="CE209" s="187"/>
      <c r="CF209" s="187"/>
      <c r="CG209" s="187"/>
      <c r="CH209" s="186"/>
      <c r="CI209" s="186"/>
      <c r="CJ209" s="186"/>
      <c r="CK209" s="186"/>
      <c r="CL209" s="186"/>
      <c r="CM209" s="186"/>
      <c r="CN209" s="186"/>
      <c r="CO209" s="46"/>
      <c r="CP209" s="46"/>
      <c r="CQ209" s="46"/>
      <c r="CR209" s="46"/>
      <c r="CS209" s="46"/>
      <c r="CT209" s="46"/>
      <c r="CU209" s="46"/>
      <c r="CV209" s="186"/>
      <c r="CW209" s="186"/>
      <c r="CX209" s="186"/>
      <c r="CY209" s="186"/>
      <c r="CZ209" s="186"/>
      <c r="DA209" s="186"/>
      <c r="DB209" s="186"/>
      <c r="DC209" s="186"/>
      <c r="DD209" s="186"/>
      <c r="DE209" s="186"/>
      <c r="DF209" s="186"/>
      <c r="DG209" s="186"/>
      <c r="DH209" s="186"/>
      <c r="DI209" s="186"/>
      <c r="DJ209" s="186"/>
      <c r="DK209" s="186"/>
      <c r="DL209" s="186"/>
      <c r="DM209" s="186"/>
      <c r="DN209" s="186"/>
      <c r="DO209" s="186"/>
      <c r="DP209" s="188"/>
      <c r="DQ209" s="188"/>
      <c r="DR209" s="188"/>
      <c r="DS209" s="188"/>
      <c r="DT209" s="188"/>
      <c r="DU209" s="188"/>
      <c r="DV209" s="186"/>
      <c r="DW209" s="188"/>
      <c r="DX209" s="188"/>
      <c r="DY209" s="188"/>
      <c r="DZ209" s="188"/>
      <c r="EA209" s="188"/>
      <c r="EB209" s="188"/>
      <c r="EC209" s="186"/>
      <c r="ED209" s="188"/>
      <c r="EE209" s="188"/>
      <c r="EF209" s="188"/>
      <c r="EG209" s="188"/>
      <c r="EH209" s="188"/>
      <c r="EI209" s="188"/>
      <c r="EJ209" s="186"/>
      <c r="EK209" s="188"/>
      <c r="EL209" s="188"/>
      <c r="EM209" s="188"/>
      <c r="EN209" s="188"/>
      <c r="EO209" s="188"/>
      <c r="EP209" s="188"/>
      <c r="EQ209" s="188"/>
      <c r="ER209" s="186"/>
      <c r="ES209" s="188"/>
      <c r="ET209" s="188"/>
      <c r="EU209" s="188"/>
      <c r="EV209" s="188"/>
      <c r="EW209" s="188"/>
      <c r="EX209" s="188"/>
      <c r="EY209" s="188"/>
      <c r="EZ209" s="186"/>
      <c r="FA209" s="187"/>
      <c r="FB209" s="187"/>
      <c r="FC209" s="187"/>
      <c r="FD209" s="187"/>
      <c r="FE209" s="187"/>
      <c r="FF209" s="186"/>
      <c r="FG209" s="188"/>
      <c r="FH209" s="188"/>
      <c r="FI209" s="188"/>
      <c r="FJ209" s="188"/>
      <c r="FK209" s="188"/>
      <c r="FL209" s="186"/>
      <c r="FM209" s="189"/>
      <c r="FN209" s="189"/>
      <c r="FO209" s="189"/>
      <c r="FP209" s="189"/>
      <c r="FQ209" s="189"/>
      <c r="FR209" s="189"/>
      <c r="FS209" s="189"/>
      <c r="FT209" s="46"/>
      <c r="FU209" s="46"/>
    </row>
    <row r="210" spans="1:177" ht="14.25">
      <c r="A210" s="45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186"/>
      <c r="BN210" s="186"/>
      <c r="BO210" s="186"/>
      <c r="BP210" s="186"/>
      <c r="BQ210" s="186"/>
      <c r="BR210" s="186"/>
      <c r="BS210" s="186"/>
      <c r="BT210" s="186"/>
      <c r="BU210" s="186"/>
      <c r="BV210" s="186"/>
      <c r="BW210" s="186"/>
      <c r="BX210" s="186"/>
      <c r="BY210" s="186"/>
      <c r="BZ210" s="186"/>
      <c r="CA210" s="187"/>
      <c r="CB210" s="187"/>
      <c r="CC210" s="187"/>
      <c r="CD210" s="187"/>
      <c r="CE210" s="187"/>
      <c r="CF210" s="187"/>
      <c r="CG210" s="187"/>
      <c r="CH210" s="186"/>
      <c r="CI210" s="186"/>
      <c r="CJ210" s="186"/>
      <c r="CK210" s="186"/>
      <c r="CL210" s="186"/>
      <c r="CM210" s="186"/>
      <c r="CN210" s="186"/>
      <c r="CO210" s="46"/>
      <c r="CP210" s="46"/>
      <c r="CQ210" s="46"/>
      <c r="CR210" s="46"/>
      <c r="CS210" s="46"/>
      <c r="CT210" s="46"/>
      <c r="CU210" s="46"/>
      <c r="CV210" s="186"/>
      <c r="CW210" s="186"/>
      <c r="CX210" s="186"/>
      <c r="CY210" s="186"/>
      <c r="CZ210" s="186"/>
      <c r="DA210" s="186"/>
      <c r="DB210" s="186"/>
      <c r="DC210" s="186"/>
      <c r="DD210" s="186"/>
      <c r="DE210" s="186"/>
      <c r="DF210" s="186"/>
      <c r="DG210" s="186"/>
      <c r="DH210" s="186"/>
      <c r="DI210" s="186"/>
      <c r="DJ210" s="186"/>
      <c r="DK210" s="186"/>
      <c r="DL210" s="186"/>
      <c r="DM210" s="186"/>
      <c r="DN210" s="186"/>
      <c r="DO210" s="186"/>
      <c r="DP210" s="188"/>
      <c r="DQ210" s="188"/>
      <c r="DR210" s="188"/>
      <c r="DS210" s="188"/>
      <c r="DT210" s="188"/>
      <c r="DU210" s="188"/>
      <c r="DV210" s="186"/>
      <c r="DW210" s="188"/>
      <c r="DX210" s="188"/>
      <c r="DY210" s="188"/>
      <c r="DZ210" s="188"/>
      <c r="EA210" s="188"/>
      <c r="EB210" s="188"/>
      <c r="EC210" s="186"/>
      <c r="ED210" s="188"/>
      <c r="EE210" s="188"/>
      <c r="EF210" s="188"/>
      <c r="EG210" s="188"/>
      <c r="EH210" s="188"/>
      <c r="EI210" s="188"/>
      <c r="EJ210" s="186"/>
      <c r="EK210" s="188"/>
      <c r="EL210" s="188"/>
      <c r="EM210" s="188"/>
      <c r="EN210" s="188"/>
      <c r="EO210" s="188"/>
      <c r="EP210" s="188"/>
      <c r="EQ210" s="188"/>
      <c r="ER210" s="186"/>
      <c r="ES210" s="188"/>
      <c r="ET210" s="188"/>
      <c r="EU210" s="188"/>
      <c r="EV210" s="188"/>
      <c r="EW210" s="188"/>
      <c r="EX210" s="188"/>
      <c r="EY210" s="188"/>
      <c r="EZ210" s="186"/>
      <c r="FA210" s="187"/>
      <c r="FB210" s="187"/>
      <c r="FC210" s="187"/>
      <c r="FD210" s="187"/>
      <c r="FE210" s="187"/>
      <c r="FF210" s="186"/>
      <c r="FG210" s="188"/>
      <c r="FH210" s="188"/>
      <c r="FI210" s="188"/>
      <c r="FJ210" s="188"/>
      <c r="FK210" s="188"/>
      <c r="FL210" s="186"/>
      <c r="FM210" s="189"/>
      <c r="FN210" s="189"/>
      <c r="FO210" s="189"/>
      <c r="FP210" s="189"/>
      <c r="FQ210" s="189"/>
      <c r="FR210" s="189"/>
      <c r="FS210" s="189"/>
      <c r="FT210" s="46"/>
      <c r="FU210" s="46"/>
    </row>
    <row r="211" spans="1:177" ht="14.25">
      <c r="A211" s="45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186"/>
      <c r="BN211" s="186"/>
      <c r="BO211" s="186"/>
      <c r="BP211" s="186"/>
      <c r="BQ211" s="186"/>
      <c r="BR211" s="186"/>
      <c r="BS211" s="186"/>
      <c r="BT211" s="186"/>
      <c r="BU211" s="186"/>
      <c r="BV211" s="186"/>
      <c r="BW211" s="186"/>
      <c r="BX211" s="186"/>
      <c r="BY211" s="186"/>
      <c r="BZ211" s="186"/>
      <c r="CA211" s="187"/>
      <c r="CB211" s="187"/>
      <c r="CC211" s="187"/>
      <c r="CD211" s="187"/>
      <c r="CE211" s="187"/>
      <c r="CF211" s="187"/>
      <c r="CG211" s="187"/>
      <c r="CH211" s="186"/>
      <c r="CI211" s="186"/>
      <c r="CJ211" s="186"/>
      <c r="CK211" s="186"/>
      <c r="CL211" s="186"/>
      <c r="CM211" s="186"/>
      <c r="CN211" s="186"/>
      <c r="CO211" s="46"/>
      <c r="CP211" s="46"/>
      <c r="CQ211" s="46"/>
      <c r="CR211" s="46"/>
      <c r="CS211" s="46"/>
      <c r="CT211" s="46"/>
      <c r="CU211" s="46"/>
      <c r="CV211" s="186"/>
      <c r="CW211" s="186"/>
      <c r="CX211" s="186"/>
      <c r="CY211" s="186"/>
      <c r="CZ211" s="186"/>
      <c r="DA211" s="186"/>
      <c r="DB211" s="186"/>
      <c r="DC211" s="186"/>
      <c r="DD211" s="186"/>
      <c r="DE211" s="186"/>
      <c r="DF211" s="186"/>
      <c r="DG211" s="186"/>
      <c r="DH211" s="186"/>
      <c r="DI211" s="186"/>
      <c r="DJ211" s="186"/>
      <c r="DK211" s="186"/>
      <c r="DL211" s="186"/>
      <c r="DM211" s="186"/>
      <c r="DN211" s="186"/>
      <c r="DO211" s="186"/>
      <c r="DP211" s="188"/>
      <c r="DQ211" s="188"/>
      <c r="DR211" s="188"/>
      <c r="DS211" s="188"/>
      <c r="DT211" s="188"/>
      <c r="DU211" s="188"/>
      <c r="DV211" s="186"/>
      <c r="DW211" s="188"/>
      <c r="DX211" s="188"/>
      <c r="DY211" s="188"/>
      <c r="DZ211" s="188"/>
      <c r="EA211" s="188"/>
      <c r="EB211" s="188"/>
      <c r="EC211" s="186"/>
      <c r="ED211" s="188"/>
      <c r="EE211" s="188"/>
      <c r="EF211" s="188"/>
      <c r="EG211" s="188"/>
      <c r="EH211" s="188"/>
      <c r="EI211" s="188"/>
      <c r="EJ211" s="186"/>
      <c r="EK211" s="188"/>
      <c r="EL211" s="188"/>
      <c r="EM211" s="188"/>
      <c r="EN211" s="188"/>
      <c r="EO211" s="188"/>
      <c r="EP211" s="188"/>
      <c r="EQ211" s="188"/>
      <c r="ER211" s="186"/>
      <c r="ES211" s="188"/>
      <c r="ET211" s="188"/>
      <c r="EU211" s="188"/>
      <c r="EV211" s="188"/>
      <c r="EW211" s="188"/>
      <c r="EX211" s="188"/>
      <c r="EY211" s="188"/>
      <c r="EZ211" s="186"/>
      <c r="FA211" s="187"/>
      <c r="FB211" s="187"/>
      <c r="FC211" s="187"/>
      <c r="FD211" s="187"/>
      <c r="FE211" s="187"/>
      <c r="FF211" s="186"/>
      <c r="FG211" s="188"/>
      <c r="FH211" s="188"/>
      <c r="FI211" s="188"/>
      <c r="FJ211" s="188"/>
      <c r="FK211" s="188"/>
      <c r="FL211" s="186"/>
      <c r="FM211" s="189"/>
      <c r="FN211" s="189"/>
      <c r="FO211" s="189"/>
      <c r="FP211" s="189"/>
      <c r="FQ211" s="189"/>
      <c r="FR211" s="189"/>
      <c r="FS211" s="189"/>
      <c r="FT211" s="46"/>
      <c r="FU211" s="46"/>
    </row>
    <row r="212" spans="1:177" ht="14.25">
      <c r="A212" s="45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7"/>
      <c r="CB212" s="187"/>
      <c r="CC212" s="187"/>
      <c r="CD212" s="187"/>
      <c r="CE212" s="187"/>
      <c r="CF212" s="187"/>
      <c r="CG212" s="187"/>
      <c r="CH212" s="186"/>
      <c r="CI212" s="186"/>
      <c r="CJ212" s="186"/>
      <c r="CK212" s="186"/>
      <c r="CL212" s="186"/>
      <c r="CM212" s="186"/>
      <c r="CN212" s="186"/>
      <c r="CO212" s="46"/>
      <c r="CP212" s="46"/>
      <c r="CQ212" s="46"/>
      <c r="CR212" s="46"/>
      <c r="CS212" s="46"/>
      <c r="CT212" s="46"/>
      <c r="CU212" s="4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8"/>
      <c r="DQ212" s="188"/>
      <c r="DR212" s="188"/>
      <c r="DS212" s="188"/>
      <c r="DT212" s="188"/>
      <c r="DU212" s="188"/>
      <c r="DV212" s="186"/>
      <c r="DW212" s="188"/>
      <c r="DX212" s="188"/>
      <c r="DY212" s="188"/>
      <c r="DZ212" s="188"/>
      <c r="EA212" s="188"/>
      <c r="EB212" s="188"/>
      <c r="EC212" s="186"/>
      <c r="ED212" s="188"/>
      <c r="EE212" s="188"/>
      <c r="EF212" s="188"/>
      <c r="EG212" s="188"/>
      <c r="EH212" s="188"/>
      <c r="EI212" s="188"/>
      <c r="EJ212" s="186"/>
      <c r="EK212" s="188"/>
      <c r="EL212" s="188"/>
      <c r="EM212" s="188"/>
      <c r="EN212" s="188"/>
      <c r="EO212" s="188"/>
      <c r="EP212" s="188"/>
      <c r="EQ212" s="188"/>
      <c r="ER212" s="186"/>
      <c r="ES212" s="188"/>
      <c r="ET212" s="188"/>
      <c r="EU212" s="188"/>
      <c r="EV212" s="188"/>
      <c r="EW212" s="188"/>
      <c r="EX212" s="188"/>
      <c r="EY212" s="188"/>
      <c r="EZ212" s="186"/>
      <c r="FA212" s="187"/>
      <c r="FB212" s="187"/>
      <c r="FC212" s="187"/>
      <c r="FD212" s="187"/>
      <c r="FE212" s="187"/>
      <c r="FF212" s="186"/>
      <c r="FG212" s="188"/>
      <c r="FH212" s="188"/>
      <c r="FI212" s="188"/>
      <c r="FJ212" s="188"/>
      <c r="FK212" s="188"/>
      <c r="FL212" s="186"/>
      <c r="FM212" s="189"/>
      <c r="FN212" s="189"/>
      <c r="FO212" s="189"/>
      <c r="FP212" s="189"/>
      <c r="FQ212" s="189"/>
      <c r="FR212" s="189"/>
      <c r="FS212" s="189"/>
      <c r="FT212" s="46"/>
      <c r="FU212" s="46"/>
    </row>
    <row r="213" spans="1:177" ht="14.25">
      <c r="A213" s="45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7"/>
      <c r="CB213" s="187"/>
      <c r="CC213" s="187"/>
      <c r="CD213" s="187"/>
      <c r="CE213" s="187"/>
      <c r="CF213" s="187"/>
      <c r="CG213" s="187"/>
      <c r="CH213" s="186"/>
      <c r="CI213" s="186"/>
      <c r="CJ213" s="186"/>
      <c r="CK213" s="186"/>
      <c r="CL213" s="186"/>
      <c r="CM213" s="186"/>
      <c r="CN213" s="186"/>
      <c r="CO213" s="46"/>
      <c r="CP213" s="46"/>
      <c r="CQ213" s="46"/>
      <c r="CR213" s="46"/>
      <c r="CS213" s="46"/>
      <c r="CT213" s="46"/>
      <c r="CU213" s="46"/>
      <c r="CV213" s="186"/>
      <c r="CW213" s="186"/>
      <c r="CX213" s="186"/>
      <c r="CY213" s="186"/>
      <c r="CZ213" s="186"/>
      <c r="DA213" s="186"/>
      <c r="DB213" s="186"/>
      <c r="DC213" s="186"/>
      <c r="DD213" s="186"/>
      <c r="DE213" s="186"/>
      <c r="DF213" s="186"/>
      <c r="DG213" s="186"/>
      <c r="DH213" s="186"/>
      <c r="DI213" s="186"/>
      <c r="DJ213" s="186"/>
      <c r="DK213" s="186"/>
      <c r="DL213" s="186"/>
      <c r="DM213" s="186"/>
      <c r="DN213" s="186"/>
      <c r="DO213" s="186"/>
      <c r="DP213" s="188"/>
      <c r="DQ213" s="188"/>
      <c r="DR213" s="188"/>
      <c r="DS213" s="188"/>
      <c r="DT213" s="188"/>
      <c r="DU213" s="188"/>
      <c r="DV213" s="186"/>
      <c r="DW213" s="188"/>
      <c r="DX213" s="188"/>
      <c r="DY213" s="188"/>
      <c r="DZ213" s="188"/>
      <c r="EA213" s="188"/>
      <c r="EB213" s="188"/>
      <c r="EC213" s="186"/>
      <c r="ED213" s="188"/>
      <c r="EE213" s="188"/>
      <c r="EF213" s="188"/>
      <c r="EG213" s="188"/>
      <c r="EH213" s="188"/>
      <c r="EI213" s="188"/>
      <c r="EJ213" s="186"/>
      <c r="EK213" s="188"/>
      <c r="EL213" s="188"/>
      <c r="EM213" s="188"/>
      <c r="EN213" s="188"/>
      <c r="EO213" s="188"/>
      <c r="EP213" s="188"/>
      <c r="EQ213" s="188"/>
      <c r="ER213" s="186"/>
      <c r="ES213" s="188"/>
      <c r="ET213" s="188"/>
      <c r="EU213" s="188"/>
      <c r="EV213" s="188"/>
      <c r="EW213" s="188"/>
      <c r="EX213" s="188"/>
      <c r="EY213" s="188"/>
      <c r="EZ213" s="186"/>
      <c r="FA213" s="187"/>
      <c r="FB213" s="187"/>
      <c r="FC213" s="187"/>
      <c r="FD213" s="187"/>
      <c r="FE213" s="187"/>
      <c r="FF213" s="186"/>
      <c r="FG213" s="188"/>
      <c r="FH213" s="188"/>
      <c r="FI213" s="188"/>
      <c r="FJ213" s="188"/>
      <c r="FK213" s="188"/>
      <c r="FL213" s="186"/>
      <c r="FM213" s="189"/>
      <c r="FN213" s="189"/>
      <c r="FO213" s="189"/>
      <c r="FP213" s="189"/>
      <c r="FQ213" s="189"/>
      <c r="FR213" s="189"/>
      <c r="FS213" s="189"/>
      <c r="FT213" s="46"/>
      <c r="FU213" s="46"/>
    </row>
    <row r="214" spans="1:177" ht="14.25">
      <c r="A214" s="45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7"/>
      <c r="CB214" s="187"/>
      <c r="CC214" s="187"/>
      <c r="CD214" s="187"/>
      <c r="CE214" s="187"/>
      <c r="CF214" s="187"/>
      <c r="CG214" s="187"/>
      <c r="CH214" s="186"/>
      <c r="CI214" s="186"/>
      <c r="CJ214" s="186"/>
      <c r="CK214" s="186"/>
      <c r="CL214" s="186"/>
      <c r="CM214" s="186"/>
      <c r="CN214" s="186"/>
      <c r="CO214" s="46"/>
      <c r="CP214" s="46"/>
      <c r="CQ214" s="46"/>
      <c r="CR214" s="46"/>
      <c r="CS214" s="46"/>
      <c r="CT214" s="46"/>
      <c r="CU214" s="46"/>
      <c r="CV214" s="186"/>
      <c r="CW214" s="186"/>
      <c r="CX214" s="186"/>
      <c r="CY214" s="186"/>
      <c r="CZ214" s="186"/>
      <c r="DA214" s="186"/>
      <c r="DB214" s="186"/>
      <c r="DC214" s="186"/>
      <c r="DD214" s="186"/>
      <c r="DE214" s="186"/>
      <c r="DF214" s="186"/>
      <c r="DG214" s="186"/>
      <c r="DH214" s="186"/>
      <c r="DI214" s="186"/>
      <c r="DJ214" s="186"/>
      <c r="DK214" s="186"/>
      <c r="DL214" s="186"/>
      <c r="DM214" s="186"/>
      <c r="DN214" s="186"/>
      <c r="DO214" s="186"/>
      <c r="DP214" s="188"/>
      <c r="DQ214" s="188"/>
      <c r="DR214" s="188"/>
      <c r="DS214" s="188"/>
      <c r="DT214" s="188"/>
      <c r="DU214" s="188"/>
      <c r="DV214" s="186"/>
      <c r="DW214" s="188"/>
      <c r="DX214" s="188"/>
      <c r="DY214" s="188"/>
      <c r="DZ214" s="188"/>
      <c r="EA214" s="188"/>
      <c r="EB214" s="188"/>
      <c r="EC214" s="186"/>
      <c r="ED214" s="188"/>
      <c r="EE214" s="188"/>
      <c r="EF214" s="188"/>
      <c r="EG214" s="188"/>
      <c r="EH214" s="188"/>
      <c r="EI214" s="188"/>
      <c r="EJ214" s="186"/>
      <c r="EK214" s="188"/>
      <c r="EL214" s="188"/>
      <c r="EM214" s="188"/>
      <c r="EN214" s="188"/>
      <c r="EO214" s="188"/>
      <c r="EP214" s="188"/>
      <c r="EQ214" s="188"/>
      <c r="ER214" s="186"/>
      <c r="ES214" s="188"/>
      <c r="ET214" s="188"/>
      <c r="EU214" s="188"/>
      <c r="EV214" s="188"/>
      <c r="EW214" s="188"/>
      <c r="EX214" s="188"/>
      <c r="EY214" s="188"/>
      <c r="EZ214" s="186"/>
      <c r="FA214" s="187"/>
      <c r="FB214" s="187"/>
      <c r="FC214" s="187"/>
      <c r="FD214" s="187"/>
      <c r="FE214" s="187"/>
      <c r="FF214" s="186"/>
      <c r="FG214" s="188"/>
      <c r="FH214" s="188"/>
      <c r="FI214" s="188"/>
      <c r="FJ214" s="188"/>
      <c r="FK214" s="188"/>
      <c r="FL214" s="186"/>
      <c r="FM214" s="189"/>
      <c r="FN214" s="189"/>
      <c r="FO214" s="189"/>
      <c r="FP214" s="189"/>
      <c r="FQ214" s="189"/>
      <c r="FR214" s="189"/>
      <c r="FS214" s="189"/>
      <c r="FT214" s="46"/>
      <c r="FU214" s="46"/>
    </row>
    <row r="215" spans="1:177" ht="14.25">
      <c r="A215" s="45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7"/>
      <c r="CB215" s="187"/>
      <c r="CC215" s="187"/>
      <c r="CD215" s="187"/>
      <c r="CE215" s="187"/>
      <c r="CF215" s="187"/>
      <c r="CG215" s="187"/>
      <c r="CH215" s="186"/>
      <c r="CI215" s="186"/>
      <c r="CJ215" s="186"/>
      <c r="CK215" s="186"/>
      <c r="CL215" s="186"/>
      <c r="CM215" s="186"/>
      <c r="CN215" s="186"/>
      <c r="CO215" s="46"/>
      <c r="CP215" s="46"/>
      <c r="CQ215" s="46"/>
      <c r="CR215" s="46"/>
      <c r="CS215" s="46"/>
      <c r="CT215" s="46"/>
      <c r="CU215" s="46"/>
      <c r="CV215" s="186"/>
      <c r="CW215" s="186"/>
      <c r="CX215" s="186"/>
      <c r="CY215" s="186"/>
      <c r="CZ215" s="186"/>
      <c r="DA215" s="186"/>
      <c r="DB215" s="186"/>
      <c r="DC215" s="186"/>
      <c r="DD215" s="186"/>
      <c r="DE215" s="186"/>
      <c r="DF215" s="186"/>
      <c r="DG215" s="186"/>
      <c r="DH215" s="186"/>
      <c r="DI215" s="186"/>
      <c r="DJ215" s="186"/>
      <c r="DK215" s="186"/>
      <c r="DL215" s="186"/>
      <c r="DM215" s="186"/>
      <c r="DN215" s="186"/>
      <c r="DO215" s="186"/>
      <c r="DP215" s="188"/>
      <c r="DQ215" s="188"/>
      <c r="DR215" s="188"/>
      <c r="DS215" s="188"/>
      <c r="DT215" s="188"/>
      <c r="DU215" s="188"/>
      <c r="DV215" s="186"/>
      <c r="DW215" s="188"/>
      <c r="DX215" s="188"/>
      <c r="DY215" s="188"/>
      <c r="DZ215" s="188"/>
      <c r="EA215" s="188"/>
      <c r="EB215" s="188"/>
      <c r="EC215" s="186"/>
      <c r="ED215" s="188"/>
      <c r="EE215" s="188"/>
      <c r="EF215" s="188"/>
      <c r="EG215" s="188"/>
      <c r="EH215" s="188"/>
      <c r="EI215" s="188"/>
      <c r="EJ215" s="186"/>
      <c r="EK215" s="188"/>
      <c r="EL215" s="188"/>
      <c r="EM215" s="188"/>
      <c r="EN215" s="188"/>
      <c r="EO215" s="188"/>
      <c r="EP215" s="188"/>
      <c r="EQ215" s="188"/>
      <c r="ER215" s="186"/>
      <c r="ES215" s="188"/>
      <c r="ET215" s="188"/>
      <c r="EU215" s="188"/>
      <c r="EV215" s="188"/>
      <c r="EW215" s="188"/>
      <c r="EX215" s="188"/>
      <c r="EY215" s="188"/>
      <c r="EZ215" s="186"/>
      <c r="FA215" s="187"/>
      <c r="FB215" s="187"/>
      <c r="FC215" s="187"/>
      <c r="FD215" s="187"/>
      <c r="FE215" s="187"/>
      <c r="FF215" s="186"/>
      <c r="FG215" s="188"/>
      <c r="FH215" s="188"/>
      <c r="FI215" s="188"/>
      <c r="FJ215" s="188"/>
      <c r="FK215" s="188"/>
      <c r="FL215" s="186"/>
      <c r="FM215" s="189"/>
      <c r="FN215" s="189"/>
      <c r="FO215" s="189"/>
      <c r="FP215" s="189"/>
      <c r="FQ215" s="189"/>
      <c r="FR215" s="189"/>
      <c r="FS215" s="189"/>
      <c r="FT215" s="46"/>
      <c r="FU215" s="46"/>
    </row>
    <row r="216" spans="1:177" ht="14.25">
      <c r="A216" s="45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7"/>
      <c r="CB216" s="187"/>
      <c r="CC216" s="187"/>
      <c r="CD216" s="187"/>
      <c r="CE216" s="187"/>
      <c r="CF216" s="187"/>
      <c r="CG216" s="187"/>
      <c r="CH216" s="186"/>
      <c r="CI216" s="186"/>
      <c r="CJ216" s="186"/>
      <c r="CK216" s="186"/>
      <c r="CL216" s="186"/>
      <c r="CM216" s="186"/>
      <c r="CN216" s="186"/>
      <c r="CO216" s="46"/>
      <c r="CP216" s="46"/>
      <c r="CQ216" s="46"/>
      <c r="CR216" s="46"/>
      <c r="CS216" s="46"/>
      <c r="CT216" s="46"/>
      <c r="CU216" s="46"/>
      <c r="CV216" s="186"/>
      <c r="CW216" s="186"/>
      <c r="CX216" s="186"/>
      <c r="CY216" s="186"/>
      <c r="CZ216" s="186"/>
      <c r="DA216" s="186"/>
      <c r="DB216" s="186"/>
      <c r="DC216" s="186"/>
      <c r="DD216" s="186"/>
      <c r="DE216" s="186"/>
      <c r="DF216" s="186"/>
      <c r="DG216" s="186"/>
      <c r="DH216" s="186"/>
      <c r="DI216" s="186"/>
      <c r="DJ216" s="186"/>
      <c r="DK216" s="186"/>
      <c r="DL216" s="186"/>
      <c r="DM216" s="186"/>
      <c r="DN216" s="186"/>
      <c r="DO216" s="186"/>
      <c r="DP216" s="188"/>
      <c r="DQ216" s="188"/>
      <c r="DR216" s="188"/>
      <c r="DS216" s="188"/>
      <c r="DT216" s="188"/>
      <c r="DU216" s="188"/>
      <c r="DV216" s="186"/>
      <c r="DW216" s="188"/>
      <c r="DX216" s="188"/>
      <c r="DY216" s="188"/>
      <c r="DZ216" s="188"/>
      <c r="EA216" s="188"/>
      <c r="EB216" s="188"/>
      <c r="EC216" s="186"/>
      <c r="ED216" s="188"/>
      <c r="EE216" s="188"/>
      <c r="EF216" s="188"/>
      <c r="EG216" s="188"/>
      <c r="EH216" s="188"/>
      <c r="EI216" s="188"/>
      <c r="EJ216" s="186"/>
      <c r="EK216" s="188"/>
      <c r="EL216" s="188"/>
      <c r="EM216" s="188"/>
      <c r="EN216" s="188"/>
      <c r="EO216" s="188"/>
      <c r="EP216" s="188"/>
      <c r="EQ216" s="188"/>
      <c r="ER216" s="186"/>
      <c r="ES216" s="188"/>
      <c r="ET216" s="188"/>
      <c r="EU216" s="188"/>
      <c r="EV216" s="188"/>
      <c r="EW216" s="188"/>
      <c r="EX216" s="188"/>
      <c r="EY216" s="188"/>
      <c r="EZ216" s="186"/>
      <c r="FA216" s="187"/>
      <c r="FB216" s="187"/>
      <c r="FC216" s="187"/>
      <c r="FD216" s="187"/>
      <c r="FE216" s="187"/>
      <c r="FF216" s="186"/>
      <c r="FG216" s="188"/>
      <c r="FH216" s="188"/>
      <c r="FI216" s="188"/>
      <c r="FJ216" s="188"/>
      <c r="FK216" s="188"/>
      <c r="FL216" s="186"/>
      <c r="FM216" s="189"/>
      <c r="FN216" s="189"/>
      <c r="FO216" s="189"/>
      <c r="FP216" s="189"/>
      <c r="FQ216" s="189"/>
      <c r="FR216" s="189"/>
      <c r="FS216" s="189"/>
      <c r="FT216" s="46"/>
      <c r="FU216" s="46"/>
    </row>
    <row r="217" spans="1:177" ht="14.25">
      <c r="A217" s="45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7"/>
      <c r="CB217" s="187"/>
      <c r="CC217" s="187"/>
      <c r="CD217" s="187"/>
      <c r="CE217" s="187"/>
      <c r="CF217" s="187"/>
      <c r="CG217" s="187"/>
      <c r="CH217" s="186"/>
      <c r="CI217" s="186"/>
      <c r="CJ217" s="186"/>
      <c r="CK217" s="186"/>
      <c r="CL217" s="186"/>
      <c r="CM217" s="186"/>
      <c r="CN217" s="186"/>
      <c r="CO217" s="46"/>
      <c r="CP217" s="46"/>
      <c r="CQ217" s="46"/>
      <c r="CR217" s="46"/>
      <c r="CS217" s="46"/>
      <c r="CT217" s="46"/>
      <c r="CU217" s="46"/>
      <c r="CV217" s="186"/>
      <c r="CW217" s="186"/>
      <c r="CX217" s="186"/>
      <c r="CY217" s="186"/>
      <c r="CZ217" s="186"/>
      <c r="DA217" s="186"/>
      <c r="DB217" s="186"/>
      <c r="DC217" s="186"/>
      <c r="DD217" s="186"/>
      <c r="DE217" s="186"/>
      <c r="DF217" s="186"/>
      <c r="DG217" s="186"/>
      <c r="DH217" s="186"/>
      <c r="DI217" s="186"/>
      <c r="DJ217" s="186"/>
      <c r="DK217" s="186"/>
      <c r="DL217" s="186"/>
      <c r="DM217" s="186"/>
      <c r="DN217" s="186"/>
      <c r="DO217" s="186"/>
      <c r="DP217" s="188"/>
      <c r="DQ217" s="188"/>
      <c r="DR217" s="188"/>
      <c r="DS217" s="188"/>
      <c r="DT217" s="188"/>
      <c r="DU217" s="188"/>
      <c r="DV217" s="186"/>
      <c r="DW217" s="188"/>
      <c r="DX217" s="188"/>
      <c r="DY217" s="188"/>
      <c r="DZ217" s="188"/>
      <c r="EA217" s="188"/>
      <c r="EB217" s="188"/>
      <c r="EC217" s="186"/>
      <c r="ED217" s="188"/>
      <c r="EE217" s="188"/>
      <c r="EF217" s="188"/>
      <c r="EG217" s="188"/>
      <c r="EH217" s="188"/>
      <c r="EI217" s="188"/>
      <c r="EJ217" s="186"/>
      <c r="EK217" s="188"/>
      <c r="EL217" s="188"/>
      <c r="EM217" s="188"/>
      <c r="EN217" s="188"/>
      <c r="EO217" s="188"/>
      <c r="EP217" s="188"/>
      <c r="EQ217" s="188"/>
      <c r="ER217" s="186"/>
      <c r="ES217" s="188"/>
      <c r="ET217" s="188"/>
      <c r="EU217" s="188"/>
      <c r="EV217" s="188"/>
      <c r="EW217" s="188"/>
      <c r="EX217" s="188"/>
      <c r="EY217" s="188"/>
      <c r="EZ217" s="186"/>
      <c r="FA217" s="187"/>
      <c r="FB217" s="187"/>
      <c r="FC217" s="187"/>
      <c r="FD217" s="187"/>
      <c r="FE217" s="187"/>
      <c r="FF217" s="186"/>
      <c r="FG217" s="188"/>
      <c r="FH217" s="188"/>
      <c r="FI217" s="188"/>
      <c r="FJ217" s="188"/>
      <c r="FK217" s="188"/>
      <c r="FL217" s="186"/>
      <c r="FM217" s="189"/>
      <c r="FN217" s="189"/>
      <c r="FO217" s="189"/>
      <c r="FP217" s="189"/>
      <c r="FQ217" s="189"/>
      <c r="FR217" s="189"/>
      <c r="FS217" s="189"/>
      <c r="FT217" s="46"/>
      <c r="FU217" s="46"/>
    </row>
    <row r="218" spans="1:177" ht="14.25">
      <c r="A218" s="45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7"/>
      <c r="CB218" s="187"/>
      <c r="CC218" s="187"/>
      <c r="CD218" s="187"/>
      <c r="CE218" s="187"/>
      <c r="CF218" s="187"/>
      <c r="CG218" s="187"/>
      <c r="CH218" s="186"/>
      <c r="CI218" s="186"/>
      <c r="CJ218" s="186"/>
      <c r="CK218" s="186"/>
      <c r="CL218" s="186"/>
      <c r="CM218" s="186"/>
      <c r="CN218" s="186"/>
      <c r="CO218" s="46"/>
      <c r="CP218" s="46"/>
      <c r="CQ218" s="46"/>
      <c r="CR218" s="46"/>
      <c r="CS218" s="46"/>
      <c r="CT218" s="46"/>
      <c r="CU218" s="46"/>
      <c r="CV218" s="186"/>
      <c r="CW218" s="186"/>
      <c r="CX218" s="186"/>
      <c r="CY218" s="186"/>
      <c r="CZ218" s="186"/>
      <c r="DA218" s="186"/>
      <c r="DB218" s="186"/>
      <c r="DC218" s="186"/>
      <c r="DD218" s="186"/>
      <c r="DE218" s="186"/>
      <c r="DF218" s="186"/>
      <c r="DG218" s="186"/>
      <c r="DH218" s="186"/>
      <c r="DI218" s="186"/>
      <c r="DJ218" s="186"/>
      <c r="DK218" s="186"/>
      <c r="DL218" s="186"/>
      <c r="DM218" s="186"/>
      <c r="DN218" s="186"/>
      <c r="DO218" s="186"/>
      <c r="DP218" s="188"/>
      <c r="DQ218" s="188"/>
      <c r="DR218" s="188"/>
      <c r="DS218" s="188"/>
      <c r="DT218" s="188"/>
      <c r="DU218" s="188"/>
      <c r="DV218" s="186"/>
      <c r="DW218" s="188"/>
      <c r="DX218" s="188"/>
      <c r="DY218" s="188"/>
      <c r="DZ218" s="188"/>
      <c r="EA218" s="188"/>
      <c r="EB218" s="188"/>
      <c r="EC218" s="186"/>
      <c r="ED218" s="188"/>
      <c r="EE218" s="188"/>
      <c r="EF218" s="188"/>
      <c r="EG218" s="188"/>
      <c r="EH218" s="188"/>
      <c r="EI218" s="188"/>
      <c r="EJ218" s="186"/>
      <c r="EK218" s="188"/>
      <c r="EL218" s="188"/>
      <c r="EM218" s="188"/>
      <c r="EN218" s="188"/>
      <c r="EO218" s="188"/>
      <c r="EP218" s="188"/>
      <c r="EQ218" s="188"/>
      <c r="ER218" s="186"/>
      <c r="ES218" s="188"/>
      <c r="ET218" s="188"/>
      <c r="EU218" s="188"/>
      <c r="EV218" s="188"/>
      <c r="EW218" s="188"/>
      <c r="EX218" s="188"/>
      <c r="EY218" s="188"/>
      <c r="EZ218" s="186"/>
      <c r="FA218" s="187"/>
      <c r="FB218" s="187"/>
      <c r="FC218" s="187"/>
      <c r="FD218" s="187"/>
      <c r="FE218" s="187"/>
      <c r="FF218" s="186"/>
      <c r="FG218" s="188"/>
      <c r="FH218" s="188"/>
      <c r="FI218" s="188"/>
      <c r="FJ218" s="188"/>
      <c r="FK218" s="188"/>
      <c r="FL218" s="186"/>
      <c r="FM218" s="189"/>
      <c r="FN218" s="189"/>
      <c r="FO218" s="189"/>
      <c r="FP218" s="189"/>
      <c r="FQ218" s="189"/>
      <c r="FR218" s="189"/>
      <c r="FS218" s="189"/>
      <c r="FT218" s="46"/>
      <c r="FU218" s="46"/>
    </row>
    <row r="219" spans="79:85" ht="14.25">
      <c r="CA219" s="127"/>
      <c r="CB219" s="127"/>
      <c r="CC219" s="127"/>
      <c r="CD219" s="127"/>
      <c r="CE219" s="127"/>
      <c r="CF219" s="127"/>
      <c r="CG219" s="127"/>
    </row>
    <row r="220" spans="79:85" ht="14.25">
      <c r="CA220" s="127"/>
      <c r="CB220" s="127"/>
      <c r="CC220" s="127"/>
      <c r="CD220" s="127"/>
      <c r="CE220" s="127"/>
      <c r="CF220" s="127"/>
      <c r="CG220" s="127"/>
    </row>
    <row r="221" spans="79:85" ht="14.25">
      <c r="CA221" s="127"/>
      <c r="CB221" s="127"/>
      <c r="CC221" s="127"/>
      <c r="CD221" s="127"/>
      <c r="CE221" s="127"/>
      <c r="CF221" s="127"/>
      <c r="CG221" s="127"/>
    </row>
    <row r="222" spans="79:85" ht="14.25">
      <c r="CA222" s="127"/>
      <c r="CB222" s="127"/>
      <c r="CC222" s="127"/>
      <c r="CD222" s="127"/>
      <c r="CE222" s="127"/>
      <c r="CF222" s="127"/>
      <c r="CG222" s="127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2006-05-15T01:30:46Z</cp:lastPrinted>
  <dcterms:created xsi:type="dcterms:W3CDTF">2002-02-28T11:45:20Z</dcterms:created>
  <dcterms:modified xsi:type="dcterms:W3CDTF">2006-08-04T02:04:40Z</dcterms:modified>
  <cp:category/>
  <cp:version/>
  <cp:contentType/>
  <cp:contentStatus/>
</cp:coreProperties>
</file>