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86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<sst xmlns="http://schemas.openxmlformats.org/spreadsheetml/2006/main" count="894" uniqueCount="162">
  <si>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</si>
  <si>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</si>
  <si>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</si>
  <si>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</si>
  <si>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</si>
  <si>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</si>
  <si>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</si>
  <si>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</si>
  <si>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</si>
  <si>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</si>
  <si>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</si>
  <si>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</si>
  <si>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</si>
  <si>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</si>
  <si>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</si>
  <si>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</si>
  <si>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</si>
  <si>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</si>
  <si>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</si>
  <si>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</si>
  <si>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</si>
  <si>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</si>
  <si>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</si>
  <si>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</si>
  <si>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</si>
  <si>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</si>
  <si>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</si>
  <si>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</si>
  <si>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</si>
  <si>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</si>
  <si>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</si>
  <si>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</si>
  <si>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</si>
  <si>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</si>
  <si>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</si>
  <si>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</si>
  <si>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</si>
  <si>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</si>
  <si>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</si>
  <si>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</si>
  <si>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</si>
  <si>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</si>
  <si>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</si>
  <si>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</si>
  <si>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</si>
  <si>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</si>
  <si>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</si>
  <si>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</si>
  <si>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</si>
  <si>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</si>
  <si>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</si>
  <si>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</si>
  <si>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</si>
  <si>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</si>
  <si>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</si>
  <si>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</si>
  <si>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</si>
  <si>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</si>
  <si>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</si>
  <si>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</si>
  <si>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</si>
  <si>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</si>
  <si>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</si>
  <si>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</si>
  <si>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</si>
  <si>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</si>
  <si>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</si>
  <si>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</si>
  <si>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</si>
  <si>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</si>
  <si>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</si>
  <si>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</si>
  <si>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</si>
  <si>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</si>
  <si>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</si>
  <si>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</si>
  <si>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</si>
  <si>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</si>
  <si>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</si>
  <si>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</si>
  <si>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</si>
  <si>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</si>
  <si>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</si>
  <si>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</si>
  <si>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</si>
  <si>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</si>
  <si>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</si>
  <si>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</si>
  <si>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</si>
  <si>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</si>
  <si>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</si>
  <si>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</si>
  <si>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</si>
  <si>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</si>
  <si>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</si>
  <si>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</si>
  <si>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</si>
  <si>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</si>
  <si>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</si>
  <si>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</si>
  <si>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</si>
  <si>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</si>
  <si>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</si>
  <si>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</si>
  <si>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</si>
  <si>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</si>
  <si>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</si>
  <si>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</si>
  <si>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</si>
  <si>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</si>
  <si>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</si>
  <si>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</si>
  <si>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</si>
  <si>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</si>
  <si>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</si>
  <si>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</si>
  <si>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</si>
  <si>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</si>
  <si>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</si>
  <si>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</si>
  <si>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</si>
  <si>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</si>
  <si>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</si>
  <si>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</si>
  <si>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</si>
  <si>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</si>
  <si>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</si>
  <si>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</si>
  <si>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</si>
  <si>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</si>
  <si>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</si>
  <si>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</si>
  <si>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</si>
  <si>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</si>
  <si>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</si>
  <si>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</si>
  <si>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</si>
  <si>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</si>
  <si>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</si>
  <si>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</si>
  <si>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</si>
  <si>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</si>
  <si>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</si>
  <si>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</si>
  <si>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</si>
  <si>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</si>
  <si>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</si>
  <si>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</si>
  <si>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</si>
  <si>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</si>
  <si>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</si>
  <si>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</si>
  <si>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</si>
  <si>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</si>
  <si>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</si>
  <si>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※ 一部の保険者の報告数値に訂正があったため、前月分の「当月末現在」と今月分の「前月末現在」の数値が一致しない。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</si>
  <si>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月末</t>
    </r>
  </si>
  <si>
    <t>現物給付（17年12月サービス分）、償還給付（18年1月支払決定分）</t>
  </si>
  <si>
    <t>（18年2月末）　</t>
  </si>
  <si>
    <t>現物給付（17年12月サービス分）　償還給付（18年1月支払決定分）</t>
  </si>
  <si>
    <t>　また、今回の報告は、１８年２月分（第１号被保険者数、要介護（要支援）認定者数は１８年２月末実績、居宅介護（支援）サービス受給者数、施設介護サービス受給者数及び保険給付決定状況は１７年１２月サービス分）を追加したものです。</t>
  </si>
  <si>
    <t>介護保険事業状況報告 ２月報（暫定版）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</si>
</sst>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38" fontId="0" fillId="0" borderId="1" xfId="17" applyFont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2" borderId="8" xfId="17" applyFont="1" applyFill="1" applyBorder="1" applyAlignment="1">
      <alignment horizontal="center" vertical="center"/>
    </xf>
    <xf numFmtId="38" fontId="0" fillId="0" borderId="6" xfId="17" applyBorder="1" applyAlignment="1">
      <alignment horizontal="center"/>
    </xf>
    <xf numFmtId="38" fontId="0" fillId="0" borderId="9" xfId="17" applyFont="1" applyBorder="1" applyAlignment="1">
      <alignment horizontal="right"/>
    </xf>
    <xf numFmtId="38" fontId="0" fillId="3" borderId="10" xfId="17" applyFont="1" applyFill="1" applyBorder="1" applyAlignment="1">
      <alignment/>
    </xf>
    <xf numFmtId="38" fontId="0" fillId="3" borderId="11" xfId="17" applyFont="1" applyFill="1" applyBorder="1" applyAlignment="1">
      <alignment/>
    </xf>
    <xf numFmtId="38" fontId="0" fillId="3" borderId="12" xfId="17" applyFont="1" applyFill="1" applyBorder="1" applyAlignment="1">
      <alignment/>
    </xf>
    <xf numFmtId="38" fontId="0" fillId="4" borderId="13" xfId="17" applyFont="1" applyFill="1" applyBorder="1" applyAlignment="1">
      <alignment/>
    </xf>
    <xf numFmtId="38" fontId="0" fillId="3" borderId="14" xfId="17" applyFont="1" applyFill="1" applyBorder="1" applyAlignment="1">
      <alignment/>
    </xf>
    <xf numFmtId="38" fontId="0" fillId="3" borderId="15" xfId="17" applyFont="1" applyFill="1" applyBorder="1" applyAlignment="1">
      <alignment/>
    </xf>
    <xf numFmtId="38" fontId="0" fillId="0" borderId="16" xfId="17" applyFont="1" applyBorder="1" applyAlignment="1">
      <alignment/>
    </xf>
    <xf numFmtId="38" fontId="11" fillId="0" borderId="14" xfId="17" applyBorder="1" applyAlignment="1">
      <alignment vertical="center"/>
    </xf>
    <xf numFmtId="38" fontId="11" fillId="0" borderId="17" xfId="17" applyBorder="1" applyAlignment="1">
      <alignment vertical="center"/>
    </xf>
    <xf numFmtId="38" fontId="0" fillId="0" borderId="14" xfId="17" applyBorder="1" applyAlignment="1">
      <alignment/>
    </xf>
    <xf numFmtId="38" fontId="0" fillId="3" borderId="16" xfId="17" applyFont="1" applyFill="1" applyBorder="1" applyAlignment="1">
      <alignment/>
    </xf>
    <xf numFmtId="38" fontId="0" fillId="3" borderId="18" xfId="17" applyFont="1" applyFill="1" applyBorder="1" applyAlignment="1">
      <alignment/>
    </xf>
    <xf numFmtId="38" fontId="0" fillId="4" borderId="19" xfId="17" applyFont="1" applyFill="1" applyBorder="1" applyAlignment="1">
      <alignment/>
    </xf>
    <xf numFmtId="38" fontId="0" fillId="0" borderId="17" xfId="17" applyBorder="1" applyAlignment="1">
      <alignment/>
    </xf>
    <xf numFmtId="38" fontId="0" fillId="3" borderId="20" xfId="17" applyFont="1" applyFill="1" applyBorder="1" applyAlignment="1">
      <alignment/>
    </xf>
    <xf numFmtId="38" fontId="0" fillId="3" borderId="21" xfId="17" applyFont="1" applyFill="1" applyBorder="1" applyAlignment="1">
      <alignment/>
    </xf>
    <xf numFmtId="38" fontId="0" fillId="3" borderId="22" xfId="17" applyFont="1" applyFill="1" applyBorder="1" applyAlignment="1">
      <alignment/>
    </xf>
    <xf numFmtId="38" fontId="0" fillId="4" borderId="23" xfId="17" applyFont="1" applyFill="1" applyBorder="1" applyAlignment="1">
      <alignment/>
    </xf>
    <xf numFmtId="38" fontId="0" fillId="3" borderId="24" xfId="17" applyFont="1" applyFill="1" applyBorder="1" applyAlignment="1">
      <alignment/>
    </xf>
    <xf numFmtId="38" fontId="4" fillId="0" borderId="25" xfId="17" applyFont="1" applyBorder="1" applyAlignment="1">
      <alignment/>
    </xf>
    <xf numFmtId="38" fontId="0" fillId="0" borderId="25" xfId="17" applyBorder="1" applyAlignment="1">
      <alignment/>
    </xf>
    <xf numFmtId="38" fontId="0" fillId="0" borderId="0" xfId="17" applyBorder="1" applyAlignment="1">
      <alignment/>
    </xf>
    <xf numFmtId="38" fontId="10" fillId="0" borderId="0" xfId="17" applyFont="1" applyFill="1" applyAlignment="1">
      <alignment vertical="center"/>
    </xf>
    <xf numFmtId="38" fontId="5" fillId="0" borderId="0" xfId="17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1" xfId="17" applyNumberFormat="1" applyFont="1" applyFill="1" applyBorder="1" applyAlignment="1">
      <alignment/>
    </xf>
    <xf numFmtId="176" fontId="4" fillId="0" borderId="29" xfId="17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17" applyNumberFormat="1" applyFont="1" applyFill="1" applyBorder="1" applyAlignment="1">
      <alignment/>
    </xf>
    <xf numFmtId="176" fontId="4" fillId="0" borderId="15" xfId="17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17" applyNumberFormat="1" applyFont="1" applyFill="1" applyBorder="1" applyAlignment="1">
      <alignment/>
    </xf>
    <xf numFmtId="176" fontId="4" fillId="0" borderId="24" xfId="17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38" fontId="0" fillId="0" borderId="0" xfId="17" applyFill="1" applyBorder="1" applyAlignment="1">
      <alignment/>
    </xf>
    <xf numFmtId="38" fontId="5" fillId="0" borderId="0" xfId="17" applyFont="1" applyFill="1" applyAlignment="1">
      <alignment/>
    </xf>
    <xf numFmtId="38" fontId="0" fillId="0" borderId="1" xfId="17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38" fontId="4" fillId="0" borderId="30" xfId="17" applyFont="1" applyFill="1" applyBorder="1" applyAlignment="1">
      <alignment horizontal="center"/>
    </xf>
    <xf numFmtId="38" fontId="4" fillId="0" borderId="31" xfId="17" applyFont="1" applyFill="1" applyBorder="1" applyAlignment="1">
      <alignment horizontal="center"/>
    </xf>
    <xf numFmtId="38" fontId="4" fillId="0" borderId="33" xfId="17" applyFont="1" applyFill="1" applyBorder="1" applyAlignment="1">
      <alignment horizontal="center"/>
    </xf>
    <xf numFmtId="38" fontId="4" fillId="0" borderId="34" xfId="17" applyFont="1" applyFill="1" applyBorder="1" applyAlignment="1">
      <alignment horizontal="center"/>
    </xf>
    <xf numFmtId="38" fontId="4" fillId="0" borderId="35" xfId="17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38" fontId="0" fillId="0" borderId="0" xfId="17" applyFont="1" applyFill="1" applyAlignment="1">
      <alignment/>
    </xf>
    <xf numFmtId="179" fontId="0" fillId="0" borderId="0" xfId="17" applyNumberFormat="1" applyFont="1" applyFill="1" applyAlignment="1">
      <alignment/>
    </xf>
    <xf numFmtId="12" fontId="0" fillId="0" borderId="0" xfId="17" applyNumberFormat="1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176" fontId="0" fillId="0" borderId="0" xfId="17" applyNumberFormat="1" applyFont="1" applyFill="1" applyAlignment="1">
      <alignment/>
    </xf>
    <xf numFmtId="179" fontId="5" fillId="0" borderId="0" xfId="17" applyNumberFormat="1" applyFont="1" applyFill="1" applyAlignment="1">
      <alignment/>
    </xf>
    <xf numFmtId="179" fontId="0" fillId="0" borderId="0" xfId="17" applyNumberFormat="1" applyFill="1" applyAlignment="1">
      <alignment/>
    </xf>
    <xf numFmtId="38" fontId="4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176" fontId="0" fillId="0" borderId="1" xfId="17" applyNumberFormat="1" applyFont="1" applyFill="1" applyBorder="1" applyAlignment="1">
      <alignment/>
    </xf>
    <xf numFmtId="179" fontId="0" fillId="0" borderId="0" xfId="17" applyNumberForma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38" xfId="17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38" fontId="3" fillId="0" borderId="30" xfId="17" applyFont="1" applyFill="1" applyBorder="1" applyAlignment="1">
      <alignment horizontal="center"/>
    </xf>
    <xf numFmtId="38" fontId="3" fillId="0" borderId="33" xfId="17" applyFont="1" applyFill="1" applyBorder="1" applyAlignment="1">
      <alignment horizontal="center"/>
    </xf>
    <xf numFmtId="38" fontId="0" fillId="0" borderId="30" xfId="17" applyFont="1" applyFill="1" applyBorder="1" applyAlignment="1">
      <alignment horizontal="center"/>
    </xf>
    <xf numFmtId="38" fontId="0" fillId="0" borderId="40" xfId="17" applyFont="1" applyFill="1" applyBorder="1" applyAlignment="1">
      <alignment horizontal="center"/>
    </xf>
    <xf numFmtId="38" fontId="0" fillId="0" borderId="31" xfId="17" applyFont="1" applyFill="1" applyBorder="1" applyAlignment="1">
      <alignment horizontal="center"/>
    </xf>
    <xf numFmtId="179" fontId="0" fillId="0" borderId="30" xfId="17" applyNumberFormat="1" applyFont="1" applyFill="1" applyBorder="1" applyAlignment="1">
      <alignment horizontal="center"/>
    </xf>
    <xf numFmtId="38" fontId="0" fillId="0" borderId="41" xfId="17" applyFont="1" applyFill="1" applyBorder="1" applyAlignment="1">
      <alignment horizontal="center"/>
    </xf>
    <xf numFmtId="179" fontId="0" fillId="0" borderId="20" xfId="17" applyNumberFormat="1" applyFont="1" applyFill="1" applyBorder="1" applyAlignment="1">
      <alignment horizontal="center"/>
    </xf>
    <xf numFmtId="179" fontId="0" fillId="0" borderId="21" xfId="17" applyNumberFormat="1" applyFont="1" applyFill="1" applyBorder="1" applyAlignment="1">
      <alignment horizontal="center"/>
    </xf>
    <xf numFmtId="179" fontId="0" fillId="0" borderId="33" xfId="17" applyNumberFormat="1" applyFont="1" applyFill="1" applyBorder="1" applyAlignment="1">
      <alignment horizontal="center"/>
    </xf>
    <xf numFmtId="38" fontId="0" fillId="0" borderId="34" xfId="17" applyFont="1" applyFill="1" applyBorder="1" applyAlignment="1">
      <alignment horizontal="center"/>
    </xf>
    <xf numFmtId="179" fontId="0" fillId="0" borderId="35" xfId="17" applyNumberFormat="1" applyFont="1" applyFill="1" applyBorder="1" applyAlignment="1">
      <alignment horizontal="center"/>
    </xf>
    <xf numFmtId="176" fontId="0" fillId="0" borderId="30" xfId="17" applyNumberFormat="1" applyFont="1" applyFill="1" applyBorder="1" applyAlignment="1">
      <alignment horizontal="center"/>
    </xf>
    <xf numFmtId="179" fontId="4" fillId="0" borderId="33" xfId="17" applyNumberFormat="1" applyFont="1" applyFill="1" applyBorder="1" applyAlignment="1">
      <alignment horizontal="center"/>
    </xf>
    <xf numFmtId="179" fontId="4" fillId="0" borderId="30" xfId="17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left" vertical="center"/>
    </xf>
    <xf numFmtId="176" fontId="3" fillId="0" borderId="11" xfId="17" applyNumberFormat="1" applyFont="1" applyFill="1" applyBorder="1" applyAlignment="1">
      <alignment/>
    </xf>
    <xf numFmtId="176" fontId="3" fillId="0" borderId="9" xfId="17" applyNumberFormat="1" applyFont="1" applyFill="1" applyBorder="1" applyAlignment="1">
      <alignment/>
    </xf>
    <xf numFmtId="176" fontId="3" fillId="0" borderId="42" xfId="17" applyNumberFormat="1" applyFont="1" applyFill="1" applyBorder="1" applyAlignment="1">
      <alignment/>
    </xf>
    <xf numFmtId="176" fontId="3" fillId="0" borderId="43" xfId="17" applyNumberFormat="1" applyFont="1" applyFill="1" applyBorder="1" applyAlignment="1">
      <alignment/>
    </xf>
    <xf numFmtId="176" fontId="3" fillId="0" borderId="44" xfId="17" applyNumberFormat="1" applyFont="1" applyFill="1" applyBorder="1" applyAlignment="1">
      <alignment/>
    </xf>
    <xf numFmtId="176" fontId="3" fillId="0" borderId="29" xfId="17" applyNumberFormat="1" applyFont="1" applyFill="1" applyBorder="1" applyAlignment="1">
      <alignment/>
    </xf>
    <xf numFmtId="176" fontId="3" fillId="0" borderId="45" xfId="17" applyNumberFormat="1" applyFont="1" applyFill="1" applyBorder="1" applyAlignment="1">
      <alignment/>
    </xf>
    <xf numFmtId="176" fontId="3" fillId="0" borderId="7" xfId="17" applyNumberFormat="1" applyFont="1" applyFill="1" applyBorder="1" applyAlignment="1">
      <alignment/>
    </xf>
    <xf numFmtId="176" fontId="3" fillId="0" borderId="46" xfId="17" applyNumberFormat="1" applyFont="1" applyFill="1" applyBorder="1" applyAlignment="1">
      <alignment/>
    </xf>
    <xf numFmtId="176" fontId="3" fillId="0" borderId="1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176" fontId="3" fillId="0" borderId="47" xfId="0" applyNumberFormat="1" applyFont="1" applyFill="1" applyBorder="1" applyAlignment="1">
      <alignment/>
    </xf>
    <xf numFmtId="176" fontId="3" fillId="0" borderId="47" xfId="17" applyNumberFormat="1" applyFont="1" applyFill="1" applyBorder="1" applyAlignment="1">
      <alignment/>
    </xf>
    <xf numFmtId="176" fontId="3" fillId="0" borderId="14" xfId="17" applyNumberFormat="1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79" fontId="3" fillId="0" borderId="47" xfId="17" applyNumberFormat="1" applyFont="1" applyFill="1" applyBorder="1" applyAlignment="1">
      <alignment/>
    </xf>
    <xf numFmtId="176" fontId="3" fillId="0" borderId="21" xfId="17" applyNumberFormat="1" applyFont="1" applyFill="1" applyBorder="1" applyAlignment="1">
      <alignment/>
    </xf>
    <xf numFmtId="176" fontId="3" fillId="0" borderId="24" xfId="17" applyNumberFormat="1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176" fontId="3" fillId="0" borderId="20" xfId="17" applyNumberFormat="1" applyFont="1" applyFill="1" applyBorder="1" applyAlignment="1">
      <alignment/>
    </xf>
    <xf numFmtId="176" fontId="3" fillId="0" borderId="48" xfId="17" applyNumberFormat="1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38" fontId="0" fillId="0" borderId="49" xfId="17" applyFont="1" applyBorder="1" applyAlignment="1">
      <alignment horizontal="center" vertical="center"/>
    </xf>
    <xf numFmtId="38" fontId="0" fillId="0" borderId="50" xfId="17" applyBorder="1" applyAlignment="1">
      <alignment/>
    </xf>
    <xf numFmtId="0" fontId="4" fillId="0" borderId="5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4" fillId="0" borderId="55" xfId="17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8" fontId="4" fillId="0" borderId="56" xfId="17" applyFont="1" applyFill="1" applyBorder="1" applyAlignment="1">
      <alignment horizontal="center" vertical="center"/>
    </xf>
    <xf numFmtId="38" fontId="4" fillId="0" borderId="57" xfId="17" applyFont="1" applyFill="1" applyBorder="1" applyAlignment="1">
      <alignment horizontal="center" vertical="center"/>
    </xf>
    <xf numFmtId="38" fontId="4" fillId="0" borderId="58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38" fontId="4" fillId="0" borderId="60" xfId="17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4" fillId="0" borderId="65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/>
    </xf>
    <xf numFmtId="38" fontId="4" fillId="0" borderId="47" xfId="17" applyFont="1" applyFill="1" applyBorder="1" applyAlignment="1">
      <alignment horizontal="center"/>
    </xf>
    <xf numFmtId="38" fontId="4" fillId="0" borderId="64" xfId="17" applyFont="1" applyFill="1" applyBorder="1" applyAlignment="1">
      <alignment horizontal="center"/>
    </xf>
    <xf numFmtId="38" fontId="4" fillId="0" borderId="66" xfId="17" applyFont="1" applyFill="1" applyBorder="1" applyAlignment="1">
      <alignment horizontal="center"/>
    </xf>
    <xf numFmtId="38" fontId="4" fillId="0" borderId="67" xfId="17" applyFont="1" applyFill="1" applyBorder="1" applyAlignment="1">
      <alignment horizontal="center"/>
    </xf>
    <xf numFmtId="0" fontId="4" fillId="0" borderId="5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38" fontId="4" fillId="0" borderId="69" xfId="17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0" xfId="0" applyFill="1" applyAlignment="1">
      <alignment/>
    </xf>
    <xf numFmtId="0" fontId="0" fillId="0" borderId="7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38" fontId="0" fillId="0" borderId="58" xfId="17" applyFont="1" applyFill="1" applyBorder="1" applyAlignment="1">
      <alignment horizontal="center" vertical="center"/>
    </xf>
    <xf numFmtId="38" fontId="0" fillId="0" borderId="55" xfId="17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8" fontId="0" fillId="0" borderId="66" xfId="17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47" xfId="0" applyFill="1" applyBorder="1" applyAlignment="1">
      <alignment/>
    </xf>
    <xf numFmtId="38" fontId="0" fillId="0" borderId="17" xfId="17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7" xfId="0" applyFill="1" applyBorder="1" applyAlignment="1">
      <alignment/>
    </xf>
    <xf numFmtId="38" fontId="4" fillId="0" borderId="25" xfId="17" applyFont="1" applyFill="1" applyBorder="1" applyAlignment="1">
      <alignment horizontal="center" vertical="center"/>
    </xf>
    <xf numFmtId="38" fontId="0" fillId="0" borderId="25" xfId="17" applyFill="1" applyBorder="1" applyAlignment="1">
      <alignment vertical="center"/>
    </xf>
    <xf numFmtId="38" fontId="4" fillId="0" borderId="32" xfId="17" applyFont="1" applyFill="1" applyBorder="1" applyAlignment="1">
      <alignment horizontal="center"/>
    </xf>
    <xf numFmtId="38" fontId="4" fillId="0" borderId="32" xfId="17" applyFont="1" applyFill="1" applyBorder="1" applyAlignment="1">
      <alignment horizontal="center"/>
    </xf>
    <xf numFmtId="38" fontId="0" fillId="0" borderId="32" xfId="17" applyFill="1" applyBorder="1" applyAlignment="1">
      <alignment horizontal="center"/>
    </xf>
    <xf numFmtId="38" fontId="0" fillId="0" borderId="59" xfId="17" applyFill="1" applyBorder="1" applyAlignment="1">
      <alignment horizontal="center"/>
    </xf>
    <xf numFmtId="38" fontId="0" fillId="0" borderId="32" xfId="17" applyFill="1" applyBorder="1" applyAlignment="1">
      <alignment horizontal="center" vertical="center"/>
    </xf>
    <xf numFmtId="38" fontId="0" fillId="0" borderId="59" xfId="17" applyFill="1" applyBorder="1" applyAlignment="1">
      <alignment horizontal="center" vertical="center"/>
    </xf>
    <xf numFmtId="38" fontId="0" fillId="0" borderId="25" xfId="17" applyFill="1" applyBorder="1" applyAlignment="1">
      <alignment horizontal="center" vertical="center"/>
    </xf>
    <xf numFmtId="38" fontId="0" fillId="0" borderId="61" xfId="17" applyFill="1" applyBorder="1" applyAlignment="1">
      <alignment horizontal="center" vertical="center"/>
    </xf>
    <xf numFmtId="38" fontId="0" fillId="0" borderId="0" xfId="17" applyFill="1" applyAlignment="1">
      <alignment vertical="center"/>
    </xf>
    <xf numFmtId="38" fontId="4" fillId="0" borderId="37" xfId="17" applyFont="1" applyFill="1" applyBorder="1" applyAlignment="1">
      <alignment horizontal="center"/>
    </xf>
    <xf numFmtId="38" fontId="0" fillId="0" borderId="19" xfId="17" applyFill="1" applyBorder="1" applyAlignment="1">
      <alignment horizontal="center"/>
    </xf>
    <xf numFmtId="38" fontId="0" fillId="0" borderId="55" xfId="17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/>
    </xf>
    <xf numFmtId="38" fontId="0" fillId="0" borderId="19" xfId="17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38" fontId="4" fillId="0" borderId="64" xfId="17" applyFont="1" applyFill="1" applyBorder="1" applyAlignment="1">
      <alignment horizontal="center" vertical="center"/>
    </xf>
    <xf numFmtId="38" fontId="0" fillId="0" borderId="75" xfId="17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/>
    </xf>
    <xf numFmtId="38" fontId="0" fillId="0" borderId="72" xfId="17" applyFill="1" applyBorder="1" applyAlignment="1">
      <alignment horizontal="center" vertical="center"/>
    </xf>
    <xf numFmtId="38" fontId="0" fillId="0" borderId="37" xfId="17" applyFill="1" applyBorder="1" applyAlignment="1">
      <alignment horizontal="center" vertical="center"/>
    </xf>
    <xf numFmtId="38" fontId="0" fillId="0" borderId="73" xfId="17" applyFill="1" applyBorder="1" applyAlignment="1">
      <alignment horizontal="center" vertical="center"/>
    </xf>
    <xf numFmtId="38" fontId="0" fillId="0" borderId="70" xfId="17" applyFill="1" applyBorder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62" xfId="17" applyFill="1" applyBorder="1" applyAlignment="1">
      <alignment horizontal="center" vertical="center"/>
    </xf>
    <xf numFmtId="38" fontId="0" fillId="0" borderId="57" xfId="17" applyFill="1" applyBorder="1" applyAlignment="1">
      <alignment/>
    </xf>
    <xf numFmtId="38" fontId="0" fillId="0" borderId="37" xfId="17" applyFill="1" applyBorder="1" applyAlignment="1">
      <alignment vertical="center"/>
    </xf>
    <xf numFmtId="38" fontId="0" fillId="0" borderId="46" xfId="17" applyFill="1" applyBorder="1" applyAlignment="1">
      <alignment horizontal="center" vertical="center"/>
    </xf>
    <xf numFmtId="38" fontId="0" fillId="0" borderId="37" xfId="17" applyFill="1" applyBorder="1" applyAlignment="1">
      <alignment horizontal="center" vertical="center"/>
    </xf>
    <xf numFmtId="38" fontId="0" fillId="0" borderId="19" xfId="17" applyFill="1" applyBorder="1" applyAlignment="1">
      <alignment horizontal="center" vertical="center"/>
    </xf>
    <xf numFmtId="38" fontId="0" fillId="0" borderId="47" xfId="17" applyFill="1" applyBorder="1" applyAlignment="1">
      <alignment horizontal="center" vertical="center"/>
    </xf>
    <xf numFmtId="38" fontId="0" fillId="0" borderId="47" xfId="17" applyFill="1" applyBorder="1" applyAlignment="1">
      <alignment horizontal="center"/>
    </xf>
    <xf numFmtId="38" fontId="0" fillId="0" borderId="64" xfId="17" applyFill="1" applyBorder="1" applyAlignment="1">
      <alignment horizontal="center"/>
    </xf>
    <xf numFmtId="38" fontId="4" fillId="0" borderId="47" xfId="17" applyFont="1" applyFill="1" applyBorder="1" applyAlignment="1">
      <alignment horizontal="center" vertical="center"/>
    </xf>
    <xf numFmtId="38" fontId="0" fillId="0" borderId="63" xfId="17" applyFill="1" applyBorder="1" applyAlignment="1">
      <alignment horizontal="center" vertical="center"/>
    </xf>
    <xf numFmtId="38" fontId="0" fillId="0" borderId="73" xfId="17" applyFill="1" applyBorder="1" applyAlignment="1">
      <alignment horizontal="center" vertical="center"/>
    </xf>
    <xf numFmtId="38" fontId="0" fillId="0" borderId="71" xfId="17" applyFill="1" applyBorder="1" applyAlignment="1">
      <alignment horizontal="center" vertical="center"/>
    </xf>
    <xf numFmtId="38" fontId="0" fillId="0" borderId="68" xfId="17" applyFill="1" applyBorder="1" applyAlignment="1">
      <alignment/>
    </xf>
    <xf numFmtId="38" fontId="4" fillId="0" borderId="10" xfId="17" applyFont="1" applyFill="1" applyBorder="1" applyAlignment="1">
      <alignment horizontal="left" vertical="center"/>
    </xf>
    <xf numFmtId="38" fontId="4" fillId="0" borderId="44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43" xfId="17" applyFont="1" applyFill="1" applyBorder="1" applyAlignment="1">
      <alignment/>
    </xf>
    <xf numFmtId="38" fontId="4" fillId="0" borderId="29" xfId="17" applyFont="1" applyFill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7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38" fontId="4" fillId="0" borderId="47" xfId="17" applyFont="1" applyFill="1" applyBorder="1" applyAlignment="1">
      <alignment/>
    </xf>
    <xf numFmtId="38" fontId="4" fillId="0" borderId="14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64" xfId="17" applyFont="1" applyFill="1" applyBorder="1" applyAlignment="1">
      <alignment/>
    </xf>
    <xf numFmtId="38" fontId="4" fillId="0" borderId="18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23" xfId="17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24" xfId="17" applyFont="1" applyFill="1" applyBorder="1" applyAlignment="1">
      <alignment/>
    </xf>
    <xf numFmtId="38" fontId="4" fillId="0" borderId="76" xfId="17" applyFont="1" applyFill="1" applyBorder="1" applyAlignment="1">
      <alignment/>
    </xf>
    <xf numFmtId="38" fontId="4" fillId="0" borderId="77" xfId="17" applyFont="1" applyFill="1" applyBorder="1" applyAlignment="1">
      <alignment/>
    </xf>
    <xf numFmtId="38" fontId="4" fillId="0" borderId="22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38" fontId="0" fillId="0" borderId="0" xfId="17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5" sqref="J5"/>
    </sheetView>
  </sheetViews>
  <sheetFormatPr defaultColWidth="8.796875" defaultRowHeight="14.25"/>
  <sheetData>
    <row r="1" spans="1:7" ht="21">
      <c r="A1" s="152" t="s">
        <v>161</v>
      </c>
      <c r="B1" s="151"/>
      <c r="C1" s="151"/>
      <c r="D1" s="151"/>
      <c r="E1" s="151"/>
      <c r="F1" s="151"/>
      <c r="G1" s="151"/>
    </row>
    <row r="2" ht="13.5">
      <c r="A2" s="6"/>
    </row>
    <row r="3" ht="13.5">
      <c r="A3" s="6"/>
    </row>
    <row r="4" spans="1:8" ht="29.25" customHeight="1">
      <c r="A4" s="153" t="s">
        <v>115</v>
      </c>
      <c r="B4" s="154"/>
      <c r="C4" s="154"/>
      <c r="D4" s="154"/>
      <c r="E4" s="154"/>
      <c r="F4" s="154"/>
      <c r="G4" s="154"/>
      <c r="H4" s="154"/>
    </row>
    <row r="5" spans="1:7" ht="13.5">
      <c r="A5" s="153" t="s">
        <v>116</v>
      </c>
      <c r="B5" s="154"/>
      <c r="C5" s="154"/>
      <c r="D5" s="154"/>
      <c r="E5" s="154"/>
      <c r="F5" s="154"/>
      <c r="G5" s="154"/>
    </row>
    <row r="6" ht="13.5">
      <c r="A6" s="4"/>
    </row>
    <row r="7" ht="13.5">
      <c r="A7" s="4" t="s">
        <v>117</v>
      </c>
    </row>
    <row r="8" ht="13.5">
      <c r="A8" s="7"/>
    </row>
    <row r="9" spans="1:8" ht="13.5">
      <c r="A9" s="153">
        <v>1</v>
      </c>
      <c r="B9" s="150" t="s">
        <v>118</v>
      </c>
      <c r="C9" s="151"/>
      <c r="D9" s="151"/>
      <c r="E9" s="151"/>
      <c r="F9" s="151"/>
      <c r="G9" s="151"/>
      <c r="H9" s="151"/>
    </row>
    <row r="10" spans="1:8" ht="55.5" customHeight="1">
      <c r="A10" s="153"/>
      <c r="B10" s="150" t="s">
        <v>160</v>
      </c>
      <c r="C10" s="151"/>
      <c r="D10" s="151"/>
      <c r="E10" s="151"/>
      <c r="F10" s="151"/>
      <c r="G10" s="151"/>
      <c r="H10" s="151"/>
    </row>
    <row r="11" spans="1:8" ht="13.5">
      <c r="A11" s="8">
        <v>2</v>
      </c>
      <c r="B11" s="150" t="s">
        <v>119</v>
      </c>
      <c r="C11" s="151"/>
      <c r="D11" s="151"/>
      <c r="E11" s="151"/>
      <c r="F11" s="151"/>
      <c r="G11" s="151"/>
      <c r="H11" s="151"/>
    </row>
    <row r="14" spans="1:3" ht="17.25">
      <c r="A14" s="9" t="s">
        <v>120</v>
      </c>
      <c r="B14" s="1"/>
      <c r="C14" s="1"/>
    </row>
    <row r="15" spans="1:3" ht="17.25">
      <c r="A15" s="9" t="s">
        <v>153</v>
      </c>
      <c r="B15" s="1"/>
      <c r="C15" s="1"/>
    </row>
    <row r="16" spans="1:3" ht="17.25">
      <c r="A16" s="9" t="s">
        <v>154</v>
      </c>
      <c r="B16" s="1"/>
      <c r="C16" s="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H18" sqref="H18"/>
    </sheetView>
  </sheetViews>
  <sheetFormatPr defaultColWidth="8.796875" defaultRowHeight="14.25"/>
  <cols>
    <col min="1" max="1" width="10.59765625" style="11" customWidth="1"/>
    <col min="2" max="2" width="11.69921875" style="11" customWidth="1"/>
    <col min="3" max="3" width="10.8984375" style="11" customWidth="1"/>
    <col min="4" max="4" width="9.8984375" style="11" customWidth="1"/>
    <col min="5" max="5" width="14.19921875" style="11" customWidth="1"/>
    <col min="6" max="6" width="17.5" style="11" customWidth="1"/>
    <col min="7" max="7" width="19.5" style="11" customWidth="1"/>
    <col min="8" max="16384" width="9" style="11" customWidth="1"/>
  </cols>
  <sheetData>
    <row r="1" spans="1:7" ht="14.25" thickBot="1">
      <c r="A1" s="5" t="s">
        <v>107</v>
      </c>
      <c r="B1" s="5"/>
      <c r="C1" s="5"/>
      <c r="D1" s="5"/>
      <c r="F1" s="10"/>
      <c r="G1" s="12" t="s">
        <v>156</v>
      </c>
    </row>
    <row r="2" spans="1:7" ht="14.25" thickBot="1">
      <c r="A2" s="13" t="s">
        <v>102</v>
      </c>
      <c r="B2" s="14" t="s">
        <v>105</v>
      </c>
      <c r="C2" s="14" t="s">
        <v>103</v>
      </c>
      <c r="D2" s="15" t="s">
        <v>104</v>
      </c>
      <c r="E2" s="155" t="s">
        <v>106</v>
      </c>
      <c r="F2" s="156"/>
      <c r="G2" s="107"/>
    </row>
    <row r="3" spans="1:7" ht="14.25" thickTop="1">
      <c r="A3" s="16"/>
      <c r="B3" s="17"/>
      <c r="C3" s="17"/>
      <c r="D3" s="18"/>
      <c r="E3" s="19" t="s">
        <v>15</v>
      </c>
      <c r="F3" s="20" t="s">
        <v>122</v>
      </c>
      <c r="G3" s="21" t="s">
        <v>121</v>
      </c>
    </row>
    <row r="4" spans="1:7" ht="13.5">
      <c r="A4" s="22" t="s">
        <v>83</v>
      </c>
      <c r="B4" s="23">
        <f aca="true" t="shared" si="0" ref="B4:G4">B28+B55+B60+B70</f>
        <v>2273319</v>
      </c>
      <c r="C4" s="23">
        <f t="shared" si="0"/>
        <v>16960</v>
      </c>
      <c r="D4" s="24">
        <f t="shared" si="0"/>
        <v>9230</v>
      </c>
      <c r="E4" s="25">
        <f t="shared" si="0"/>
        <v>2281049</v>
      </c>
      <c r="F4" s="26">
        <f t="shared" si="0"/>
        <v>1306258</v>
      </c>
      <c r="G4" s="27">
        <f t="shared" si="0"/>
        <v>974791</v>
      </c>
    </row>
    <row r="5" spans="1:7" ht="13.5">
      <c r="A5" s="28" t="s">
        <v>17</v>
      </c>
      <c r="B5" s="29">
        <v>8821</v>
      </c>
      <c r="C5" s="29">
        <v>129</v>
      </c>
      <c r="D5" s="29">
        <v>54</v>
      </c>
      <c r="E5" s="30">
        <v>8896</v>
      </c>
      <c r="F5" s="31">
        <v>4479</v>
      </c>
      <c r="G5" s="31">
        <v>4417</v>
      </c>
    </row>
    <row r="6" spans="1:7" ht="13.5">
      <c r="A6" s="28" t="s">
        <v>18</v>
      </c>
      <c r="B6" s="29">
        <v>16591</v>
      </c>
      <c r="C6" s="29">
        <v>132</v>
      </c>
      <c r="D6" s="29">
        <v>104</v>
      </c>
      <c r="E6" s="30">
        <v>16619</v>
      </c>
      <c r="F6" s="31">
        <v>9166</v>
      </c>
      <c r="G6" s="31">
        <v>7453</v>
      </c>
    </row>
    <row r="7" spans="1:7" ht="13.5">
      <c r="A7" s="28" t="s">
        <v>19</v>
      </c>
      <c r="B7" s="29">
        <v>32505</v>
      </c>
      <c r="C7" s="29">
        <v>278</v>
      </c>
      <c r="D7" s="29">
        <v>133</v>
      </c>
      <c r="E7" s="30">
        <v>32650</v>
      </c>
      <c r="F7" s="31">
        <v>17603</v>
      </c>
      <c r="G7" s="31">
        <v>15047</v>
      </c>
    </row>
    <row r="8" spans="1:7" ht="13.5">
      <c r="A8" s="28" t="s">
        <v>20</v>
      </c>
      <c r="B8" s="29">
        <v>54932</v>
      </c>
      <c r="C8" s="29">
        <v>394</v>
      </c>
      <c r="D8" s="29">
        <v>298</v>
      </c>
      <c r="E8" s="30">
        <v>55028</v>
      </c>
      <c r="F8" s="31">
        <v>29154</v>
      </c>
      <c r="G8" s="31">
        <v>25874</v>
      </c>
    </row>
    <row r="9" spans="1:7" ht="13.5">
      <c r="A9" s="28" t="s">
        <v>21</v>
      </c>
      <c r="B9" s="29">
        <v>35462</v>
      </c>
      <c r="C9" s="29">
        <v>258</v>
      </c>
      <c r="D9" s="29">
        <v>182</v>
      </c>
      <c r="E9" s="30">
        <v>35538</v>
      </c>
      <c r="F9" s="31">
        <v>18184</v>
      </c>
      <c r="G9" s="31">
        <v>17354</v>
      </c>
    </row>
    <row r="10" spans="1:7" ht="13.5">
      <c r="A10" s="28" t="s">
        <v>22</v>
      </c>
      <c r="B10" s="29">
        <v>38023</v>
      </c>
      <c r="C10" s="29">
        <v>252</v>
      </c>
      <c r="D10" s="29">
        <v>195</v>
      </c>
      <c r="E10" s="30">
        <v>38080</v>
      </c>
      <c r="F10" s="31">
        <v>21086</v>
      </c>
      <c r="G10" s="31">
        <v>16994</v>
      </c>
    </row>
    <row r="11" spans="1:7" ht="13.5">
      <c r="A11" s="28" t="s">
        <v>23</v>
      </c>
      <c r="B11" s="29">
        <v>47168</v>
      </c>
      <c r="C11" s="29">
        <v>314</v>
      </c>
      <c r="D11" s="29">
        <v>182</v>
      </c>
      <c r="E11" s="30">
        <v>47300</v>
      </c>
      <c r="F11" s="31">
        <v>27007</v>
      </c>
      <c r="G11" s="31">
        <v>20293</v>
      </c>
    </row>
    <row r="12" spans="1:7" ht="13.5">
      <c r="A12" s="28" t="s">
        <v>24</v>
      </c>
      <c r="B12" s="29">
        <v>75185</v>
      </c>
      <c r="C12" s="29">
        <v>640</v>
      </c>
      <c r="D12" s="29">
        <v>300</v>
      </c>
      <c r="E12" s="30">
        <v>75525</v>
      </c>
      <c r="F12" s="31">
        <v>46114</v>
      </c>
      <c r="G12" s="31">
        <v>29411</v>
      </c>
    </row>
    <row r="13" spans="1:7" ht="13.5">
      <c r="A13" s="28" t="s">
        <v>25</v>
      </c>
      <c r="B13" s="29">
        <v>63738</v>
      </c>
      <c r="C13" s="29">
        <v>441</v>
      </c>
      <c r="D13" s="29">
        <v>301</v>
      </c>
      <c r="E13" s="30">
        <v>63878</v>
      </c>
      <c r="F13" s="31">
        <v>35152</v>
      </c>
      <c r="G13" s="31">
        <v>28726</v>
      </c>
    </row>
    <row r="14" spans="1:7" ht="13.5">
      <c r="A14" s="28" t="s">
        <v>26</v>
      </c>
      <c r="B14" s="29">
        <v>45289</v>
      </c>
      <c r="C14" s="29">
        <v>281</v>
      </c>
      <c r="D14" s="29">
        <v>195</v>
      </c>
      <c r="E14" s="30">
        <v>45375</v>
      </c>
      <c r="F14" s="31">
        <v>23585</v>
      </c>
      <c r="G14" s="31">
        <v>21790</v>
      </c>
    </row>
    <row r="15" spans="1:7" ht="13.5">
      <c r="A15" s="28" t="s">
        <v>27</v>
      </c>
      <c r="B15" s="29">
        <v>124842</v>
      </c>
      <c r="C15" s="29">
        <v>899</v>
      </c>
      <c r="D15" s="29">
        <v>469</v>
      </c>
      <c r="E15" s="30">
        <v>125272</v>
      </c>
      <c r="F15" s="31">
        <v>69559</v>
      </c>
      <c r="G15" s="31">
        <v>55713</v>
      </c>
    </row>
    <row r="16" spans="1:7" ht="13.5">
      <c r="A16" s="28" t="s">
        <v>28</v>
      </c>
      <c r="B16" s="29">
        <v>141667</v>
      </c>
      <c r="C16" s="29">
        <v>913</v>
      </c>
      <c r="D16" s="29">
        <v>593</v>
      </c>
      <c r="E16" s="30">
        <v>141987</v>
      </c>
      <c r="F16" s="31">
        <v>75565</v>
      </c>
      <c r="G16" s="31">
        <v>66422</v>
      </c>
    </row>
    <row r="17" spans="1:7" ht="13.5">
      <c r="A17" s="28" t="s">
        <v>29</v>
      </c>
      <c r="B17" s="29">
        <v>36216</v>
      </c>
      <c r="C17" s="29">
        <v>232</v>
      </c>
      <c r="D17" s="29">
        <v>185</v>
      </c>
      <c r="E17" s="30">
        <v>36263</v>
      </c>
      <c r="F17" s="31">
        <v>18821</v>
      </c>
      <c r="G17" s="31">
        <v>17442</v>
      </c>
    </row>
    <row r="18" spans="1:7" ht="13.5">
      <c r="A18" s="28" t="s">
        <v>30</v>
      </c>
      <c r="B18" s="29">
        <v>56956</v>
      </c>
      <c r="C18" s="29">
        <v>358</v>
      </c>
      <c r="D18" s="29">
        <v>287</v>
      </c>
      <c r="E18" s="30">
        <v>57027</v>
      </c>
      <c r="F18" s="31">
        <v>30138</v>
      </c>
      <c r="G18" s="31">
        <v>26889</v>
      </c>
    </row>
    <row r="19" spans="1:7" ht="13.5">
      <c r="A19" s="28" t="s">
        <v>31</v>
      </c>
      <c r="B19" s="29">
        <v>95579</v>
      </c>
      <c r="C19" s="29">
        <v>586</v>
      </c>
      <c r="D19" s="29">
        <v>392</v>
      </c>
      <c r="E19" s="30">
        <v>95773</v>
      </c>
      <c r="F19" s="31">
        <v>49396</v>
      </c>
      <c r="G19" s="31">
        <v>46377</v>
      </c>
    </row>
    <row r="20" spans="1:7" ht="13.5">
      <c r="A20" s="28" t="s">
        <v>32</v>
      </c>
      <c r="B20" s="29">
        <v>47580</v>
      </c>
      <c r="C20" s="29">
        <v>361</v>
      </c>
      <c r="D20" s="29">
        <v>189</v>
      </c>
      <c r="E20" s="30">
        <v>47752</v>
      </c>
      <c r="F20" s="31">
        <v>25248</v>
      </c>
      <c r="G20" s="31">
        <v>22504</v>
      </c>
    </row>
    <row r="21" spans="1:7" ht="13.5">
      <c r="A21" s="28" t="s">
        <v>33</v>
      </c>
      <c r="B21" s="29">
        <v>72638</v>
      </c>
      <c r="C21" s="29">
        <v>535</v>
      </c>
      <c r="D21" s="29">
        <v>314</v>
      </c>
      <c r="E21" s="30">
        <v>72859</v>
      </c>
      <c r="F21" s="31">
        <v>40270</v>
      </c>
      <c r="G21" s="31">
        <v>32589</v>
      </c>
    </row>
    <row r="22" spans="1:7" ht="13.5">
      <c r="A22" s="28" t="s">
        <v>34</v>
      </c>
      <c r="B22" s="29">
        <v>40097</v>
      </c>
      <c r="C22" s="29">
        <v>308</v>
      </c>
      <c r="D22" s="29">
        <v>205</v>
      </c>
      <c r="E22" s="30">
        <v>40200</v>
      </c>
      <c r="F22" s="31">
        <v>22618</v>
      </c>
      <c r="G22" s="31">
        <v>17582</v>
      </c>
    </row>
    <row r="23" spans="1:7" ht="13.5">
      <c r="A23" s="28" t="s">
        <v>35</v>
      </c>
      <c r="B23" s="29">
        <v>94827</v>
      </c>
      <c r="C23" s="29">
        <v>684</v>
      </c>
      <c r="D23" s="29">
        <v>349</v>
      </c>
      <c r="E23" s="30">
        <v>95162</v>
      </c>
      <c r="F23" s="31">
        <v>54875</v>
      </c>
      <c r="G23" s="31">
        <v>40287</v>
      </c>
    </row>
    <row r="24" spans="1:7" ht="13.5">
      <c r="A24" s="28" t="s">
        <v>36</v>
      </c>
      <c r="B24" s="29">
        <v>121777</v>
      </c>
      <c r="C24" s="29">
        <v>938</v>
      </c>
      <c r="D24" s="29">
        <v>472</v>
      </c>
      <c r="E24" s="30">
        <v>122243</v>
      </c>
      <c r="F24" s="31">
        <v>70718</v>
      </c>
      <c r="G24" s="31">
        <v>51525</v>
      </c>
    </row>
    <row r="25" spans="1:7" ht="13.5">
      <c r="A25" s="28" t="s">
        <v>37</v>
      </c>
      <c r="B25" s="29">
        <v>124176</v>
      </c>
      <c r="C25" s="29">
        <v>1006</v>
      </c>
      <c r="D25" s="29">
        <v>445</v>
      </c>
      <c r="E25" s="30">
        <v>124737</v>
      </c>
      <c r="F25" s="31">
        <v>78544</v>
      </c>
      <c r="G25" s="31">
        <v>46193</v>
      </c>
    </row>
    <row r="26" spans="1:7" ht="13.5">
      <c r="A26" s="28" t="s">
        <v>38</v>
      </c>
      <c r="B26" s="29">
        <v>86177</v>
      </c>
      <c r="C26" s="29">
        <v>621</v>
      </c>
      <c r="D26" s="29">
        <v>329</v>
      </c>
      <c r="E26" s="30">
        <v>86469</v>
      </c>
      <c r="F26" s="31">
        <v>51464</v>
      </c>
      <c r="G26" s="31">
        <v>35005</v>
      </c>
    </row>
    <row r="27" spans="1:7" ht="13.5">
      <c r="A27" s="28" t="s">
        <v>39</v>
      </c>
      <c r="B27" s="29">
        <v>101641</v>
      </c>
      <c r="C27" s="29">
        <v>851</v>
      </c>
      <c r="D27" s="29">
        <v>425</v>
      </c>
      <c r="E27" s="30">
        <v>102067</v>
      </c>
      <c r="F27" s="31">
        <v>64816</v>
      </c>
      <c r="G27" s="31">
        <v>37251</v>
      </c>
    </row>
    <row r="28" spans="1:7" ht="13.5">
      <c r="A28" s="32" t="s">
        <v>40</v>
      </c>
      <c r="B28" s="26">
        <f aca="true" t="shared" si="1" ref="B28:G28">SUM(B5:B27)</f>
        <v>1561887</v>
      </c>
      <c r="C28" s="26">
        <f t="shared" si="1"/>
        <v>11411</v>
      </c>
      <c r="D28" s="33">
        <f t="shared" si="1"/>
        <v>6598</v>
      </c>
      <c r="E28" s="34">
        <f t="shared" si="1"/>
        <v>1566700</v>
      </c>
      <c r="F28" s="26">
        <f t="shared" si="1"/>
        <v>883562</v>
      </c>
      <c r="G28" s="26">
        <f t="shared" si="1"/>
        <v>683138</v>
      </c>
    </row>
    <row r="29" spans="1:7" ht="13.5">
      <c r="A29" s="28" t="s">
        <v>41</v>
      </c>
      <c r="B29" s="31">
        <v>92731</v>
      </c>
      <c r="C29" s="31">
        <v>816</v>
      </c>
      <c r="D29" s="31">
        <v>312</v>
      </c>
      <c r="E29" s="31">
        <v>93235</v>
      </c>
      <c r="F29" s="31">
        <v>55939</v>
      </c>
      <c r="G29" s="31">
        <v>37296</v>
      </c>
    </row>
    <row r="30" spans="1:7" ht="13.5">
      <c r="A30" s="28" t="s">
        <v>42</v>
      </c>
      <c r="B30" s="31">
        <v>29676</v>
      </c>
      <c r="C30" s="31">
        <v>239</v>
      </c>
      <c r="D30" s="31">
        <v>125</v>
      </c>
      <c r="E30" s="31">
        <v>29790</v>
      </c>
      <c r="F30" s="31">
        <v>17794</v>
      </c>
      <c r="G30" s="31">
        <v>11996</v>
      </c>
    </row>
    <row r="31" spans="1:7" ht="13.5">
      <c r="A31" s="28" t="s">
        <v>43</v>
      </c>
      <c r="B31" s="31">
        <v>25096</v>
      </c>
      <c r="C31" s="31">
        <v>149</v>
      </c>
      <c r="D31" s="31">
        <v>105</v>
      </c>
      <c r="E31" s="31">
        <v>25140</v>
      </c>
      <c r="F31" s="31">
        <v>12914</v>
      </c>
      <c r="G31" s="31">
        <v>12226</v>
      </c>
    </row>
    <row r="32" spans="1:7" ht="13.5">
      <c r="A32" s="28" t="s">
        <v>44</v>
      </c>
      <c r="B32" s="31">
        <v>30181</v>
      </c>
      <c r="C32" s="31">
        <v>192</v>
      </c>
      <c r="D32" s="31">
        <v>133</v>
      </c>
      <c r="E32" s="31">
        <v>30240</v>
      </c>
      <c r="F32" s="31">
        <v>16435</v>
      </c>
      <c r="G32" s="31">
        <v>13805</v>
      </c>
    </row>
    <row r="33" spans="1:7" ht="13.5">
      <c r="A33" s="28" t="s">
        <v>45</v>
      </c>
      <c r="B33" s="31">
        <v>23033</v>
      </c>
      <c r="C33" s="31">
        <v>191</v>
      </c>
      <c r="D33" s="31">
        <v>83</v>
      </c>
      <c r="E33" s="31">
        <v>23141</v>
      </c>
      <c r="F33" s="31">
        <v>13709</v>
      </c>
      <c r="G33" s="31">
        <v>9432</v>
      </c>
    </row>
    <row r="34" spans="1:7" ht="13.5">
      <c r="A34" s="28" t="s">
        <v>46</v>
      </c>
      <c r="B34" s="31">
        <v>39043</v>
      </c>
      <c r="C34" s="31">
        <v>281</v>
      </c>
      <c r="D34" s="31">
        <v>116</v>
      </c>
      <c r="E34" s="31">
        <v>39208</v>
      </c>
      <c r="F34" s="31">
        <v>22755</v>
      </c>
      <c r="G34" s="31">
        <v>16453</v>
      </c>
    </row>
    <row r="35" spans="1:7" ht="13.5">
      <c r="A35" s="28" t="s">
        <v>47</v>
      </c>
      <c r="B35" s="31">
        <v>19508</v>
      </c>
      <c r="C35" s="31">
        <v>148</v>
      </c>
      <c r="D35" s="31">
        <v>74</v>
      </c>
      <c r="E35" s="31">
        <v>19582</v>
      </c>
      <c r="F35" s="31">
        <v>11421</v>
      </c>
      <c r="G35" s="31">
        <v>8161</v>
      </c>
    </row>
    <row r="36" spans="1:7" ht="13.5">
      <c r="A36" s="28" t="s">
        <v>48</v>
      </c>
      <c r="B36" s="31">
        <v>36286</v>
      </c>
      <c r="C36" s="31">
        <v>234</v>
      </c>
      <c r="D36" s="31">
        <v>129</v>
      </c>
      <c r="E36" s="31">
        <v>36391</v>
      </c>
      <c r="F36" s="31">
        <v>21195</v>
      </c>
      <c r="G36" s="31">
        <v>15196</v>
      </c>
    </row>
    <row r="37" spans="1:7" ht="13.5">
      <c r="A37" s="28" t="s">
        <v>49</v>
      </c>
      <c r="B37" s="31">
        <v>73182</v>
      </c>
      <c r="C37" s="31">
        <v>622</v>
      </c>
      <c r="D37" s="31">
        <v>248</v>
      </c>
      <c r="E37" s="31">
        <v>73556</v>
      </c>
      <c r="F37" s="31">
        <v>45676</v>
      </c>
      <c r="G37" s="31">
        <v>27880</v>
      </c>
    </row>
    <row r="38" spans="1:7" ht="13.5">
      <c r="A38" s="28" t="s">
        <v>50</v>
      </c>
      <c r="B38" s="31">
        <v>19165</v>
      </c>
      <c r="C38" s="31">
        <v>139</v>
      </c>
      <c r="D38" s="31">
        <v>80</v>
      </c>
      <c r="E38" s="31">
        <v>19224</v>
      </c>
      <c r="F38" s="31">
        <v>10284</v>
      </c>
      <c r="G38" s="31">
        <v>8940</v>
      </c>
    </row>
    <row r="39" spans="1:7" ht="13.5">
      <c r="A39" s="28" t="s">
        <v>51</v>
      </c>
      <c r="B39" s="31">
        <v>31870</v>
      </c>
      <c r="C39" s="31">
        <v>208</v>
      </c>
      <c r="D39" s="31">
        <v>110</v>
      </c>
      <c r="E39" s="31">
        <v>31968</v>
      </c>
      <c r="F39" s="31">
        <v>18680</v>
      </c>
      <c r="G39" s="31">
        <v>13288</v>
      </c>
    </row>
    <row r="40" spans="1:7" ht="13.5">
      <c r="A40" s="28" t="s">
        <v>52</v>
      </c>
      <c r="B40" s="31">
        <v>30794</v>
      </c>
      <c r="C40" s="31">
        <v>253</v>
      </c>
      <c r="D40" s="31">
        <v>106</v>
      </c>
      <c r="E40" s="31">
        <v>30941</v>
      </c>
      <c r="F40" s="31">
        <v>18605</v>
      </c>
      <c r="G40" s="31">
        <v>12336</v>
      </c>
    </row>
    <row r="41" spans="1:7" ht="13.5">
      <c r="A41" s="28" t="s">
        <v>53</v>
      </c>
      <c r="B41" s="31">
        <v>28381</v>
      </c>
      <c r="C41" s="31">
        <v>206</v>
      </c>
      <c r="D41" s="31">
        <v>107</v>
      </c>
      <c r="E41" s="31">
        <v>28480</v>
      </c>
      <c r="F41" s="31">
        <v>16802</v>
      </c>
      <c r="G41" s="31">
        <v>11678</v>
      </c>
    </row>
    <row r="42" spans="1:7" ht="13.5">
      <c r="A42" s="28" t="s">
        <v>54</v>
      </c>
      <c r="B42" s="31">
        <v>19935</v>
      </c>
      <c r="C42" s="31">
        <v>124</v>
      </c>
      <c r="D42" s="31">
        <v>65</v>
      </c>
      <c r="E42" s="31">
        <v>19994</v>
      </c>
      <c r="F42" s="31">
        <v>11361</v>
      </c>
      <c r="G42" s="31">
        <v>8633</v>
      </c>
    </row>
    <row r="43" spans="1:7" ht="13.5">
      <c r="A43" s="28" t="s">
        <v>55</v>
      </c>
      <c r="B43" s="31">
        <v>12462</v>
      </c>
      <c r="C43" s="31">
        <v>78</v>
      </c>
      <c r="D43" s="31">
        <v>55</v>
      </c>
      <c r="E43" s="31">
        <v>12485</v>
      </c>
      <c r="F43" s="31">
        <v>6953</v>
      </c>
      <c r="G43" s="31">
        <v>5532</v>
      </c>
    </row>
    <row r="44" spans="1:7" ht="13.5">
      <c r="A44" s="28" t="s">
        <v>56</v>
      </c>
      <c r="B44" s="31">
        <v>10010</v>
      </c>
      <c r="C44" s="31">
        <v>70</v>
      </c>
      <c r="D44" s="31">
        <v>35</v>
      </c>
      <c r="E44" s="31">
        <v>10045</v>
      </c>
      <c r="F44" s="31">
        <v>5934</v>
      </c>
      <c r="G44" s="31">
        <v>4111</v>
      </c>
    </row>
    <row r="45" spans="1:7" ht="13.5">
      <c r="A45" s="28" t="s">
        <v>57</v>
      </c>
      <c r="B45" s="31">
        <v>14618</v>
      </c>
      <c r="C45" s="31">
        <v>89</v>
      </c>
      <c r="D45" s="31">
        <v>57</v>
      </c>
      <c r="E45" s="31">
        <v>14650</v>
      </c>
      <c r="F45" s="31">
        <v>8529</v>
      </c>
      <c r="G45" s="31">
        <v>6121</v>
      </c>
    </row>
    <row r="46" spans="1:7" ht="13.5">
      <c r="A46" s="28" t="s">
        <v>58</v>
      </c>
      <c r="B46" s="31">
        <v>14567</v>
      </c>
      <c r="C46" s="31">
        <v>133</v>
      </c>
      <c r="D46" s="31">
        <v>51</v>
      </c>
      <c r="E46" s="31">
        <v>14649</v>
      </c>
      <c r="F46" s="31">
        <v>9515</v>
      </c>
      <c r="G46" s="31">
        <v>5134</v>
      </c>
    </row>
    <row r="47" spans="1:7" ht="13.5">
      <c r="A47" s="28" t="s">
        <v>59</v>
      </c>
      <c r="B47" s="31">
        <v>14961</v>
      </c>
      <c r="C47" s="31">
        <v>115</v>
      </c>
      <c r="D47" s="31">
        <v>63</v>
      </c>
      <c r="E47" s="31">
        <v>15013</v>
      </c>
      <c r="F47" s="31">
        <v>9321</v>
      </c>
      <c r="G47" s="31">
        <v>5692</v>
      </c>
    </row>
    <row r="48" spans="1:7" ht="13.5">
      <c r="A48" s="28" t="s">
        <v>60</v>
      </c>
      <c r="B48" s="31">
        <v>22275</v>
      </c>
      <c r="C48" s="31">
        <v>188</v>
      </c>
      <c r="D48" s="31">
        <v>94</v>
      </c>
      <c r="E48" s="31">
        <v>22369</v>
      </c>
      <c r="F48" s="31">
        <v>14114</v>
      </c>
      <c r="G48" s="31">
        <v>8255</v>
      </c>
    </row>
    <row r="49" spans="1:7" ht="13.5">
      <c r="A49" s="28" t="s">
        <v>61</v>
      </c>
      <c r="B49" s="31">
        <v>11546</v>
      </c>
      <c r="C49" s="31">
        <v>110</v>
      </c>
      <c r="D49" s="31">
        <v>49</v>
      </c>
      <c r="E49" s="31">
        <v>11607</v>
      </c>
      <c r="F49" s="31">
        <v>7624</v>
      </c>
      <c r="G49" s="31">
        <v>3983</v>
      </c>
    </row>
    <row r="50" spans="1:7" ht="13.5">
      <c r="A50" s="28" t="s">
        <v>62</v>
      </c>
      <c r="B50" s="31">
        <v>23198</v>
      </c>
      <c r="C50" s="31">
        <v>231</v>
      </c>
      <c r="D50" s="31">
        <v>99</v>
      </c>
      <c r="E50" s="31">
        <v>23330</v>
      </c>
      <c r="F50" s="31">
        <v>14999</v>
      </c>
      <c r="G50" s="31">
        <v>8331</v>
      </c>
    </row>
    <row r="51" spans="1:7" ht="13.5">
      <c r="A51" s="28" t="s">
        <v>63</v>
      </c>
      <c r="B51" s="31">
        <v>10635</v>
      </c>
      <c r="C51" s="31">
        <v>94</v>
      </c>
      <c r="D51" s="31">
        <v>41</v>
      </c>
      <c r="E51" s="31">
        <v>10688</v>
      </c>
      <c r="F51" s="31">
        <v>6914</v>
      </c>
      <c r="G51" s="31">
        <v>3774</v>
      </c>
    </row>
    <row r="52" spans="1:7" ht="13.5">
      <c r="A52" s="28" t="s">
        <v>64</v>
      </c>
      <c r="B52" s="31">
        <v>8675</v>
      </c>
      <c r="C52" s="31">
        <v>82</v>
      </c>
      <c r="D52" s="31">
        <v>38</v>
      </c>
      <c r="E52" s="31">
        <v>8719</v>
      </c>
      <c r="F52" s="31">
        <v>5584</v>
      </c>
      <c r="G52" s="31">
        <v>3135</v>
      </c>
    </row>
    <row r="53" spans="1:7" ht="13.5">
      <c r="A53" s="28" t="s">
        <v>65</v>
      </c>
      <c r="B53" s="31">
        <v>14786</v>
      </c>
      <c r="C53" s="31">
        <v>131</v>
      </c>
      <c r="D53" s="31">
        <v>65</v>
      </c>
      <c r="E53" s="31">
        <v>14852</v>
      </c>
      <c r="F53" s="31">
        <v>8781</v>
      </c>
      <c r="G53" s="31">
        <v>6071</v>
      </c>
    </row>
    <row r="54" spans="1:7" ht="13.5">
      <c r="A54" s="28" t="s">
        <v>66</v>
      </c>
      <c r="B54" s="31">
        <v>35109</v>
      </c>
      <c r="C54" s="31">
        <v>287</v>
      </c>
      <c r="D54" s="31">
        <v>126</v>
      </c>
      <c r="E54" s="31">
        <v>35270</v>
      </c>
      <c r="F54" s="31">
        <v>20239</v>
      </c>
      <c r="G54" s="31">
        <v>15031</v>
      </c>
    </row>
    <row r="55" spans="1:7" ht="13.5">
      <c r="A55" s="32" t="s">
        <v>67</v>
      </c>
      <c r="B55" s="26">
        <f aca="true" t="shared" si="2" ref="B55:G55">SUM(B29:B54)</f>
        <v>691723</v>
      </c>
      <c r="C55" s="26">
        <f t="shared" si="2"/>
        <v>5410</v>
      </c>
      <c r="D55" s="33">
        <f t="shared" si="2"/>
        <v>2566</v>
      </c>
      <c r="E55" s="34">
        <f t="shared" si="2"/>
        <v>694567</v>
      </c>
      <c r="F55" s="26">
        <f t="shared" si="2"/>
        <v>412077</v>
      </c>
      <c r="G55" s="26">
        <f t="shared" si="2"/>
        <v>282490</v>
      </c>
    </row>
    <row r="56" spans="1:7" ht="13.5">
      <c r="A56" s="28" t="s">
        <v>68</v>
      </c>
      <c r="B56" s="31">
        <v>5332</v>
      </c>
      <c r="C56" s="31">
        <v>50</v>
      </c>
      <c r="D56" s="31">
        <v>16</v>
      </c>
      <c r="E56" s="35">
        <v>5366</v>
      </c>
      <c r="F56" s="31">
        <v>3391</v>
      </c>
      <c r="G56" s="31">
        <v>1975</v>
      </c>
    </row>
    <row r="57" spans="1:7" ht="13.5">
      <c r="A57" s="28" t="s">
        <v>69</v>
      </c>
      <c r="B57" s="31">
        <v>2976</v>
      </c>
      <c r="C57" s="31">
        <v>32</v>
      </c>
      <c r="D57" s="31">
        <v>11</v>
      </c>
      <c r="E57" s="35">
        <v>2997</v>
      </c>
      <c r="F57" s="31">
        <v>1708</v>
      </c>
      <c r="G57" s="31">
        <v>1289</v>
      </c>
    </row>
    <row r="58" spans="1:7" ht="13.5">
      <c r="A58" s="28" t="s">
        <v>70</v>
      </c>
      <c r="B58" s="31">
        <v>1066</v>
      </c>
      <c r="C58" s="31">
        <v>5</v>
      </c>
      <c r="D58" s="31">
        <v>3</v>
      </c>
      <c r="E58" s="35">
        <v>1068</v>
      </c>
      <c r="F58" s="31">
        <v>486</v>
      </c>
      <c r="G58" s="31">
        <v>582</v>
      </c>
    </row>
    <row r="59" spans="1:7" ht="13.5">
      <c r="A59" s="28" t="s">
        <v>71</v>
      </c>
      <c r="B59" s="31">
        <v>2178</v>
      </c>
      <c r="C59" s="31">
        <v>14</v>
      </c>
      <c r="D59" s="31">
        <v>9</v>
      </c>
      <c r="E59" s="35">
        <v>2183</v>
      </c>
      <c r="F59" s="31">
        <v>1035</v>
      </c>
      <c r="G59" s="31">
        <v>1148</v>
      </c>
    </row>
    <row r="60" spans="1:7" ht="13.5">
      <c r="A60" s="32" t="s">
        <v>72</v>
      </c>
      <c r="B60" s="26">
        <f aca="true" t="shared" si="3" ref="B60:G60">SUM(B56:B59)</f>
        <v>11552</v>
      </c>
      <c r="C60" s="26">
        <f t="shared" si="3"/>
        <v>101</v>
      </c>
      <c r="D60" s="33">
        <f t="shared" si="3"/>
        <v>39</v>
      </c>
      <c r="E60" s="34">
        <f t="shared" si="3"/>
        <v>11614</v>
      </c>
      <c r="F60" s="26">
        <f t="shared" si="3"/>
        <v>6620</v>
      </c>
      <c r="G60" s="26">
        <f t="shared" si="3"/>
        <v>4994</v>
      </c>
    </row>
    <row r="61" spans="1:7" ht="13.5">
      <c r="A61" s="28" t="s">
        <v>73</v>
      </c>
      <c r="B61" s="31">
        <v>2551</v>
      </c>
      <c r="C61" s="31">
        <v>7</v>
      </c>
      <c r="D61" s="31">
        <v>8</v>
      </c>
      <c r="E61" s="31">
        <v>2550</v>
      </c>
      <c r="F61" s="31">
        <v>1240</v>
      </c>
      <c r="G61" s="31">
        <v>1310</v>
      </c>
    </row>
    <row r="62" spans="1:7" ht="13.5">
      <c r="A62" s="28" t="s">
        <v>74</v>
      </c>
      <c r="B62" s="31">
        <v>72</v>
      </c>
      <c r="C62" s="31">
        <v>1</v>
      </c>
      <c r="D62" s="31">
        <v>0</v>
      </c>
      <c r="E62" s="31">
        <v>73</v>
      </c>
      <c r="F62" s="31">
        <v>33</v>
      </c>
      <c r="G62" s="31">
        <v>40</v>
      </c>
    </row>
    <row r="63" spans="1:7" ht="13.5">
      <c r="A63" s="28" t="s">
        <v>75</v>
      </c>
      <c r="B63" s="31">
        <v>1004</v>
      </c>
      <c r="C63" s="31">
        <v>2</v>
      </c>
      <c r="D63" s="31">
        <v>2</v>
      </c>
      <c r="E63" s="31">
        <v>1004</v>
      </c>
      <c r="F63" s="31">
        <v>445</v>
      </c>
      <c r="G63" s="31">
        <v>559</v>
      </c>
    </row>
    <row r="64" spans="1:7" ht="13.5">
      <c r="A64" s="28" t="s">
        <v>76</v>
      </c>
      <c r="B64" s="31">
        <v>524</v>
      </c>
      <c r="C64" s="31">
        <v>2</v>
      </c>
      <c r="D64" s="31">
        <v>1</v>
      </c>
      <c r="E64" s="31">
        <v>525</v>
      </c>
      <c r="F64" s="31">
        <v>254</v>
      </c>
      <c r="G64" s="31">
        <v>271</v>
      </c>
    </row>
    <row r="65" spans="1:7" ht="13.5">
      <c r="A65" s="28" t="s">
        <v>77</v>
      </c>
      <c r="B65" s="31">
        <v>1105</v>
      </c>
      <c r="C65" s="31">
        <v>2</v>
      </c>
      <c r="D65" s="31">
        <v>6</v>
      </c>
      <c r="E65" s="31">
        <v>1101</v>
      </c>
      <c r="F65" s="31">
        <v>555</v>
      </c>
      <c r="G65" s="31">
        <v>546</v>
      </c>
    </row>
    <row r="66" spans="1:7" ht="13.5">
      <c r="A66" s="28" t="s">
        <v>78</v>
      </c>
      <c r="B66" s="31">
        <v>43</v>
      </c>
      <c r="C66" s="31">
        <v>1</v>
      </c>
      <c r="D66" s="31">
        <v>0</v>
      </c>
      <c r="E66" s="31">
        <v>44</v>
      </c>
      <c r="F66" s="31">
        <v>12</v>
      </c>
      <c r="G66" s="31">
        <v>32</v>
      </c>
    </row>
    <row r="67" spans="1:7" ht="13.5">
      <c r="A67" s="28" t="s">
        <v>79</v>
      </c>
      <c r="B67" s="31">
        <v>2575</v>
      </c>
      <c r="C67" s="31">
        <v>20</v>
      </c>
      <c r="D67" s="31">
        <v>8</v>
      </c>
      <c r="E67" s="31">
        <v>2587</v>
      </c>
      <c r="F67" s="31">
        <v>1305</v>
      </c>
      <c r="G67" s="31">
        <v>1282</v>
      </c>
    </row>
    <row r="68" spans="1:7" ht="13.5">
      <c r="A68" s="28" t="s">
        <v>80</v>
      </c>
      <c r="B68" s="31">
        <v>31</v>
      </c>
      <c r="C68" s="31">
        <v>0</v>
      </c>
      <c r="D68" s="31">
        <v>1</v>
      </c>
      <c r="E68" s="31">
        <v>30</v>
      </c>
      <c r="F68" s="31">
        <v>13</v>
      </c>
      <c r="G68" s="31">
        <v>17</v>
      </c>
    </row>
    <row r="69" spans="1:7" ht="13.5">
      <c r="A69" s="28" t="s">
        <v>81</v>
      </c>
      <c r="B69" s="31">
        <v>252</v>
      </c>
      <c r="C69" s="31">
        <v>3</v>
      </c>
      <c r="D69" s="31">
        <v>1</v>
      </c>
      <c r="E69" s="31">
        <v>254</v>
      </c>
      <c r="F69" s="31">
        <v>142</v>
      </c>
      <c r="G69" s="31">
        <v>112</v>
      </c>
    </row>
    <row r="70" spans="1:7" ht="14.25" thickBot="1">
      <c r="A70" s="36" t="s">
        <v>82</v>
      </c>
      <c r="B70" s="37">
        <f aca="true" t="shared" si="4" ref="B70:G70">SUM(B61:B69)</f>
        <v>8157</v>
      </c>
      <c r="C70" s="37">
        <f t="shared" si="4"/>
        <v>38</v>
      </c>
      <c r="D70" s="38">
        <f t="shared" si="4"/>
        <v>27</v>
      </c>
      <c r="E70" s="39">
        <f t="shared" si="4"/>
        <v>8168</v>
      </c>
      <c r="F70" s="37">
        <f t="shared" si="4"/>
        <v>3999</v>
      </c>
      <c r="G70" s="40">
        <f t="shared" si="4"/>
        <v>4169</v>
      </c>
    </row>
    <row r="71" spans="1:8" ht="14.25">
      <c r="A71" s="2"/>
      <c r="B71" s="2"/>
      <c r="C71" s="2"/>
      <c r="D71" s="41"/>
      <c r="E71" s="41"/>
      <c r="G71" s="42"/>
      <c r="H71" s="43"/>
    </row>
    <row r="72" spans="1:7" ht="17.25">
      <c r="A72" s="44" t="s">
        <v>155</v>
      </c>
      <c r="B72" s="3"/>
      <c r="C72" s="3"/>
      <c r="D72" s="45"/>
      <c r="E72" s="3"/>
      <c r="G72" s="43"/>
    </row>
    <row r="73" spans="1:7" ht="17.25">
      <c r="A73" s="3"/>
      <c r="B73" s="3"/>
      <c r="C73" s="3"/>
      <c r="D73" s="45"/>
      <c r="E73" s="3"/>
      <c r="G73" s="43"/>
    </row>
    <row r="74" spans="1:7" ht="17.25">
      <c r="A74" s="3"/>
      <c r="B74" s="3"/>
      <c r="C74" s="3"/>
      <c r="D74" s="45"/>
      <c r="E74" s="3"/>
      <c r="G74" s="43"/>
    </row>
    <row r="75" spans="4:7" ht="13.5">
      <c r="D75" s="43"/>
      <c r="G75" s="43"/>
    </row>
    <row r="76" spans="4:8" ht="13.5">
      <c r="D76" s="43"/>
      <c r="G76" s="43"/>
      <c r="H76" s="43"/>
    </row>
    <row r="77" spans="4:7" ht="13.5">
      <c r="D77" s="43"/>
      <c r="G77" s="43"/>
    </row>
    <row r="78" spans="4:7" ht="13.5">
      <c r="D78" s="43"/>
      <c r="G78" s="43"/>
    </row>
    <row r="79" ht="13.5">
      <c r="G79" s="43"/>
    </row>
    <row r="80" ht="13.5">
      <c r="G80" s="43"/>
    </row>
    <row r="81" ht="13.5">
      <c r="G81" s="43"/>
    </row>
    <row r="82" ht="13.5">
      <c r="G82" s="43"/>
    </row>
    <row r="83" ht="13.5">
      <c r="G83" s="43"/>
    </row>
    <row r="84" ht="13.5">
      <c r="G84" s="43"/>
    </row>
    <row r="85" ht="13.5">
      <c r="G85" s="43"/>
    </row>
    <row r="86" ht="13.5">
      <c r="G86" s="43"/>
    </row>
    <row r="87" ht="13.5">
      <c r="G87" s="43"/>
    </row>
    <row r="88" ht="13.5">
      <c r="G88" s="43"/>
    </row>
    <row r="89" ht="13.5">
      <c r="G89" s="43"/>
    </row>
    <row r="90" ht="13.5">
      <c r="G90" s="43"/>
    </row>
    <row r="91" ht="13.5">
      <c r="G91" s="43"/>
    </row>
    <row r="92" ht="13.5">
      <c r="G92" s="43"/>
    </row>
    <row r="93" ht="13.5">
      <c r="G93" s="43"/>
    </row>
    <row r="94" ht="13.5">
      <c r="G94" s="43"/>
    </row>
    <row r="95" ht="13.5">
      <c r="G95" s="43"/>
    </row>
    <row r="96" ht="13.5">
      <c r="G96" s="43"/>
    </row>
    <row r="97" ht="13.5">
      <c r="G97" s="43"/>
    </row>
    <row r="98" ht="13.5">
      <c r="G98" s="43"/>
    </row>
    <row r="99" ht="13.5">
      <c r="G99" s="43"/>
    </row>
    <row r="100" ht="13.5">
      <c r="G100" s="43"/>
    </row>
    <row r="101" ht="13.5">
      <c r="G101" s="43"/>
    </row>
    <row r="102" ht="13.5">
      <c r="G102" s="43"/>
    </row>
    <row r="103" ht="13.5">
      <c r="G103" s="43"/>
    </row>
    <row r="104" ht="13.5">
      <c r="G104" s="43"/>
    </row>
    <row r="105" ht="13.5">
      <c r="G105" s="43"/>
    </row>
    <row r="106" ht="13.5">
      <c r="G106" s="43"/>
    </row>
    <row r="107" ht="13.5">
      <c r="G107" s="43"/>
    </row>
    <row r="108" ht="13.5">
      <c r="G108" s="43"/>
    </row>
    <row r="109" ht="13.5">
      <c r="G109" s="43"/>
    </row>
    <row r="110" ht="13.5">
      <c r="G110" s="43"/>
    </row>
    <row r="111" ht="13.5">
      <c r="G111" s="43"/>
    </row>
    <row r="112" ht="13.5">
      <c r="G112" s="43"/>
    </row>
    <row r="113" ht="13.5">
      <c r="G113" s="43"/>
    </row>
    <row r="114" ht="13.5">
      <c r="G114" s="43"/>
    </row>
    <row r="115" ht="13.5">
      <c r="G115" s="4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pane xSplit="1" ySplit="5" topLeftCell="B6" activePane="bottomRight" state="frozen"/>
      <selection pane="topLeft" activeCell="A3" sqref="A3"/>
      <selection pane="topRight" activeCell="B1" sqref="B1"/>
      <selection pane="bottomLeft" activeCell="A6" sqref="A6"/>
      <selection pane="bottomRight" activeCell="B6" sqref="B6"/>
    </sheetView>
  </sheetViews>
  <sheetFormatPr defaultColWidth="8.796875" defaultRowHeight="14.25"/>
  <cols>
    <col min="1" max="1" width="13.3984375" style="47" customWidth="1"/>
    <col min="2" max="2" width="9.19921875" style="47" bestFit="1" customWidth="1"/>
    <col min="3" max="3" width="10" style="47" customWidth="1"/>
    <col min="4" max="7" width="9.19921875" style="47" bestFit="1" customWidth="1"/>
    <col min="8" max="8" width="10.09765625" style="47" customWidth="1"/>
    <col min="9" max="21" width="9.19921875" style="47" bestFit="1" customWidth="1"/>
    <col min="22" max="22" width="10.3984375" style="47" customWidth="1"/>
    <col min="23" max="28" width="9.19921875" style="47" bestFit="1" customWidth="1"/>
    <col min="29" max="30" width="9.09765625" style="47" bestFit="1" customWidth="1"/>
    <col min="31" max="31" width="10" style="47" customWidth="1"/>
    <col min="32" max="35" width="9.09765625" style="47" bestFit="1" customWidth="1"/>
    <col min="36" max="36" width="10.09765625" style="47" customWidth="1"/>
    <col min="37" max="16384" width="9" style="47" customWidth="1"/>
  </cols>
  <sheetData>
    <row r="1" spans="1:36" ht="17.25">
      <c r="A1" s="46" t="s">
        <v>108</v>
      </c>
      <c r="B1" s="4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I1" s="48" t="s">
        <v>158</v>
      </c>
      <c r="AJ1" s="48"/>
    </row>
    <row r="2" spans="1:36" ht="18" thickBot="1">
      <c r="A2" s="46"/>
      <c r="B2" s="4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I2" s="48"/>
      <c r="AJ2" s="48"/>
    </row>
    <row r="3" spans="1:36" ht="14.25">
      <c r="A3" s="157" t="s">
        <v>0</v>
      </c>
      <c r="B3" s="108" t="s">
        <v>90</v>
      </c>
      <c r="C3" s="108"/>
      <c r="D3" s="108"/>
      <c r="E3" s="108"/>
      <c r="F3" s="108"/>
      <c r="G3" s="108"/>
      <c r="H3" s="108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08" t="s">
        <v>91</v>
      </c>
      <c r="X3" s="108"/>
      <c r="Y3" s="108"/>
      <c r="Z3" s="108"/>
      <c r="AA3" s="108"/>
      <c r="AB3" s="108"/>
      <c r="AC3" s="108"/>
      <c r="AD3" s="108" t="s">
        <v>92</v>
      </c>
      <c r="AE3" s="108"/>
      <c r="AF3" s="108"/>
      <c r="AG3" s="108"/>
      <c r="AH3" s="108"/>
      <c r="AI3" s="108"/>
      <c r="AJ3" s="86"/>
    </row>
    <row r="4" spans="1:36" ht="14.25">
      <c r="A4" s="158"/>
      <c r="B4" s="85"/>
      <c r="C4" s="85"/>
      <c r="D4" s="85"/>
      <c r="E4" s="85"/>
      <c r="F4" s="85"/>
      <c r="G4" s="85"/>
      <c r="H4" s="85"/>
      <c r="I4" s="79" t="s">
        <v>93</v>
      </c>
      <c r="J4" s="79"/>
      <c r="K4" s="79"/>
      <c r="L4" s="79"/>
      <c r="M4" s="79"/>
      <c r="N4" s="79"/>
      <c r="O4" s="79"/>
      <c r="P4" s="79" t="s">
        <v>94</v>
      </c>
      <c r="Q4" s="79"/>
      <c r="R4" s="79"/>
      <c r="S4" s="79"/>
      <c r="T4" s="79"/>
      <c r="U4" s="79"/>
      <c r="V4" s="79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78"/>
    </row>
    <row r="5" spans="1:36" ht="15" thickBot="1">
      <c r="A5" s="159"/>
      <c r="B5" s="64" t="s">
        <v>84</v>
      </c>
      <c r="C5" s="64" t="s">
        <v>85</v>
      </c>
      <c r="D5" s="64" t="s">
        <v>86</v>
      </c>
      <c r="E5" s="64" t="s">
        <v>87</v>
      </c>
      <c r="F5" s="64" t="s">
        <v>88</v>
      </c>
      <c r="G5" s="64" t="s">
        <v>89</v>
      </c>
      <c r="H5" s="64" t="s">
        <v>95</v>
      </c>
      <c r="I5" s="64" t="s">
        <v>84</v>
      </c>
      <c r="J5" s="64" t="s">
        <v>85</v>
      </c>
      <c r="K5" s="64" t="s">
        <v>86</v>
      </c>
      <c r="L5" s="64" t="s">
        <v>87</v>
      </c>
      <c r="M5" s="64" t="s">
        <v>88</v>
      </c>
      <c r="N5" s="64" t="s">
        <v>89</v>
      </c>
      <c r="O5" s="64" t="s">
        <v>95</v>
      </c>
      <c r="P5" s="64" t="s">
        <v>84</v>
      </c>
      <c r="Q5" s="64" t="s">
        <v>85</v>
      </c>
      <c r="R5" s="64" t="s">
        <v>86</v>
      </c>
      <c r="S5" s="64" t="s">
        <v>87</v>
      </c>
      <c r="T5" s="64" t="s">
        <v>88</v>
      </c>
      <c r="U5" s="64" t="s">
        <v>89</v>
      </c>
      <c r="V5" s="64" t="s">
        <v>95</v>
      </c>
      <c r="W5" s="64" t="s">
        <v>84</v>
      </c>
      <c r="X5" s="64" t="s">
        <v>85</v>
      </c>
      <c r="Y5" s="64" t="s">
        <v>86</v>
      </c>
      <c r="Z5" s="64" t="s">
        <v>87</v>
      </c>
      <c r="AA5" s="64" t="s">
        <v>88</v>
      </c>
      <c r="AB5" s="64" t="s">
        <v>89</v>
      </c>
      <c r="AC5" s="64" t="s">
        <v>95</v>
      </c>
      <c r="AD5" s="64" t="s">
        <v>84</v>
      </c>
      <c r="AE5" s="64" t="s">
        <v>85</v>
      </c>
      <c r="AF5" s="64" t="s">
        <v>86</v>
      </c>
      <c r="AG5" s="64" t="s">
        <v>87</v>
      </c>
      <c r="AH5" s="64" t="s">
        <v>88</v>
      </c>
      <c r="AI5" s="64" t="s">
        <v>89</v>
      </c>
      <c r="AJ5" s="65" t="s">
        <v>95</v>
      </c>
    </row>
    <row r="6" spans="1:36" s="55" customFormat="1" ht="18.75" customHeight="1" thickTop="1">
      <c r="A6" s="66" t="s">
        <v>16</v>
      </c>
      <c r="B6" s="67">
        <f>B30+B57+B62+B72</f>
        <v>60020</v>
      </c>
      <c r="C6" s="67">
        <f aca="true" t="shared" si="0" ref="C6:AJ6">C30+C57+C62+C72</f>
        <v>114747</v>
      </c>
      <c r="D6" s="67">
        <f t="shared" si="0"/>
        <v>53696</v>
      </c>
      <c r="E6" s="67">
        <f t="shared" si="0"/>
        <v>46870</v>
      </c>
      <c r="F6" s="67">
        <f t="shared" si="0"/>
        <v>45749</v>
      </c>
      <c r="G6" s="67">
        <f t="shared" si="0"/>
        <v>39687</v>
      </c>
      <c r="H6" s="67">
        <f t="shared" si="0"/>
        <v>360769</v>
      </c>
      <c r="I6" s="67">
        <f t="shared" si="0"/>
        <v>11697</v>
      </c>
      <c r="J6" s="67">
        <f t="shared" si="0"/>
        <v>21346</v>
      </c>
      <c r="K6" s="67">
        <f t="shared" si="0"/>
        <v>10118</v>
      </c>
      <c r="L6" s="67">
        <f t="shared" si="0"/>
        <v>7985</v>
      </c>
      <c r="M6" s="67">
        <f t="shared" si="0"/>
        <v>6773</v>
      </c>
      <c r="N6" s="67">
        <f t="shared" si="0"/>
        <v>6283</v>
      </c>
      <c r="O6" s="67">
        <f t="shared" si="0"/>
        <v>64202</v>
      </c>
      <c r="P6" s="67">
        <f t="shared" si="0"/>
        <v>48323</v>
      </c>
      <c r="Q6" s="67">
        <f t="shared" si="0"/>
        <v>93401</v>
      </c>
      <c r="R6" s="67">
        <f t="shared" si="0"/>
        <v>43578</v>
      </c>
      <c r="S6" s="67">
        <f t="shared" si="0"/>
        <v>38885</v>
      </c>
      <c r="T6" s="67">
        <f t="shared" si="0"/>
        <v>38976</v>
      </c>
      <c r="U6" s="67">
        <f t="shared" si="0"/>
        <v>33404</v>
      </c>
      <c r="V6" s="67">
        <f t="shared" si="0"/>
        <v>296567</v>
      </c>
      <c r="W6" s="67">
        <f t="shared" si="0"/>
        <v>956</v>
      </c>
      <c r="X6" s="67">
        <f t="shared" si="0"/>
        <v>3974</v>
      </c>
      <c r="Y6" s="67">
        <f t="shared" si="0"/>
        <v>2641</v>
      </c>
      <c r="Z6" s="67">
        <f t="shared" si="0"/>
        <v>1996</v>
      </c>
      <c r="AA6" s="67">
        <f t="shared" si="0"/>
        <v>1678</v>
      </c>
      <c r="AB6" s="67">
        <f t="shared" si="0"/>
        <v>1942</v>
      </c>
      <c r="AC6" s="67">
        <f t="shared" si="0"/>
        <v>13187</v>
      </c>
      <c r="AD6" s="67">
        <f t="shared" si="0"/>
        <v>60976</v>
      </c>
      <c r="AE6" s="67">
        <f t="shared" si="0"/>
        <v>118721</v>
      </c>
      <c r="AF6" s="67">
        <f t="shared" si="0"/>
        <v>56337</v>
      </c>
      <c r="AG6" s="67">
        <f t="shared" si="0"/>
        <v>48866</v>
      </c>
      <c r="AH6" s="67">
        <f t="shared" si="0"/>
        <v>47427</v>
      </c>
      <c r="AI6" s="67">
        <f t="shared" si="0"/>
        <v>41629</v>
      </c>
      <c r="AJ6" s="68">
        <f t="shared" si="0"/>
        <v>373956</v>
      </c>
    </row>
    <row r="7" spans="1:36" s="60" customFormat="1" ht="18.75" customHeight="1">
      <c r="A7" s="52" t="s">
        <v>17</v>
      </c>
      <c r="B7" s="57">
        <v>368</v>
      </c>
      <c r="C7" s="57">
        <v>489</v>
      </c>
      <c r="D7" s="57">
        <v>243</v>
      </c>
      <c r="E7" s="57">
        <v>221</v>
      </c>
      <c r="F7" s="57">
        <v>216</v>
      </c>
      <c r="G7" s="57">
        <v>216</v>
      </c>
      <c r="H7" s="58">
        <v>1753</v>
      </c>
      <c r="I7" s="57">
        <v>61</v>
      </c>
      <c r="J7" s="57">
        <v>71</v>
      </c>
      <c r="K7" s="57">
        <v>27</v>
      </c>
      <c r="L7" s="57">
        <v>19</v>
      </c>
      <c r="M7" s="57">
        <v>17</v>
      </c>
      <c r="N7" s="57">
        <v>15</v>
      </c>
      <c r="O7" s="58">
        <v>210</v>
      </c>
      <c r="P7" s="57">
        <v>307</v>
      </c>
      <c r="Q7" s="57">
        <v>418</v>
      </c>
      <c r="R7" s="57">
        <v>216</v>
      </c>
      <c r="S7" s="57">
        <v>202</v>
      </c>
      <c r="T7" s="57">
        <v>199</v>
      </c>
      <c r="U7" s="57">
        <v>201</v>
      </c>
      <c r="V7" s="58">
        <v>1543</v>
      </c>
      <c r="W7" s="57">
        <v>4</v>
      </c>
      <c r="X7" s="57">
        <v>12</v>
      </c>
      <c r="Y7" s="57">
        <v>5</v>
      </c>
      <c r="Z7" s="57">
        <v>7</v>
      </c>
      <c r="AA7" s="57">
        <v>5</v>
      </c>
      <c r="AB7" s="57">
        <v>14</v>
      </c>
      <c r="AC7" s="53">
        <v>47</v>
      </c>
      <c r="AD7" s="53">
        <v>372</v>
      </c>
      <c r="AE7" s="53">
        <v>501</v>
      </c>
      <c r="AF7" s="53">
        <v>248</v>
      </c>
      <c r="AG7" s="53">
        <v>228</v>
      </c>
      <c r="AH7" s="53">
        <v>221</v>
      </c>
      <c r="AI7" s="53">
        <v>230</v>
      </c>
      <c r="AJ7" s="54">
        <v>1800</v>
      </c>
    </row>
    <row r="8" spans="1:36" s="60" customFormat="1" ht="18.75" customHeight="1">
      <c r="A8" s="56" t="s">
        <v>18</v>
      </c>
      <c r="B8" s="57">
        <v>587</v>
      </c>
      <c r="C8" s="57">
        <v>800</v>
      </c>
      <c r="D8" s="57">
        <v>388</v>
      </c>
      <c r="E8" s="57">
        <v>431</v>
      </c>
      <c r="F8" s="57">
        <v>364</v>
      </c>
      <c r="G8" s="57">
        <v>283</v>
      </c>
      <c r="H8" s="58">
        <v>2853</v>
      </c>
      <c r="I8" s="57">
        <v>97</v>
      </c>
      <c r="J8" s="57">
        <v>117</v>
      </c>
      <c r="K8" s="57">
        <v>60</v>
      </c>
      <c r="L8" s="57">
        <v>51</v>
      </c>
      <c r="M8" s="57">
        <v>41</v>
      </c>
      <c r="N8" s="57">
        <v>36</v>
      </c>
      <c r="O8" s="58">
        <v>402</v>
      </c>
      <c r="P8" s="57">
        <v>490</v>
      </c>
      <c r="Q8" s="57">
        <v>683</v>
      </c>
      <c r="R8" s="57">
        <v>328</v>
      </c>
      <c r="S8" s="57">
        <v>380</v>
      </c>
      <c r="T8" s="57">
        <v>323</v>
      </c>
      <c r="U8" s="57">
        <v>247</v>
      </c>
      <c r="V8" s="58">
        <v>2451</v>
      </c>
      <c r="W8" s="57">
        <v>13</v>
      </c>
      <c r="X8" s="57">
        <v>29</v>
      </c>
      <c r="Y8" s="57">
        <v>17</v>
      </c>
      <c r="Z8" s="57">
        <v>16</v>
      </c>
      <c r="AA8" s="57">
        <v>12</v>
      </c>
      <c r="AB8" s="57">
        <v>10</v>
      </c>
      <c r="AC8" s="53">
        <v>97</v>
      </c>
      <c r="AD8" s="53">
        <v>600</v>
      </c>
      <c r="AE8" s="53">
        <v>829</v>
      </c>
      <c r="AF8" s="53">
        <v>405</v>
      </c>
      <c r="AG8" s="53">
        <v>447</v>
      </c>
      <c r="AH8" s="53">
        <v>376</v>
      </c>
      <c r="AI8" s="53">
        <v>293</v>
      </c>
      <c r="AJ8" s="54">
        <v>2950</v>
      </c>
    </row>
    <row r="9" spans="1:36" s="60" customFormat="1" ht="18.75" customHeight="1">
      <c r="A9" s="56" t="s">
        <v>19</v>
      </c>
      <c r="B9" s="57">
        <v>905</v>
      </c>
      <c r="C9" s="57">
        <v>1457</v>
      </c>
      <c r="D9" s="57">
        <v>824</v>
      </c>
      <c r="E9" s="57">
        <v>793</v>
      </c>
      <c r="F9" s="57">
        <v>742</v>
      </c>
      <c r="G9" s="57">
        <v>641</v>
      </c>
      <c r="H9" s="58">
        <v>5362</v>
      </c>
      <c r="I9" s="57">
        <v>138</v>
      </c>
      <c r="J9" s="57">
        <v>217</v>
      </c>
      <c r="K9" s="57">
        <v>119</v>
      </c>
      <c r="L9" s="57">
        <v>107</v>
      </c>
      <c r="M9" s="57">
        <v>92</v>
      </c>
      <c r="N9" s="57">
        <v>74</v>
      </c>
      <c r="O9" s="58">
        <v>747</v>
      </c>
      <c r="P9" s="57">
        <v>767</v>
      </c>
      <c r="Q9" s="57">
        <v>1240</v>
      </c>
      <c r="R9" s="57">
        <v>705</v>
      </c>
      <c r="S9" s="57">
        <v>686</v>
      </c>
      <c r="T9" s="57">
        <v>650</v>
      </c>
      <c r="U9" s="57">
        <v>567</v>
      </c>
      <c r="V9" s="58">
        <v>4615</v>
      </c>
      <c r="W9" s="57">
        <v>15</v>
      </c>
      <c r="X9" s="57">
        <v>45</v>
      </c>
      <c r="Y9" s="57">
        <v>35</v>
      </c>
      <c r="Z9" s="57">
        <v>29</v>
      </c>
      <c r="AA9" s="57">
        <v>17</v>
      </c>
      <c r="AB9" s="57">
        <v>22</v>
      </c>
      <c r="AC9" s="53">
        <v>163</v>
      </c>
      <c r="AD9" s="53">
        <v>920</v>
      </c>
      <c r="AE9" s="53">
        <v>1502</v>
      </c>
      <c r="AF9" s="53">
        <v>859</v>
      </c>
      <c r="AG9" s="53">
        <v>822</v>
      </c>
      <c r="AH9" s="53">
        <v>759</v>
      </c>
      <c r="AI9" s="53">
        <v>663</v>
      </c>
      <c r="AJ9" s="54">
        <v>5525</v>
      </c>
    </row>
    <row r="10" spans="1:36" s="60" customFormat="1" ht="18.75" customHeight="1">
      <c r="A10" s="56" t="s">
        <v>20</v>
      </c>
      <c r="B10" s="57">
        <v>1829</v>
      </c>
      <c r="C10" s="57">
        <v>3442</v>
      </c>
      <c r="D10" s="57">
        <v>1501</v>
      </c>
      <c r="E10" s="57">
        <v>1281</v>
      </c>
      <c r="F10" s="57">
        <v>1342</v>
      </c>
      <c r="G10" s="57">
        <v>1103</v>
      </c>
      <c r="H10" s="58">
        <v>10498</v>
      </c>
      <c r="I10" s="57">
        <v>341</v>
      </c>
      <c r="J10" s="57">
        <v>583</v>
      </c>
      <c r="K10" s="57">
        <v>254</v>
      </c>
      <c r="L10" s="57">
        <v>195</v>
      </c>
      <c r="M10" s="57">
        <v>173</v>
      </c>
      <c r="N10" s="57">
        <v>135</v>
      </c>
      <c r="O10" s="58">
        <v>1681</v>
      </c>
      <c r="P10" s="57">
        <v>1488</v>
      </c>
      <c r="Q10" s="57">
        <v>2859</v>
      </c>
      <c r="R10" s="57">
        <v>1247</v>
      </c>
      <c r="S10" s="57">
        <v>1086</v>
      </c>
      <c r="T10" s="57">
        <v>1169</v>
      </c>
      <c r="U10" s="57">
        <v>968</v>
      </c>
      <c r="V10" s="58">
        <v>8817</v>
      </c>
      <c r="W10" s="57">
        <v>22</v>
      </c>
      <c r="X10" s="57">
        <v>77</v>
      </c>
      <c r="Y10" s="57">
        <v>50</v>
      </c>
      <c r="Z10" s="57">
        <v>30</v>
      </c>
      <c r="AA10" s="57">
        <v>35</v>
      </c>
      <c r="AB10" s="57">
        <v>41</v>
      </c>
      <c r="AC10" s="53">
        <v>255</v>
      </c>
      <c r="AD10" s="53">
        <v>1851</v>
      </c>
      <c r="AE10" s="53">
        <v>3519</v>
      </c>
      <c r="AF10" s="53">
        <v>1551</v>
      </c>
      <c r="AG10" s="53">
        <v>1311</v>
      </c>
      <c r="AH10" s="53">
        <v>1377</v>
      </c>
      <c r="AI10" s="53">
        <v>1144</v>
      </c>
      <c r="AJ10" s="54">
        <v>10753</v>
      </c>
    </row>
    <row r="11" spans="1:36" s="60" customFormat="1" ht="18.75" customHeight="1">
      <c r="A11" s="56" t="s">
        <v>21</v>
      </c>
      <c r="B11" s="57">
        <v>1341</v>
      </c>
      <c r="C11" s="57">
        <v>1450</v>
      </c>
      <c r="D11" s="57">
        <v>931</v>
      </c>
      <c r="E11" s="57">
        <v>794</v>
      </c>
      <c r="F11" s="57">
        <v>824</v>
      </c>
      <c r="G11" s="57">
        <v>647</v>
      </c>
      <c r="H11" s="58">
        <v>5987</v>
      </c>
      <c r="I11" s="57">
        <v>178</v>
      </c>
      <c r="J11" s="57">
        <v>198</v>
      </c>
      <c r="K11" s="57">
        <v>127</v>
      </c>
      <c r="L11" s="57">
        <v>97</v>
      </c>
      <c r="M11" s="57">
        <v>91</v>
      </c>
      <c r="N11" s="57">
        <v>68</v>
      </c>
      <c r="O11" s="58">
        <v>759</v>
      </c>
      <c r="P11" s="57">
        <v>1163</v>
      </c>
      <c r="Q11" s="57">
        <v>1252</v>
      </c>
      <c r="R11" s="57">
        <v>804</v>
      </c>
      <c r="S11" s="57">
        <v>697</v>
      </c>
      <c r="T11" s="57">
        <v>733</v>
      </c>
      <c r="U11" s="57">
        <v>579</v>
      </c>
      <c r="V11" s="58">
        <v>5228</v>
      </c>
      <c r="W11" s="57">
        <v>27</v>
      </c>
      <c r="X11" s="57">
        <v>46</v>
      </c>
      <c r="Y11" s="57">
        <v>40</v>
      </c>
      <c r="Z11" s="57">
        <v>21</v>
      </c>
      <c r="AA11" s="57">
        <v>28</v>
      </c>
      <c r="AB11" s="57">
        <v>15</v>
      </c>
      <c r="AC11" s="53">
        <v>177</v>
      </c>
      <c r="AD11" s="53">
        <v>1368</v>
      </c>
      <c r="AE11" s="53">
        <v>1496</v>
      </c>
      <c r="AF11" s="53">
        <v>971</v>
      </c>
      <c r="AG11" s="53">
        <v>815</v>
      </c>
      <c r="AH11" s="53">
        <v>852</v>
      </c>
      <c r="AI11" s="53">
        <v>662</v>
      </c>
      <c r="AJ11" s="54">
        <v>6164</v>
      </c>
    </row>
    <row r="12" spans="1:36" s="60" customFormat="1" ht="18.75" customHeight="1">
      <c r="A12" s="56" t="s">
        <v>22</v>
      </c>
      <c r="B12" s="57">
        <v>936</v>
      </c>
      <c r="C12" s="57">
        <v>1910</v>
      </c>
      <c r="D12" s="57">
        <v>1103</v>
      </c>
      <c r="E12" s="57">
        <v>816</v>
      </c>
      <c r="F12" s="57">
        <v>770</v>
      </c>
      <c r="G12" s="57">
        <v>640</v>
      </c>
      <c r="H12" s="58">
        <v>6175</v>
      </c>
      <c r="I12" s="57">
        <v>187</v>
      </c>
      <c r="J12" s="57">
        <v>313</v>
      </c>
      <c r="K12" s="57">
        <v>188</v>
      </c>
      <c r="L12" s="57">
        <v>124</v>
      </c>
      <c r="M12" s="57">
        <v>104</v>
      </c>
      <c r="N12" s="57">
        <v>98</v>
      </c>
      <c r="O12" s="58">
        <v>1014</v>
      </c>
      <c r="P12" s="57">
        <v>749</v>
      </c>
      <c r="Q12" s="57">
        <v>1597</v>
      </c>
      <c r="R12" s="57">
        <v>915</v>
      </c>
      <c r="S12" s="57">
        <v>692</v>
      </c>
      <c r="T12" s="57">
        <v>666</v>
      </c>
      <c r="U12" s="57">
        <v>542</v>
      </c>
      <c r="V12" s="58">
        <v>5161</v>
      </c>
      <c r="W12" s="57">
        <v>16</v>
      </c>
      <c r="X12" s="57">
        <v>48</v>
      </c>
      <c r="Y12" s="57">
        <v>40</v>
      </c>
      <c r="Z12" s="57">
        <v>28</v>
      </c>
      <c r="AA12" s="57">
        <v>28</v>
      </c>
      <c r="AB12" s="57">
        <v>33</v>
      </c>
      <c r="AC12" s="53">
        <v>193</v>
      </c>
      <c r="AD12" s="53">
        <v>952</v>
      </c>
      <c r="AE12" s="53">
        <v>1958</v>
      </c>
      <c r="AF12" s="53">
        <v>1143</v>
      </c>
      <c r="AG12" s="53">
        <v>844</v>
      </c>
      <c r="AH12" s="53">
        <v>798</v>
      </c>
      <c r="AI12" s="53">
        <v>673</v>
      </c>
      <c r="AJ12" s="54">
        <v>6368</v>
      </c>
    </row>
    <row r="13" spans="1:36" s="60" customFormat="1" ht="18.75" customHeight="1">
      <c r="A13" s="56" t="s">
        <v>23</v>
      </c>
      <c r="B13" s="57">
        <v>1836</v>
      </c>
      <c r="C13" s="57">
        <v>1840</v>
      </c>
      <c r="D13" s="57">
        <v>839</v>
      </c>
      <c r="E13" s="57">
        <v>833</v>
      </c>
      <c r="F13" s="57">
        <v>843</v>
      </c>
      <c r="G13" s="57">
        <v>684</v>
      </c>
      <c r="H13" s="58">
        <v>6875</v>
      </c>
      <c r="I13" s="57">
        <v>341</v>
      </c>
      <c r="J13" s="57">
        <v>343</v>
      </c>
      <c r="K13" s="57">
        <v>136</v>
      </c>
      <c r="L13" s="57">
        <v>136</v>
      </c>
      <c r="M13" s="57">
        <v>118</v>
      </c>
      <c r="N13" s="57">
        <v>103</v>
      </c>
      <c r="O13" s="58">
        <v>1177</v>
      </c>
      <c r="P13" s="57">
        <v>1495</v>
      </c>
      <c r="Q13" s="57">
        <v>1497</v>
      </c>
      <c r="R13" s="57">
        <v>703</v>
      </c>
      <c r="S13" s="57">
        <v>697</v>
      </c>
      <c r="T13" s="57">
        <v>725</v>
      </c>
      <c r="U13" s="57">
        <v>581</v>
      </c>
      <c r="V13" s="58">
        <v>5698</v>
      </c>
      <c r="W13" s="57">
        <v>42</v>
      </c>
      <c r="X13" s="57">
        <v>88</v>
      </c>
      <c r="Y13" s="57">
        <v>33</v>
      </c>
      <c r="Z13" s="57">
        <v>33</v>
      </c>
      <c r="AA13" s="57">
        <v>28</v>
      </c>
      <c r="AB13" s="57">
        <v>33</v>
      </c>
      <c r="AC13" s="53">
        <v>257</v>
      </c>
      <c r="AD13" s="53">
        <v>1878</v>
      </c>
      <c r="AE13" s="53">
        <v>1928</v>
      </c>
      <c r="AF13" s="53">
        <v>872</v>
      </c>
      <c r="AG13" s="53">
        <v>866</v>
      </c>
      <c r="AH13" s="53">
        <v>871</v>
      </c>
      <c r="AI13" s="53">
        <v>717</v>
      </c>
      <c r="AJ13" s="54">
        <v>7132</v>
      </c>
    </row>
    <row r="14" spans="1:36" s="60" customFormat="1" ht="18.75" customHeight="1">
      <c r="A14" s="56" t="s">
        <v>24</v>
      </c>
      <c r="B14" s="57">
        <v>2580</v>
      </c>
      <c r="C14" s="57">
        <v>3001</v>
      </c>
      <c r="D14" s="57">
        <v>1510</v>
      </c>
      <c r="E14" s="57">
        <v>1421</v>
      </c>
      <c r="F14" s="57">
        <v>1465</v>
      </c>
      <c r="G14" s="57">
        <v>1026</v>
      </c>
      <c r="H14" s="58">
        <v>11003</v>
      </c>
      <c r="I14" s="57">
        <v>572</v>
      </c>
      <c r="J14" s="57">
        <v>689</v>
      </c>
      <c r="K14" s="57">
        <v>308</v>
      </c>
      <c r="L14" s="57">
        <v>288</v>
      </c>
      <c r="M14" s="57">
        <v>247</v>
      </c>
      <c r="N14" s="57">
        <v>196</v>
      </c>
      <c r="O14" s="58">
        <v>2300</v>
      </c>
      <c r="P14" s="57">
        <v>2008</v>
      </c>
      <c r="Q14" s="57">
        <v>2312</v>
      </c>
      <c r="R14" s="57">
        <v>1202</v>
      </c>
      <c r="S14" s="57">
        <v>1133</v>
      </c>
      <c r="T14" s="57">
        <v>1218</v>
      </c>
      <c r="U14" s="57">
        <v>830</v>
      </c>
      <c r="V14" s="58">
        <v>8703</v>
      </c>
      <c r="W14" s="57">
        <v>59</v>
      </c>
      <c r="X14" s="57">
        <v>154</v>
      </c>
      <c r="Y14" s="57">
        <v>110</v>
      </c>
      <c r="Z14" s="57">
        <v>83</v>
      </c>
      <c r="AA14" s="57">
        <v>55</v>
      </c>
      <c r="AB14" s="57">
        <v>56</v>
      </c>
      <c r="AC14" s="53">
        <v>517</v>
      </c>
      <c r="AD14" s="53">
        <v>2639</v>
      </c>
      <c r="AE14" s="53">
        <v>3155</v>
      </c>
      <c r="AF14" s="53">
        <v>1620</v>
      </c>
      <c r="AG14" s="53">
        <v>1504</v>
      </c>
      <c r="AH14" s="53">
        <v>1520</v>
      </c>
      <c r="AI14" s="53">
        <v>1082</v>
      </c>
      <c r="AJ14" s="54">
        <v>11520</v>
      </c>
    </row>
    <row r="15" spans="1:36" s="60" customFormat="1" ht="18.75" customHeight="1">
      <c r="A15" s="56" t="s">
        <v>25</v>
      </c>
      <c r="B15" s="57">
        <v>2339</v>
      </c>
      <c r="C15" s="57">
        <v>2998</v>
      </c>
      <c r="D15" s="57">
        <v>1134</v>
      </c>
      <c r="E15" s="57">
        <v>1374</v>
      </c>
      <c r="F15" s="57">
        <v>969</v>
      </c>
      <c r="G15" s="57">
        <v>896</v>
      </c>
      <c r="H15" s="58">
        <v>9710</v>
      </c>
      <c r="I15" s="57">
        <v>402</v>
      </c>
      <c r="J15" s="57">
        <v>530</v>
      </c>
      <c r="K15" s="57">
        <v>198</v>
      </c>
      <c r="L15" s="57">
        <v>206</v>
      </c>
      <c r="M15" s="57">
        <v>113</v>
      </c>
      <c r="N15" s="57">
        <v>120</v>
      </c>
      <c r="O15" s="58">
        <v>1569</v>
      </c>
      <c r="P15" s="57">
        <v>1937</v>
      </c>
      <c r="Q15" s="57">
        <v>2468</v>
      </c>
      <c r="R15" s="57">
        <v>936</v>
      </c>
      <c r="S15" s="57">
        <v>1168</v>
      </c>
      <c r="T15" s="57">
        <v>856</v>
      </c>
      <c r="U15" s="57">
        <v>776</v>
      </c>
      <c r="V15" s="58">
        <v>8141</v>
      </c>
      <c r="W15" s="57">
        <v>44</v>
      </c>
      <c r="X15" s="57">
        <v>114</v>
      </c>
      <c r="Y15" s="57">
        <v>62</v>
      </c>
      <c r="Z15" s="57">
        <v>46</v>
      </c>
      <c r="AA15" s="57">
        <v>38</v>
      </c>
      <c r="AB15" s="57">
        <v>42</v>
      </c>
      <c r="AC15" s="53">
        <v>346</v>
      </c>
      <c r="AD15" s="53">
        <v>2383</v>
      </c>
      <c r="AE15" s="53">
        <v>3112</v>
      </c>
      <c r="AF15" s="53">
        <v>1196</v>
      </c>
      <c r="AG15" s="53">
        <v>1420</v>
      </c>
      <c r="AH15" s="53">
        <v>1007</v>
      </c>
      <c r="AI15" s="53">
        <v>938</v>
      </c>
      <c r="AJ15" s="54">
        <v>10056</v>
      </c>
    </row>
    <row r="16" spans="1:36" s="60" customFormat="1" ht="18.75" customHeight="1">
      <c r="A16" s="56" t="s">
        <v>26</v>
      </c>
      <c r="B16" s="57">
        <v>1259</v>
      </c>
      <c r="C16" s="57">
        <v>2237</v>
      </c>
      <c r="D16" s="57">
        <v>1135</v>
      </c>
      <c r="E16" s="57">
        <v>958</v>
      </c>
      <c r="F16" s="57">
        <v>1085</v>
      </c>
      <c r="G16" s="57">
        <v>883</v>
      </c>
      <c r="H16" s="58">
        <v>7557</v>
      </c>
      <c r="I16" s="57">
        <v>193</v>
      </c>
      <c r="J16" s="57">
        <v>327</v>
      </c>
      <c r="K16" s="57">
        <v>171</v>
      </c>
      <c r="L16" s="57">
        <v>118</v>
      </c>
      <c r="M16" s="57">
        <v>124</v>
      </c>
      <c r="N16" s="57">
        <v>101</v>
      </c>
      <c r="O16" s="58">
        <v>1034</v>
      </c>
      <c r="P16" s="57">
        <v>1066</v>
      </c>
      <c r="Q16" s="57">
        <v>1910</v>
      </c>
      <c r="R16" s="57">
        <v>964</v>
      </c>
      <c r="S16" s="57">
        <v>840</v>
      </c>
      <c r="T16" s="57">
        <v>961</v>
      </c>
      <c r="U16" s="57">
        <v>782</v>
      </c>
      <c r="V16" s="58">
        <v>6523</v>
      </c>
      <c r="W16" s="57">
        <v>12</v>
      </c>
      <c r="X16" s="57">
        <v>80</v>
      </c>
      <c r="Y16" s="57">
        <v>46</v>
      </c>
      <c r="Z16" s="57">
        <v>34</v>
      </c>
      <c r="AA16" s="57">
        <v>26</v>
      </c>
      <c r="AB16" s="57">
        <v>32</v>
      </c>
      <c r="AC16" s="53">
        <v>230</v>
      </c>
      <c r="AD16" s="53">
        <v>1271</v>
      </c>
      <c r="AE16" s="53">
        <v>2317</v>
      </c>
      <c r="AF16" s="53">
        <v>1181</v>
      </c>
      <c r="AG16" s="53">
        <v>992</v>
      </c>
      <c r="AH16" s="53">
        <v>1111</v>
      </c>
      <c r="AI16" s="53">
        <v>915</v>
      </c>
      <c r="AJ16" s="54">
        <v>7787</v>
      </c>
    </row>
    <row r="17" spans="1:36" s="60" customFormat="1" ht="18.75" customHeight="1">
      <c r="A17" s="56" t="s">
        <v>27</v>
      </c>
      <c r="B17" s="57">
        <v>3695</v>
      </c>
      <c r="C17" s="57">
        <v>6684</v>
      </c>
      <c r="D17" s="57">
        <v>2649</v>
      </c>
      <c r="E17" s="57">
        <v>2730</v>
      </c>
      <c r="F17" s="57">
        <v>2582</v>
      </c>
      <c r="G17" s="57">
        <v>2507</v>
      </c>
      <c r="H17" s="58">
        <v>20847</v>
      </c>
      <c r="I17" s="57">
        <v>619</v>
      </c>
      <c r="J17" s="57">
        <v>1142</v>
      </c>
      <c r="K17" s="57">
        <v>498</v>
      </c>
      <c r="L17" s="57">
        <v>442</v>
      </c>
      <c r="M17" s="57">
        <v>376</v>
      </c>
      <c r="N17" s="57">
        <v>387</v>
      </c>
      <c r="O17" s="58">
        <v>3464</v>
      </c>
      <c r="P17" s="57">
        <v>3076</v>
      </c>
      <c r="Q17" s="57">
        <v>5542</v>
      </c>
      <c r="R17" s="57">
        <v>2151</v>
      </c>
      <c r="S17" s="57">
        <v>2288</v>
      </c>
      <c r="T17" s="57">
        <v>2206</v>
      </c>
      <c r="U17" s="57">
        <v>2120</v>
      </c>
      <c r="V17" s="58">
        <v>17383</v>
      </c>
      <c r="W17" s="57">
        <v>56</v>
      </c>
      <c r="X17" s="57">
        <v>224</v>
      </c>
      <c r="Y17" s="57">
        <v>130</v>
      </c>
      <c r="Z17" s="57">
        <v>129</v>
      </c>
      <c r="AA17" s="57">
        <v>96</v>
      </c>
      <c r="AB17" s="57">
        <v>128</v>
      </c>
      <c r="AC17" s="53">
        <v>763</v>
      </c>
      <c r="AD17" s="53">
        <v>3751</v>
      </c>
      <c r="AE17" s="53">
        <v>6908</v>
      </c>
      <c r="AF17" s="53">
        <v>2779</v>
      </c>
      <c r="AG17" s="53">
        <v>2859</v>
      </c>
      <c r="AH17" s="53">
        <v>2678</v>
      </c>
      <c r="AI17" s="53">
        <v>2635</v>
      </c>
      <c r="AJ17" s="54">
        <v>21610</v>
      </c>
    </row>
    <row r="18" spans="1:36" s="60" customFormat="1" ht="18.75" customHeight="1">
      <c r="A18" s="56" t="s">
        <v>28</v>
      </c>
      <c r="B18" s="57">
        <v>3907</v>
      </c>
      <c r="C18" s="57">
        <v>8038</v>
      </c>
      <c r="D18" s="57">
        <v>3863</v>
      </c>
      <c r="E18" s="57">
        <v>3332</v>
      </c>
      <c r="F18" s="57">
        <v>3256</v>
      </c>
      <c r="G18" s="57">
        <v>3031</v>
      </c>
      <c r="H18" s="58">
        <v>25427</v>
      </c>
      <c r="I18" s="57">
        <v>649</v>
      </c>
      <c r="J18" s="57">
        <v>1206</v>
      </c>
      <c r="K18" s="57">
        <v>590</v>
      </c>
      <c r="L18" s="57">
        <v>473</v>
      </c>
      <c r="M18" s="57">
        <v>392</v>
      </c>
      <c r="N18" s="57">
        <v>392</v>
      </c>
      <c r="O18" s="58">
        <v>3702</v>
      </c>
      <c r="P18" s="57">
        <v>3258</v>
      </c>
      <c r="Q18" s="57">
        <v>6832</v>
      </c>
      <c r="R18" s="57">
        <v>3273</v>
      </c>
      <c r="S18" s="57">
        <v>2859</v>
      </c>
      <c r="T18" s="57">
        <v>2864</v>
      </c>
      <c r="U18" s="57">
        <v>2639</v>
      </c>
      <c r="V18" s="58">
        <v>21725</v>
      </c>
      <c r="W18" s="57">
        <v>30</v>
      </c>
      <c r="X18" s="57">
        <v>171</v>
      </c>
      <c r="Y18" s="57">
        <v>170</v>
      </c>
      <c r="Z18" s="57">
        <v>122</v>
      </c>
      <c r="AA18" s="57">
        <v>104</v>
      </c>
      <c r="AB18" s="57">
        <v>119</v>
      </c>
      <c r="AC18" s="53">
        <v>716</v>
      </c>
      <c r="AD18" s="53">
        <v>3937</v>
      </c>
      <c r="AE18" s="53">
        <v>8209</v>
      </c>
      <c r="AF18" s="53">
        <v>4033</v>
      </c>
      <c r="AG18" s="53">
        <v>3454</v>
      </c>
      <c r="AH18" s="53">
        <v>3360</v>
      </c>
      <c r="AI18" s="53">
        <v>3150</v>
      </c>
      <c r="AJ18" s="54">
        <v>26143</v>
      </c>
    </row>
    <row r="19" spans="1:36" s="60" customFormat="1" ht="18.75" customHeight="1">
      <c r="A19" s="56" t="s">
        <v>29</v>
      </c>
      <c r="B19" s="57">
        <v>1514</v>
      </c>
      <c r="C19" s="57">
        <v>2220</v>
      </c>
      <c r="D19" s="57">
        <v>801</v>
      </c>
      <c r="E19" s="57">
        <v>773</v>
      </c>
      <c r="F19" s="57">
        <v>734</v>
      </c>
      <c r="G19" s="57">
        <v>697</v>
      </c>
      <c r="H19" s="58">
        <v>6739</v>
      </c>
      <c r="I19" s="57">
        <v>253</v>
      </c>
      <c r="J19" s="57">
        <v>326</v>
      </c>
      <c r="K19" s="57">
        <v>115</v>
      </c>
      <c r="L19" s="57">
        <v>97</v>
      </c>
      <c r="M19" s="57">
        <v>84</v>
      </c>
      <c r="N19" s="57">
        <v>99</v>
      </c>
      <c r="O19" s="58">
        <v>974</v>
      </c>
      <c r="P19" s="57">
        <v>1261</v>
      </c>
      <c r="Q19" s="57">
        <v>1894</v>
      </c>
      <c r="R19" s="57">
        <v>686</v>
      </c>
      <c r="S19" s="57">
        <v>676</v>
      </c>
      <c r="T19" s="57">
        <v>650</v>
      </c>
      <c r="U19" s="57">
        <v>598</v>
      </c>
      <c r="V19" s="58">
        <v>5765</v>
      </c>
      <c r="W19" s="57">
        <v>28</v>
      </c>
      <c r="X19" s="57">
        <v>53</v>
      </c>
      <c r="Y19" s="57">
        <v>25</v>
      </c>
      <c r="Z19" s="57">
        <v>20</v>
      </c>
      <c r="AA19" s="57">
        <v>18</v>
      </c>
      <c r="AB19" s="57">
        <v>25</v>
      </c>
      <c r="AC19" s="53">
        <v>169</v>
      </c>
      <c r="AD19" s="53">
        <v>1542</v>
      </c>
      <c r="AE19" s="53">
        <v>2273</v>
      </c>
      <c r="AF19" s="53">
        <v>826</v>
      </c>
      <c r="AG19" s="53">
        <v>793</v>
      </c>
      <c r="AH19" s="53">
        <v>752</v>
      </c>
      <c r="AI19" s="53">
        <v>722</v>
      </c>
      <c r="AJ19" s="54">
        <v>6908</v>
      </c>
    </row>
    <row r="20" spans="1:36" s="60" customFormat="1" ht="18.75" customHeight="1">
      <c r="A20" s="56" t="s">
        <v>30</v>
      </c>
      <c r="B20" s="57">
        <v>1302</v>
      </c>
      <c r="C20" s="57">
        <v>3135</v>
      </c>
      <c r="D20" s="57">
        <v>1819</v>
      </c>
      <c r="E20" s="57">
        <v>1334</v>
      </c>
      <c r="F20" s="57">
        <v>1284</v>
      </c>
      <c r="G20" s="57">
        <v>1069</v>
      </c>
      <c r="H20" s="58">
        <v>9943</v>
      </c>
      <c r="I20" s="57">
        <v>227</v>
      </c>
      <c r="J20" s="57">
        <v>510</v>
      </c>
      <c r="K20" s="57">
        <v>311</v>
      </c>
      <c r="L20" s="57">
        <v>212</v>
      </c>
      <c r="M20" s="57">
        <v>174</v>
      </c>
      <c r="N20" s="57">
        <v>147</v>
      </c>
      <c r="O20" s="58">
        <v>1581</v>
      </c>
      <c r="P20" s="57">
        <v>1075</v>
      </c>
      <c r="Q20" s="57">
        <v>2625</v>
      </c>
      <c r="R20" s="57">
        <v>1508</v>
      </c>
      <c r="S20" s="57">
        <v>1122</v>
      </c>
      <c r="T20" s="57">
        <v>1110</v>
      </c>
      <c r="U20" s="57">
        <v>922</v>
      </c>
      <c r="V20" s="58">
        <v>8362</v>
      </c>
      <c r="W20" s="57">
        <v>17</v>
      </c>
      <c r="X20" s="57">
        <v>72</v>
      </c>
      <c r="Y20" s="57">
        <v>72</v>
      </c>
      <c r="Z20" s="57">
        <v>44</v>
      </c>
      <c r="AA20" s="57">
        <v>30</v>
      </c>
      <c r="AB20" s="57">
        <v>47</v>
      </c>
      <c r="AC20" s="53">
        <v>282</v>
      </c>
      <c r="AD20" s="53">
        <v>1319</v>
      </c>
      <c r="AE20" s="53">
        <v>3207</v>
      </c>
      <c r="AF20" s="53">
        <v>1891</v>
      </c>
      <c r="AG20" s="53">
        <v>1378</v>
      </c>
      <c r="AH20" s="53">
        <v>1314</v>
      </c>
      <c r="AI20" s="53">
        <v>1116</v>
      </c>
      <c r="AJ20" s="54">
        <v>10225</v>
      </c>
    </row>
    <row r="21" spans="1:36" s="60" customFormat="1" ht="18.75" customHeight="1">
      <c r="A21" s="56" t="s">
        <v>31</v>
      </c>
      <c r="B21" s="57">
        <v>3020</v>
      </c>
      <c r="C21" s="57">
        <v>5891</v>
      </c>
      <c r="D21" s="57">
        <v>2180</v>
      </c>
      <c r="E21" s="57">
        <v>2014</v>
      </c>
      <c r="F21" s="57">
        <v>1991</v>
      </c>
      <c r="G21" s="57">
        <v>1826</v>
      </c>
      <c r="H21" s="58">
        <v>16922</v>
      </c>
      <c r="I21" s="57">
        <v>437</v>
      </c>
      <c r="J21" s="57">
        <v>836</v>
      </c>
      <c r="K21" s="57">
        <v>305</v>
      </c>
      <c r="L21" s="57">
        <v>261</v>
      </c>
      <c r="M21" s="57">
        <v>195</v>
      </c>
      <c r="N21" s="57">
        <v>212</v>
      </c>
      <c r="O21" s="58">
        <v>2246</v>
      </c>
      <c r="P21" s="57">
        <v>2583</v>
      </c>
      <c r="Q21" s="57">
        <v>5055</v>
      </c>
      <c r="R21" s="57">
        <v>1875</v>
      </c>
      <c r="S21" s="57">
        <v>1753</v>
      </c>
      <c r="T21" s="57">
        <v>1796</v>
      </c>
      <c r="U21" s="57">
        <v>1614</v>
      </c>
      <c r="V21" s="58">
        <v>14676</v>
      </c>
      <c r="W21" s="57">
        <v>32</v>
      </c>
      <c r="X21" s="57">
        <v>154</v>
      </c>
      <c r="Y21" s="57">
        <v>81</v>
      </c>
      <c r="Z21" s="57">
        <v>67</v>
      </c>
      <c r="AA21" s="57">
        <v>50</v>
      </c>
      <c r="AB21" s="57">
        <v>70</v>
      </c>
      <c r="AC21" s="53">
        <v>454</v>
      </c>
      <c r="AD21" s="53">
        <v>3052</v>
      </c>
      <c r="AE21" s="53">
        <v>6045</v>
      </c>
      <c r="AF21" s="53">
        <v>2261</v>
      </c>
      <c r="AG21" s="53">
        <v>2081</v>
      </c>
      <c r="AH21" s="53">
        <v>2041</v>
      </c>
      <c r="AI21" s="53">
        <v>1896</v>
      </c>
      <c r="AJ21" s="54">
        <v>17376</v>
      </c>
    </row>
    <row r="22" spans="1:36" s="60" customFormat="1" ht="18.75" customHeight="1">
      <c r="A22" s="56" t="s">
        <v>32</v>
      </c>
      <c r="B22" s="57">
        <v>1392</v>
      </c>
      <c r="C22" s="57">
        <v>2437</v>
      </c>
      <c r="D22" s="57">
        <v>1247</v>
      </c>
      <c r="E22" s="57">
        <v>1093</v>
      </c>
      <c r="F22" s="57">
        <v>1110</v>
      </c>
      <c r="G22" s="57">
        <v>803</v>
      </c>
      <c r="H22" s="58">
        <v>8082</v>
      </c>
      <c r="I22" s="57">
        <v>253</v>
      </c>
      <c r="J22" s="57">
        <v>400</v>
      </c>
      <c r="K22" s="57">
        <v>187</v>
      </c>
      <c r="L22" s="57">
        <v>174</v>
      </c>
      <c r="M22" s="57">
        <v>160</v>
      </c>
      <c r="N22" s="57">
        <v>92</v>
      </c>
      <c r="O22" s="58">
        <v>1266</v>
      </c>
      <c r="P22" s="57">
        <v>1139</v>
      </c>
      <c r="Q22" s="57">
        <v>2037</v>
      </c>
      <c r="R22" s="57">
        <v>1060</v>
      </c>
      <c r="S22" s="57">
        <v>919</v>
      </c>
      <c r="T22" s="57">
        <v>950</v>
      </c>
      <c r="U22" s="57">
        <v>711</v>
      </c>
      <c r="V22" s="58">
        <v>6816</v>
      </c>
      <c r="W22" s="57">
        <v>12</v>
      </c>
      <c r="X22" s="57">
        <v>59</v>
      </c>
      <c r="Y22" s="57">
        <v>49</v>
      </c>
      <c r="Z22" s="57">
        <v>46</v>
      </c>
      <c r="AA22" s="57">
        <v>29</v>
      </c>
      <c r="AB22" s="57">
        <v>40</v>
      </c>
      <c r="AC22" s="53">
        <v>235</v>
      </c>
      <c r="AD22" s="53">
        <v>1404</v>
      </c>
      <c r="AE22" s="53">
        <v>2496</v>
      </c>
      <c r="AF22" s="53">
        <v>1296</v>
      </c>
      <c r="AG22" s="53">
        <v>1139</v>
      </c>
      <c r="AH22" s="53">
        <v>1139</v>
      </c>
      <c r="AI22" s="53">
        <v>843</v>
      </c>
      <c r="AJ22" s="54">
        <v>8317</v>
      </c>
    </row>
    <row r="23" spans="1:36" s="60" customFormat="1" ht="18.75" customHeight="1">
      <c r="A23" s="56" t="s">
        <v>33</v>
      </c>
      <c r="B23" s="57">
        <v>2919</v>
      </c>
      <c r="C23" s="57">
        <v>3149</v>
      </c>
      <c r="D23" s="57">
        <v>1457</v>
      </c>
      <c r="E23" s="57">
        <v>1378</v>
      </c>
      <c r="F23" s="57">
        <v>1422</v>
      </c>
      <c r="G23" s="57">
        <v>1136</v>
      </c>
      <c r="H23" s="58">
        <v>11461</v>
      </c>
      <c r="I23" s="57">
        <v>564</v>
      </c>
      <c r="J23" s="57">
        <v>576</v>
      </c>
      <c r="K23" s="57">
        <v>250</v>
      </c>
      <c r="L23" s="57">
        <v>250</v>
      </c>
      <c r="M23" s="57">
        <v>210</v>
      </c>
      <c r="N23" s="57">
        <v>190</v>
      </c>
      <c r="O23" s="58">
        <v>2040</v>
      </c>
      <c r="P23" s="57">
        <v>2355</v>
      </c>
      <c r="Q23" s="57">
        <v>2573</v>
      </c>
      <c r="R23" s="57">
        <v>1207</v>
      </c>
      <c r="S23" s="57">
        <v>1128</v>
      </c>
      <c r="T23" s="57">
        <v>1212</v>
      </c>
      <c r="U23" s="57">
        <v>946</v>
      </c>
      <c r="V23" s="58">
        <v>9421</v>
      </c>
      <c r="W23" s="57">
        <v>54</v>
      </c>
      <c r="X23" s="57">
        <v>126</v>
      </c>
      <c r="Y23" s="57">
        <v>71</v>
      </c>
      <c r="Z23" s="57">
        <v>47</v>
      </c>
      <c r="AA23" s="57">
        <v>38</v>
      </c>
      <c r="AB23" s="57">
        <v>53</v>
      </c>
      <c r="AC23" s="53">
        <v>389</v>
      </c>
      <c r="AD23" s="53">
        <v>2973</v>
      </c>
      <c r="AE23" s="53">
        <v>3275</v>
      </c>
      <c r="AF23" s="53">
        <v>1528</v>
      </c>
      <c r="AG23" s="53">
        <v>1425</v>
      </c>
      <c r="AH23" s="53">
        <v>1460</v>
      </c>
      <c r="AI23" s="53">
        <v>1189</v>
      </c>
      <c r="AJ23" s="54">
        <v>11850</v>
      </c>
    </row>
    <row r="24" spans="1:36" s="60" customFormat="1" ht="18.75" customHeight="1">
      <c r="A24" s="56" t="s">
        <v>34</v>
      </c>
      <c r="B24" s="57">
        <v>672</v>
      </c>
      <c r="C24" s="57">
        <v>2193</v>
      </c>
      <c r="D24" s="57">
        <v>1051</v>
      </c>
      <c r="E24" s="57">
        <v>986</v>
      </c>
      <c r="F24" s="57">
        <v>965</v>
      </c>
      <c r="G24" s="57">
        <v>775</v>
      </c>
      <c r="H24" s="58">
        <v>6642</v>
      </c>
      <c r="I24" s="57">
        <v>165</v>
      </c>
      <c r="J24" s="57">
        <v>444</v>
      </c>
      <c r="K24" s="57">
        <v>206</v>
      </c>
      <c r="L24" s="57">
        <v>180</v>
      </c>
      <c r="M24" s="57">
        <v>152</v>
      </c>
      <c r="N24" s="57">
        <v>117</v>
      </c>
      <c r="O24" s="58">
        <v>1264</v>
      </c>
      <c r="P24" s="57">
        <v>507</v>
      </c>
      <c r="Q24" s="57">
        <v>1749</v>
      </c>
      <c r="R24" s="57">
        <v>845</v>
      </c>
      <c r="S24" s="57">
        <v>806</v>
      </c>
      <c r="T24" s="57">
        <v>813</v>
      </c>
      <c r="U24" s="57">
        <v>658</v>
      </c>
      <c r="V24" s="58">
        <v>5378</v>
      </c>
      <c r="W24" s="57">
        <v>10</v>
      </c>
      <c r="X24" s="57">
        <v>70</v>
      </c>
      <c r="Y24" s="57">
        <v>49</v>
      </c>
      <c r="Z24" s="57">
        <v>44</v>
      </c>
      <c r="AA24" s="57">
        <v>31</v>
      </c>
      <c r="AB24" s="57">
        <v>24</v>
      </c>
      <c r="AC24" s="53">
        <v>228</v>
      </c>
      <c r="AD24" s="53">
        <v>682</v>
      </c>
      <c r="AE24" s="53">
        <v>2263</v>
      </c>
      <c r="AF24" s="53">
        <v>1100</v>
      </c>
      <c r="AG24" s="53">
        <v>1030</v>
      </c>
      <c r="AH24" s="53">
        <v>996</v>
      </c>
      <c r="AI24" s="53">
        <v>799</v>
      </c>
      <c r="AJ24" s="54">
        <v>6870</v>
      </c>
    </row>
    <row r="25" spans="1:36" s="60" customFormat="1" ht="18.75" customHeight="1">
      <c r="A25" s="56" t="s">
        <v>35</v>
      </c>
      <c r="B25" s="57">
        <v>2439</v>
      </c>
      <c r="C25" s="57">
        <v>4870</v>
      </c>
      <c r="D25" s="57">
        <v>2569</v>
      </c>
      <c r="E25" s="57">
        <v>1902</v>
      </c>
      <c r="F25" s="57">
        <v>2241</v>
      </c>
      <c r="G25" s="57">
        <v>1743</v>
      </c>
      <c r="H25" s="58">
        <v>15764</v>
      </c>
      <c r="I25" s="57">
        <v>515</v>
      </c>
      <c r="J25" s="57">
        <v>1036</v>
      </c>
      <c r="K25" s="57">
        <v>531</v>
      </c>
      <c r="L25" s="57">
        <v>363</v>
      </c>
      <c r="M25" s="57">
        <v>335</v>
      </c>
      <c r="N25" s="57">
        <v>277</v>
      </c>
      <c r="O25" s="58">
        <v>3057</v>
      </c>
      <c r="P25" s="57">
        <v>1924</v>
      </c>
      <c r="Q25" s="57">
        <v>3834</v>
      </c>
      <c r="R25" s="57">
        <v>2038</v>
      </c>
      <c r="S25" s="57">
        <v>1539</v>
      </c>
      <c r="T25" s="57">
        <v>1906</v>
      </c>
      <c r="U25" s="57">
        <v>1466</v>
      </c>
      <c r="V25" s="58">
        <v>12707</v>
      </c>
      <c r="W25" s="57">
        <v>21</v>
      </c>
      <c r="X25" s="57">
        <v>153</v>
      </c>
      <c r="Y25" s="57">
        <v>121</v>
      </c>
      <c r="Z25" s="57">
        <v>76</v>
      </c>
      <c r="AA25" s="57">
        <v>90</v>
      </c>
      <c r="AB25" s="57">
        <v>96</v>
      </c>
      <c r="AC25" s="53">
        <v>557</v>
      </c>
      <c r="AD25" s="53">
        <v>2460</v>
      </c>
      <c r="AE25" s="53">
        <v>5023</v>
      </c>
      <c r="AF25" s="53">
        <v>2690</v>
      </c>
      <c r="AG25" s="53">
        <v>1978</v>
      </c>
      <c r="AH25" s="53">
        <v>2331</v>
      </c>
      <c r="AI25" s="53">
        <v>1839</v>
      </c>
      <c r="AJ25" s="54">
        <v>16321</v>
      </c>
    </row>
    <row r="26" spans="1:36" s="60" customFormat="1" ht="18.75" customHeight="1">
      <c r="A26" s="56" t="s">
        <v>36</v>
      </c>
      <c r="B26" s="57">
        <v>2011</v>
      </c>
      <c r="C26" s="57">
        <v>6404</v>
      </c>
      <c r="D26" s="57">
        <v>3064</v>
      </c>
      <c r="E26" s="57">
        <v>2463</v>
      </c>
      <c r="F26" s="57">
        <v>2613</v>
      </c>
      <c r="G26" s="57">
        <v>2067</v>
      </c>
      <c r="H26" s="58">
        <v>18622</v>
      </c>
      <c r="I26" s="57">
        <v>417</v>
      </c>
      <c r="J26" s="57">
        <v>1159</v>
      </c>
      <c r="K26" s="57">
        <v>599</v>
      </c>
      <c r="L26" s="57">
        <v>425</v>
      </c>
      <c r="M26" s="57">
        <v>410</v>
      </c>
      <c r="N26" s="57">
        <v>372</v>
      </c>
      <c r="O26" s="58">
        <v>3382</v>
      </c>
      <c r="P26" s="57">
        <v>1594</v>
      </c>
      <c r="Q26" s="57">
        <v>5245</v>
      </c>
      <c r="R26" s="57">
        <v>2465</v>
      </c>
      <c r="S26" s="57">
        <v>2038</v>
      </c>
      <c r="T26" s="57">
        <v>2203</v>
      </c>
      <c r="U26" s="57">
        <v>1695</v>
      </c>
      <c r="V26" s="58">
        <v>15240</v>
      </c>
      <c r="W26" s="57">
        <v>19</v>
      </c>
      <c r="X26" s="57">
        <v>182</v>
      </c>
      <c r="Y26" s="57">
        <v>132</v>
      </c>
      <c r="Z26" s="57">
        <v>87</v>
      </c>
      <c r="AA26" s="57">
        <v>107</v>
      </c>
      <c r="AB26" s="57">
        <v>90</v>
      </c>
      <c r="AC26" s="53">
        <v>617</v>
      </c>
      <c r="AD26" s="53">
        <v>2030</v>
      </c>
      <c r="AE26" s="53">
        <v>6586</v>
      </c>
      <c r="AF26" s="53">
        <v>3196</v>
      </c>
      <c r="AG26" s="53">
        <v>2550</v>
      </c>
      <c r="AH26" s="53">
        <v>2720</v>
      </c>
      <c r="AI26" s="53">
        <v>2157</v>
      </c>
      <c r="AJ26" s="54">
        <v>19239</v>
      </c>
    </row>
    <row r="27" spans="1:36" s="60" customFormat="1" ht="18.75" customHeight="1">
      <c r="A27" s="56" t="s">
        <v>37</v>
      </c>
      <c r="B27" s="57">
        <v>2869</v>
      </c>
      <c r="C27" s="57">
        <v>6394</v>
      </c>
      <c r="D27" s="57">
        <v>3337</v>
      </c>
      <c r="E27" s="57">
        <v>2755</v>
      </c>
      <c r="F27" s="57">
        <v>2434</v>
      </c>
      <c r="G27" s="57">
        <v>2339</v>
      </c>
      <c r="H27" s="58">
        <v>20128</v>
      </c>
      <c r="I27" s="57">
        <v>764</v>
      </c>
      <c r="J27" s="57">
        <v>1641</v>
      </c>
      <c r="K27" s="57">
        <v>824</v>
      </c>
      <c r="L27" s="57">
        <v>636</v>
      </c>
      <c r="M27" s="57">
        <v>540</v>
      </c>
      <c r="N27" s="57">
        <v>484</v>
      </c>
      <c r="O27" s="58">
        <v>4889</v>
      </c>
      <c r="P27" s="57">
        <v>2105</v>
      </c>
      <c r="Q27" s="57">
        <v>4753</v>
      </c>
      <c r="R27" s="57">
        <v>2513</v>
      </c>
      <c r="S27" s="57">
        <v>2119</v>
      </c>
      <c r="T27" s="57">
        <v>1894</v>
      </c>
      <c r="U27" s="57">
        <v>1855</v>
      </c>
      <c r="V27" s="58">
        <v>15239</v>
      </c>
      <c r="W27" s="57">
        <v>51</v>
      </c>
      <c r="X27" s="57">
        <v>245</v>
      </c>
      <c r="Y27" s="57">
        <v>169</v>
      </c>
      <c r="Z27" s="57">
        <v>147</v>
      </c>
      <c r="AA27" s="57">
        <v>129</v>
      </c>
      <c r="AB27" s="57">
        <v>149</v>
      </c>
      <c r="AC27" s="53">
        <v>890</v>
      </c>
      <c r="AD27" s="53">
        <v>2920</v>
      </c>
      <c r="AE27" s="53">
        <v>6639</v>
      </c>
      <c r="AF27" s="53">
        <v>3506</v>
      </c>
      <c r="AG27" s="53">
        <v>2902</v>
      </c>
      <c r="AH27" s="53">
        <v>2563</v>
      </c>
      <c r="AI27" s="53">
        <v>2488</v>
      </c>
      <c r="AJ27" s="54">
        <v>21018</v>
      </c>
    </row>
    <row r="28" spans="1:36" s="60" customFormat="1" ht="18.75" customHeight="1">
      <c r="A28" s="56" t="s">
        <v>38</v>
      </c>
      <c r="B28" s="57">
        <v>1551</v>
      </c>
      <c r="C28" s="57">
        <v>3602</v>
      </c>
      <c r="D28" s="57">
        <v>1848</v>
      </c>
      <c r="E28" s="57">
        <v>1541</v>
      </c>
      <c r="F28" s="57">
        <v>1678</v>
      </c>
      <c r="G28" s="57">
        <v>1372</v>
      </c>
      <c r="H28" s="58">
        <v>11592</v>
      </c>
      <c r="I28" s="57">
        <v>360</v>
      </c>
      <c r="J28" s="57">
        <v>791</v>
      </c>
      <c r="K28" s="57">
        <v>357</v>
      </c>
      <c r="L28" s="57">
        <v>303</v>
      </c>
      <c r="M28" s="57">
        <v>310</v>
      </c>
      <c r="N28" s="57">
        <v>259</v>
      </c>
      <c r="O28" s="58">
        <v>2380</v>
      </c>
      <c r="P28" s="57">
        <v>1191</v>
      </c>
      <c r="Q28" s="57">
        <v>2811</v>
      </c>
      <c r="R28" s="57">
        <v>1491</v>
      </c>
      <c r="S28" s="57">
        <v>1238</v>
      </c>
      <c r="T28" s="57">
        <v>1368</v>
      </c>
      <c r="U28" s="57">
        <v>1113</v>
      </c>
      <c r="V28" s="58">
        <v>9212</v>
      </c>
      <c r="W28" s="57">
        <v>27</v>
      </c>
      <c r="X28" s="57">
        <v>148</v>
      </c>
      <c r="Y28" s="57">
        <v>96</v>
      </c>
      <c r="Z28" s="57">
        <v>76</v>
      </c>
      <c r="AA28" s="57">
        <v>64</v>
      </c>
      <c r="AB28" s="57">
        <v>63</v>
      </c>
      <c r="AC28" s="53">
        <v>474</v>
      </c>
      <c r="AD28" s="53">
        <v>1578</v>
      </c>
      <c r="AE28" s="53">
        <v>3750</v>
      </c>
      <c r="AF28" s="53">
        <v>1944</v>
      </c>
      <c r="AG28" s="53">
        <v>1617</v>
      </c>
      <c r="AH28" s="53">
        <v>1742</v>
      </c>
      <c r="AI28" s="53">
        <v>1435</v>
      </c>
      <c r="AJ28" s="54">
        <v>12066</v>
      </c>
    </row>
    <row r="29" spans="1:36" s="60" customFormat="1" ht="18.75" customHeight="1">
      <c r="A29" s="56" t="s">
        <v>39</v>
      </c>
      <c r="B29" s="57">
        <v>2423</v>
      </c>
      <c r="C29" s="57">
        <v>3879</v>
      </c>
      <c r="D29" s="57">
        <v>1744</v>
      </c>
      <c r="E29" s="57">
        <v>1778</v>
      </c>
      <c r="F29" s="57">
        <v>1819</v>
      </c>
      <c r="G29" s="57">
        <v>1326</v>
      </c>
      <c r="H29" s="58">
        <v>12969</v>
      </c>
      <c r="I29" s="57">
        <v>618</v>
      </c>
      <c r="J29" s="57">
        <v>905</v>
      </c>
      <c r="K29" s="57">
        <v>435</v>
      </c>
      <c r="L29" s="57">
        <v>366</v>
      </c>
      <c r="M29" s="57">
        <v>334</v>
      </c>
      <c r="N29" s="57">
        <v>292</v>
      </c>
      <c r="O29" s="58">
        <v>2950</v>
      </c>
      <c r="P29" s="57">
        <v>1805</v>
      </c>
      <c r="Q29" s="57">
        <v>2974</v>
      </c>
      <c r="R29" s="57">
        <v>1309</v>
      </c>
      <c r="S29" s="57">
        <v>1412</v>
      </c>
      <c r="T29" s="57">
        <v>1485</v>
      </c>
      <c r="U29" s="57">
        <v>1034</v>
      </c>
      <c r="V29" s="58">
        <v>10019</v>
      </c>
      <c r="W29" s="57">
        <v>68</v>
      </c>
      <c r="X29" s="57">
        <v>220</v>
      </c>
      <c r="Y29" s="57">
        <v>125</v>
      </c>
      <c r="Z29" s="57">
        <v>109</v>
      </c>
      <c r="AA29" s="57">
        <v>101</v>
      </c>
      <c r="AB29" s="57">
        <v>89</v>
      </c>
      <c r="AC29" s="53">
        <v>712</v>
      </c>
      <c r="AD29" s="53">
        <v>2491</v>
      </c>
      <c r="AE29" s="53">
        <v>4099</v>
      </c>
      <c r="AF29" s="53">
        <v>1869</v>
      </c>
      <c r="AG29" s="53">
        <v>1887</v>
      </c>
      <c r="AH29" s="53">
        <v>1920</v>
      </c>
      <c r="AI29" s="53">
        <v>1415</v>
      </c>
      <c r="AJ29" s="54">
        <v>13681</v>
      </c>
    </row>
    <row r="30" spans="1:36" s="60" customFormat="1" ht="18.75" customHeight="1">
      <c r="A30" s="56" t="s">
        <v>40</v>
      </c>
      <c r="B30" s="58">
        <f>SUM(B7:B29)</f>
        <v>43694</v>
      </c>
      <c r="C30" s="58">
        <f aca="true" t="shared" si="1" ref="C30:AJ30">SUM(C7:C29)</f>
        <v>78520</v>
      </c>
      <c r="D30" s="58">
        <f t="shared" si="1"/>
        <v>37237</v>
      </c>
      <c r="E30" s="58">
        <f t="shared" si="1"/>
        <v>33001</v>
      </c>
      <c r="F30" s="58">
        <f t="shared" si="1"/>
        <v>32749</v>
      </c>
      <c r="G30" s="58">
        <f t="shared" si="1"/>
        <v>27710</v>
      </c>
      <c r="H30" s="58">
        <f t="shared" si="1"/>
        <v>252911</v>
      </c>
      <c r="I30" s="58">
        <f t="shared" si="1"/>
        <v>8351</v>
      </c>
      <c r="J30" s="58">
        <f t="shared" si="1"/>
        <v>14360</v>
      </c>
      <c r="K30" s="58">
        <f t="shared" si="1"/>
        <v>6796</v>
      </c>
      <c r="L30" s="58">
        <f t="shared" si="1"/>
        <v>5523</v>
      </c>
      <c r="M30" s="58">
        <f t="shared" si="1"/>
        <v>4792</v>
      </c>
      <c r="N30" s="58">
        <f t="shared" si="1"/>
        <v>4266</v>
      </c>
      <c r="O30" s="58">
        <f t="shared" si="1"/>
        <v>44088</v>
      </c>
      <c r="P30" s="58">
        <f t="shared" si="1"/>
        <v>35343</v>
      </c>
      <c r="Q30" s="58">
        <f t="shared" si="1"/>
        <v>64160</v>
      </c>
      <c r="R30" s="58">
        <f t="shared" si="1"/>
        <v>30441</v>
      </c>
      <c r="S30" s="58">
        <f t="shared" si="1"/>
        <v>27478</v>
      </c>
      <c r="T30" s="58">
        <f t="shared" si="1"/>
        <v>27957</v>
      </c>
      <c r="U30" s="58">
        <f t="shared" si="1"/>
        <v>23444</v>
      </c>
      <c r="V30" s="58">
        <f t="shared" si="1"/>
        <v>208823</v>
      </c>
      <c r="W30" s="58">
        <f t="shared" si="1"/>
        <v>679</v>
      </c>
      <c r="X30" s="58">
        <f t="shared" si="1"/>
        <v>2570</v>
      </c>
      <c r="Y30" s="58">
        <f t="shared" si="1"/>
        <v>1728</v>
      </c>
      <c r="Z30" s="58">
        <f t="shared" si="1"/>
        <v>1341</v>
      </c>
      <c r="AA30" s="58">
        <f t="shared" si="1"/>
        <v>1159</v>
      </c>
      <c r="AB30" s="58">
        <f t="shared" si="1"/>
        <v>1291</v>
      </c>
      <c r="AC30" s="58">
        <f t="shared" si="1"/>
        <v>8768</v>
      </c>
      <c r="AD30" s="58">
        <f t="shared" si="1"/>
        <v>44373</v>
      </c>
      <c r="AE30" s="58">
        <f t="shared" si="1"/>
        <v>81090</v>
      </c>
      <c r="AF30" s="58">
        <f t="shared" si="1"/>
        <v>38965</v>
      </c>
      <c r="AG30" s="58">
        <f t="shared" si="1"/>
        <v>34342</v>
      </c>
      <c r="AH30" s="58">
        <f t="shared" si="1"/>
        <v>33908</v>
      </c>
      <c r="AI30" s="58">
        <f t="shared" si="1"/>
        <v>29001</v>
      </c>
      <c r="AJ30" s="59">
        <f t="shared" si="1"/>
        <v>261679</v>
      </c>
    </row>
    <row r="31" spans="1:36" s="60" customFormat="1" ht="18.75" customHeight="1">
      <c r="A31" s="56" t="s">
        <v>41</v>
      </c>
      <c r="B31" s="57">
        <v>2229</v>
      </c>
      <c r="C31" s="57">
        <v>5470</v>
      </c>
      <c r="D31" s="57">
        <v>2364</v>
      </c>
      <c r="E31" s="57">
        <v>1923</v>
      </c>
      <c r="F31" s="57">
        <v>1679</v>
      </c>
      <c r="G31" s="57">
        <v>1689</v>
      </c>
      <c r="H31" s="58">
        <v>15354</v>
      </c>
      <c r="I31" s="57">
        <v>480</v>
      </c>
      <c r="J31" s="57">
        <v>1110</v>
      </c>
      <c r="K31" s="57">
        <v>475</v>
      </c>
      <c r="L31" s="57">
        <v>340</v>
      </c>
      <c r="M31" s="57">
        <v>252</v>
      </c>
      <c r="N31" s="57">
        <v>282</v>
      </c>
      <c r="O31" s="58">
        <v>2939</v>
      </c>
      <c r="P31" s="57">
        <v>1749</v>
      </c>
      <c r="Q31" s="57">
        <v>4360</v>
      </c>
      <c r="R31" s="57">
        <v>1889</v>
      </c>
      <c r="S31" s="57">
        <v>1583</v>
      </c>
      <c r="T31" s="57">
        <v>1427</v>
      </c>
      <c r="U31" s="57">
        <v>1407</v>
      </c>
      <c r="V31" s="58">
        <v>12415</v>
      </c>
      <c r="W31" s="57">
        <v>19</v>
      </c>
      <c r="X31" s="57">
        <v>198</v>
      </c>
      <c r="Y31" s="57">
        <v>134</v>
      </c>
      <c r="Z31" s="57">
        <v>91</v>
      </c>
      <c r="AA31" s="57">
        <v>73</v>
      </c>
      <c r="AB31" s="57">
        <v>100</v>
      </c>
      <c r="AC31" s="53">
        <v>615</v>
      </c>
      <c r="AD31" s="53">
        <v>2248</v>
      </c>
      <c r="AE31" s="53">
        <v>5668</v>
      </c>
      <c r="AF31" s="53">
        <v>2498</v>
      </c>
      <c r="AG31" s="53">
        <v>2014</v>
      </c>
      <c r="AH31" s="53">
        <v>1752</v>
      </c>
      <c r="AI31" s="53">
        <v>1789</v>
      </c>
      <c r="AJ31" s="54">
        <v>15969</v>
      </c>
    </row>
    <row r="32" spans="1:36" s="60" customFormat="1" ht="18.75" customHeight="1">
      <c r="A32" s="56" t="s">
        <v>42</v>
      </c>
      <c r="B32" s="57">
        <v>916</v>
      </c>
      <c r="C32" s="57">
        <v>1330</v>
      </c>
      <c r="D32" s="57">
        <v>531</v>
      </c>
      <c r="E32" s="57">
        <v>508</v>
      </c>
      <c r="F32" s="57">
        <v>537</v>
      </c>
      <c r="G32" s="57">
        <v>399</v>
      </c>
      <c r="H32" s="58">
        <v>4221</v>
      </c>
      <c r="I32" s="57">
        <v>166</v>
      </c>
      <c r="J32" s="57">
        <v>291</v>
      </c>
      <c r="K32" s="57">
        <v>108</v>
      </c>
      <c r="L32" s="57">
        <v>86</v>
      </c>
      <c r="M32" s="57">
        <v>81</v>
      </c>
      <c r="N32" s="57">
        <v>72</v>
      </c>
      <c r="O32" s="58">
        <v>804</v>
      </c>
      <c r="P32" s="57">
        <v>750</v>
      </c>
      <c r="Q32" s="57">
        <v>1039</v>
      </c>
      <c r="R32" s="57">
        <v>423</v>
      </c>
      <c r="S32" s="57">
        <v>422</v>
      </c>
      <c r="T32" s="57">
        <v>456</v>
      </c>
      <c r="U32" s="57">
        <v>327</v>
      </c>
      <c r="V32" s="58">
        <v>3417</v>
      </c>
      <c r="W32" s="57">
        <v>20</v>
      </c>
      <c r="X32" s="57">
        <v>72</v>
      </c>
      <c r="Y32" s="57">
        <v>34</v>
      </c>
      <c r="Z32" s="57">
        <v>23</v>
      </c>
      <c r="AA32" s="57">
        <v>22</v>
      </c>
      <c r="AB32" s="57">
        <v>34</v>
      </c>
      <c r="AC32" s="53">
        <v>205</v>
      </c>
      <c r="AD32" s="53">
        <v>936</v>
      </c>
      <c r="AE32" s="53">
        <v>1402</v>
      </c>
      <c r="AF32" s="53">
        <v>565</v>
      </c>
      <c r="AG32" s="53">
        <v>531</v>
      </c>
      <c r="AH32" s="53">
        <v>559</v>
      </c>
      <c r="AI32" s="53">
        <v>433</v>
      </c>
      <c r="AJ32" s="54">
        <v>4426</v>
      </c>
    </row>
    <row r="33" spans="1:36" s="60" customFormat="1" ht="18.75" customHeight="1">
      <c r="A33" s="56" t="s">
        <v>43</v>
      </c>
      <c r="B33" s="57">
        <v>532</v>
      </c>
      <c r="C33" s="57">
        <v>1589</v>
      </c>
      <c r="D33" s="57">
        <v>775</v>
      </c>
      <c r="E33" s="57">
        <v>650</v>
      </c>
      <c r="F33" s="57">
        <v>614</v>
      </c>
      <c r="G33" s="57">
        <v>544</v>
      </c>
      <c r="H33" s="58">
        <v>4704</v>
      </c>
      <c r="I33" s="57">
        <v>72</v>
      </c>
      <c r="J33" s="57">
        <v>243</v>
      </c>
      <c r="K33" s="57">
        <v>146</v>
      </c>
      <c r="L33" s="57">
        <v>79</v>
      </c>
      <c r="M33" s="57">
        <v>65</v>
      </c>
      <c r="N33" s="57">
        <v>68</v>
      </c>
      <c r="O33" s="58">
        <v>673</v>
      </c>
      <c r="P33" s="57">
        <v>460</v>
      </c>
      <c r="Q33" s="57">
        <v>1346</v>
      </c>
      <c r="R33" s="57">
        <v>629</v>
      </c>
      <c r="S33" s="57">
        <v>571</v>
      </c>
      <c r="T33" s="57">
        <v>549</v>
      </c>
      <c r="U33" s="57">
        <v>476</v>
      </c>
      <c r="V33" s="58">
        <v>4031</v>
      </c>
      <c r="W33" s="57">
        <v>8</v>
      </c>
      <c r="X33" s="57">
        <v>37</v>
      </c>
      <c r="Y33" s="57">
        <v>24</v>
      </c>
      <c r="Z33" s="57">
        <v>15</v>
      </c>
      <c r="AA33" s="57">
        <v>17</v>
      </c>
      <c r="AB33" s="57">
        <v>20</v>
      </c>
      <c r="AC33" s="53">
        <v>121</v>
      </c>
      <c r="AD33" s="53">
        <v>540</v>
      </c>
      <c r="AE33" s="53">
        <v>1626</v>
      </c>
      <c r="AF33" s="53">
        <v>799</v>
      </c>
      <c r="AG33" s="53">
        <v>665</v>
      </c>
      <c r="AH33" s="53">
        <v>631</v>
      </c>
      <c r="AI33" s="53">
        <v>564</v>
      </c>
      <c r="AJ33" s="54">
        <v>4825</v>
      </c>
    </row>
    <row r="34" spans="1:36" s="60" customFormat="1" ht="18.75" customHeight="1">
      <c r="A34" s="56" t="s">
        <v>44</v>
      </c>
      <c r="B34" s="57">
        <v>874</v>
      </c>
      <c r="C34" s="57">
        <v>1698</v>
      </c>
      <c r="D34" s="57">
        <v>798</v>
      </c>
      <c r="E34" s="57">
        <v>611</v>
      </c>
      <c r="F34" s="57">
        <v>637</v>
      </c>
      <c r="G34" s="57">
        <v>605</v>
      </c>
      <c r="H34" s="58">
        <v>5223</v>
      </c>
      <c r="I34" s="57">
        <v>157</v>
      </c>
      <c r="J34" s="57">
        <v>281</v>
      </c>
      <c r="K34" s="57">
        <v>124</v>
      </c>
      <c r="L34" s="57">
        <v>110</v>
      </c>
      <c r="M34" s="57">
        <v>101</v>
      </c>
      <c r="N34" s="57">
        <v>85</v>
      </c>
      <c r="O34" s="58">
        <v>858</v>
      </c>
      <c r="P34" s="57">
        <v>717</v>
      </c>
      <c r="Q34" s="57">
        <v>1417</v>
      </c>
      <c r="R34" s="57">
        <v>674</v>
      </c>
      <c r="S34" s="57">
        <v>501</v>
      </c>
      <c r="T34" s="57">
        <v>536</v>
      </c>
      <c r="U34" s="57">
        <v>520</v>
      </c>
      <c r="V34" s="58">
        <v>4365</v>
      </c>
      <c r="W34" s="57">
        <v>5</v>
      </c>
      <c r="X34" s="57">
        <v>54</v>
      </c>
      <c r="Y34" s="57">
        <v>38</v>
      </c>
      <c r="Z34" s="57">
        <v>22</v>
      </c>
      <c r="AA34" s="57">
        <v>26</v>
      </c>
      <c r="AB34" s="57">
        <v>17</v>
      </c>
      <c r="AC34" s="53">
        <v>162</v>
      </c>
      <c r="AD34" s="53">
        <v>879</v>
      </c>
      <c r="AE34" s="53">
        <v>1752</v>
      </c>
      <c r="AF34" s="53">
        <v>836</v>
      </c>
      <c r="AG34" s="53">
        <v>633</v>
      </c>
      <c r="AH34" s="53">
        <v>663</v>
      </c>
      <c r="AI34" s="53">
        <v>622</v>
      </c>
      <c r="AJ34" s="54">
        <v>5385</v>
      </c>
    </row>
    <row r="35" spans="1:36" s="60" customFormat="1" ht="18.75" customHeight="1">
      <c r="A35" s="56" t="s">
        <v>45</v>
      </c>
      <c r="B35" s="57">
        <v>451</v>
      </c>
      <c r="C35" s="57">
        <v>820</v>
      </c>
      <c r="D35" s="57">
        <v>391</v>
      </c>
      <c r="E35" s="57">
        <v>432</v>
      </c>
      <c r="F35" s="57">
        <v>371</v>
      </c>
      <c r="G35" s="57">
        <v>280</v>
      </c>
      <c r="H35" s="58">
        <v>2745</v>
      </c>
      <c r="I35" s="57">
        <v>81</v>
      </c>
      <c r="J35" s="57">
        <v>148</v>
      </c>
      <c r="K35" s="57">
        <v>74</v>
      </c>
      <c r="L35" s="57">
        <v>74</v>
      </c>
      <c r="M35" s="57">
        <v>61</v>
      </c>
      <c r="N35" s="57">
        <v>37</v>
      </c>
      <c r="O35" s="58">
        <v>475</v>
      </c>
      <c r="P35" s="57">
        <v>370</v>
      </c>
      <c r="Q35" s="57">
        <v>672</v>
      </c>
      <c r="R35" s="57">
        <v>317</v>
      </c>
      <c r="S35" s="57">
        <v>358</v>
      </c>
      <c r="T35" s="57">
        <v>310</v>
      </c>
      <c r="U35" s="57">
        <v>243</v>
      </c>
      <c r="V35" s="58">
        <v>2270</v>
      </c>
      <c r="W35" s="57">
        <v>12</v>
      </c>
      <c r="X35" s="57">
        <v>59</v>
      </c>
      <c r="Y35" s="57">
        <v>23</v>
      </c>
      <c r="Z35" s="57">
        <v>14</v>
      </c>
      <c r="AA35" s="57">
        <v>20</v>
      </c>
      <c r="AB35" s="57">
        <v>17</v>
      </c>
      <c r="AC35" s="53">
        <v>145</v>
      </c>
      <c r="AD35" s="53">
        <v>463</v>
      </c>
      <c r="AE35" s="53">
        <v>879</v>
      </c>
      <c r="AF35" s="53">
        <v>414</v>
      </c>
      <c r="AG35" s="53">
        <v>446</v>
      </c>
      <c r="AH35" s="53">
        <v>391</v>
      </c>
      <c r="AI35" s="53">
        <v>297</v>
      </c>
      <c r="AJ35" s="54">
        <v>2890</v>
      </c>
    </row>
    <row r="36" spans="1:36" s="60" customFormat="1" ht="18.75" customHeight="1">
      <c r="A36" s="56" t="s">
        <v>46</v>
      </c>
      <c r="B36" s="57">
        <v>1068</v>
      </c>
      <c r="C36" s="57">
        <v>2127</v>
      </c>
      <c r="D36" s="57">
        <v>945</v>
      </c>
      <c r="E36" s="57">
        <v>774</v>
      </c>
      <c r="F36" s="57">
        <v>779</v>
      </c>
      <c r="G36" s="57">
        <v>729</v>
      </c>
      <c r="H36" s="58">
        <v>6422</v>
      </c>
      <c r="I36" s="57">
        <v>211</v>
      </c>
      <c r="J36" s="57">
        <v>415</v>
      </c>
      <c r="K36" s="57">
        <v>198</v>
      </c>
      <c r="L36" s="57">
        <v>138</v>
      </c>
      <c r="M36" s="57">
        <v>125</v>
      </c>
      <c r="N36" s="57">
        <v>136</v>
      </c>
      <c r="O36" s="58">
        <v>1223</v>
      </c>
      <c r="P36" s="57">
        <v>857</v>
      </c>
      <c r="Q36" s="57">
        <v>1712</v>
      </c>
      <c r="R36" s="57">
        <v>747</v>
      </c>
      <c r="S36" s="57">
        <v>636</v>
      </c>
      <c r="T36" s="57">
        <v>654</v>
      </c>
      <c r="U36" s="57">
        <v>593</v>
      </c>
      <c r="V36" s="58">
        <v>5199</v>
      </c>
      <c r="W36" s="57">
        <v>19</v>
      </c>
      <c r="X36" s="57">
        <v>77</v>
      </c>
      <c r="Y36" s="57">
        <v>48</v>
      </c>
      <c r="Z36" s="57">
        <v>46</v>
      </c>
      <c r="AA36" s="57">
        <v>18</v>
      </c>
      <c r="AB36" s="57">
        <v>34</v>
      </c>
      <c r="AC36" s="53">
        <v>242</v>
      </c>
      <c r="AD36" s="53">
        <v>1087</v>
      </c>
      <c r="AE36" s="53">
        <v>2204</v>
      </c>
      <c r="AF36" s="53">
        <v>993</v>
      </c>
      <c r="AG36" s="53">
        <v>820</v>
      </c>
      <c r="AH36" s="53">
        <v>797</v>
      </c>
      <c r="AI36" s="53">
        <v>763</v>
      </c>
      <c r="AJ36" s="54">
        <v>6664</v>
      </c>
    </row>
    <row r="37" spans="1:36" s="60" customFormat="1" ht="18.75" customHeight="1">
      <c r="A37" s="56" t="s">
        <v>47</v>
      </c>
      <c r="B37" s="57">
        <v>462</v>
      </c>
      <c r="C37" s="57">
        <v>972</v>
      </c>
      <c r="D37" s="57">
        <v>472</v>
      </c>
      <c r="E37" s="57">
        <v>466</v>
      </c>
      <c r="F37" s="57">
        <v>389</v>
      </c>
      <c r="G37" s="57">
        <v>274</v>
      </c>
      <c r="H37" s="58">
        <v>3035</v>
      </c>
      <c r="I37" s="57">
        <v>123</v>
      </c>
      <c r="J37" s="57">
        <v>182</v>
      </c>
      <c r="K37" s="57">
        <v>101</v>
      </c>
      <c r="L37" s="57">
        <v>94</v>
      </c>
      <c r="M37" s="57">
        <v>52</v>
      </c>
      <c r="N37" s="57">
        <v>49</v>
      </c>
      <c r="O37" s="58">
        <v>601</v>
      </c>
      <c r="P37" s="57">
        <v>339</v>
      </c>
      <c r="Q37" s="57">
        <v>790</v>
      </c>
      <c r="R37" s="57">
        <v>371</v>
      </c>
      <c r="S37" s="57">
        <v>372</v>
      </c>
      <c r="T37" s="57">
        <v>337</v>
      </c>
      <c r="U37" s="57">
        <v>225</v>
      </c>
      <c r="V37" s="58">
        <v>2434</v>
      </c>
      <c r="W37" s="57">
        <v>12</v>
      </c>
      <c r="X37" s="57">
        <v>43</v>
      </c>
      <c r="Y37" s="57">
        <v>24</v>
      </c>
      <c r="Z37" s="57">
        <v>21</v>
      </c>
      <c r="AA37" s="57">
        <v>17</v>
      </c>
      <c r="AB37" s="57">
        <v>22</v>
      </c>
      <c r="AC37" s="53">
        <v>139</v>
      </c>
      <c r="AD37" s="53">
        <v>474</v>
      </c>
      <c r="AE37" s="53">
        <v>1015</v>
      </c>
      <c r="AF37" s="53">
        <v>496</v>
      </c>
      <c r="AG37" s="53">
        <v>487</v>
      </c>
      <c r="AH37" s="53">
        <v>406</v>
      </c>
      <c r="AI37" s="53">
        <v>296</v>
      </c>
      <c r="AJ37" s="54">
        <v>3174</v>
      </c>
    </row>
    <row r="38" spans="1:36" s="60" customFormat="1" ht="18.75" customHeight="1">
      <c r="A38" s="56" t="s">
        <v>48</v>
      </c>
      <c r="B38" s="57">
        <v>1061</v>
      </c>
      <c r="C38" s="57">
        <v>2120</v>
      </c>
      <c r="D38" s="57">
        <v>860</v>
      </c>
      <c r="E38" s="57">
        <v>715</v>
      </c>
      <c r="F38" s="57">
        <v>619</v>
      </c>
      <c r="G38" s="57">
        <v>627</v>
      </c>
      <c r="H38" s="58">
        <v>6002</v>
      </c>
      <c r="I38" s="57">
        <v>214</v>
      </c>
      <c r="J38" s="57">
        <v>404</v>
      </c>
      <c r="K38" s="57">
        <v>148</v>
      </c>
      <c r="L38" s="57">
        <v>125</v>
      </c>
      <c r="M38" s="57">
        <v>75</v>
      </c>
      <c r="N38" s="57">
        <v>95</v>
      </c>
      <c r="O38" s="58">
        <v>1061</v>
      </c>
      <c r="P38" s="57">
        <v>847</v>
      </c>
      <c r="Q38" s="57">
        <v>1716</v>
      </c>
      <c r="R38" s="57">
        <v>712</v>
      </c>
      <c r="S38" s="57">
        <v>590</v>
      </c>
      <c r="T38" s="57">
        <v>544</v>
      </c>
      <c r="U38" s="57">
        <v>532</v>
      </c>
      <c r="V38" s="58">
        <v>4941</v>
      </c>
      <c r="W38" s="57">
        <v>12</v>
      </c>
      <c r="X38" s="57">
        <v>70</v>
      </c>
      <c r="Y38" s="57">
        <v>62</v>
      </c>
      <c r="Z38" s="57">
        <v>26</v>
      </c>
      <c r="AA38" s="57">
        <v>20</v>
      </c>
      <c r="AB38" s="57">
        <v>35</v>
      </c>
      <c r="AC38" s="53">
        <v>225</v>
      </c>
      <c r="AD38" s="53">
        <v>1073</v>
      </c>
      <c r="AE38" s="53">
        <v>2190</v>
      </c>
      <c r="AF38" s="53">
        <v>922</v>
      </c>
      <c r="AG38" s="53">
        <v>741</v>
      </c>
      <c r="AH38" s="53">
        <v>639</v>
      </c>
      <c r="AI38" s="53">
        <v>662</v>
      </c>
      <c r="AJ38" s="54">
        <v>6227</v>
      </c>
    </row>
    <row r="39" spans="1:36" s="60" customFormat="1" ht="18.75" customHeight="1">
      <c r="A39" s="56" t="s">
        <v>49</v>
      </c>
      <c r="B39" s="57">
        <v>1145</v>
      </c>
      <c r="C39" s="57">
        <v>4249</v>
      </c>
      <c r="D39" s="57">
        <v>1757</v>
      </c>
      <c r="E39" s="57">
        <v>1441</v>
      </c>
      <c r="F39" s="57">
        <v>1356</v>
      </c>
      <c r="G39" s="57">
        <v>1485</v>
      </c>
      <c r="H39" s="58">
        <v>11433</v>
      </c>
      <c r="I39" s="57">
        <v>285</v>
      </c>
      <c r="J39" s="57">
        <v>854</v>
      </c>
      <c r="K39" s="57">
        <v>409</v>
      </c>
      <c r="L39" s="57">
        <v>295</v>
      </c>
      <c r="M39" s="57">
        <v>215</v>
      </c>
      <c r="N39" s="57">
        <v>263</v>
      </c>
      <c r="O39" s="58">
        <v>2321</v>
      </c>
      <c r="P39" s="57">
        <v>860</v>
      </c>
      <c r="Q39" s="57">
        <v>3395</v>
      </c>
      <c r="R39" s="57">
        <v>1348</v>
      </c>
      <c r="S39" s="57">
        <v>1146</v>
      </c>
      <c r="T39" s="57">
        <v>1141</v>
      </c>
      <c r="U39" s="57">
        <v>1222</v>
      </c>
      <c r="V39" s="58">
        <v>9112</v>
      </c>
      <c r="W39" s="57">
        <v>20</v>
      </c>
      <c r="X39" s="57">
        <v>105</v>
      </c>
      <c r="Y39" s="57">
        <v>99</v>
      </c>
      <c r="Z39" s="57">
        <v>91</v>
      </c>
      <c r="AA39" s="57">
        <v>69</v>
      </c>
      <c r="AB39" s="57">
        <v>80</v>
      </c>
      <c r="AC39" s="53">
        <v>464</v>
      </c>
      <c r="AD39" s="53">
        <v>1165</v>
      </c>
      <c r="AE39" s="53">
        <v>4354</v>
      </c>
      <c r="AF39" s="53">
        <v>1856</v>
      </c>
      <c r="AG39" s="53">
        <v>1532</v>
      </c>
      <c r="AH39" s="53">
        <v>1425</v>
      </c>
      <c r="AI39" s="53">
        <v>1565</v>
      </c>
      <c r="AJ39" s="54">
        <v>11897</v>
      </c>
    </row>
    <row r="40" spans="1:36" s="60" customFormat="1" ht="18.75" customHeight="1">
      <c r="A40" s="56" t="s">
        <v>50</v>
      </c>
      <c r="B40" s="57">
        <v>626</v>
      </c>
      <c r="C40" s="57">
        <v>1010</v>
      </c>
      <c r="D40" s="57">
        <v>435</v>
      </c>
      <c r="E40" s="57">
        <v>340</v>
      </c>
      <c r="F40" s="57">
        <v>422</v>
      </c>
      <c r="G40" s="57">
        <v>284</v>
      </c>
      <c r="H40" s="58">
        <v>3117</v>
      </c>
      <c r="I40" s="57">
        <v>98</v>
      </c>
      <c r="J40" s="57">
        <v>157</v>
      </c>
      <c r="K40" s="57">
        <v>75</v>
      </c>
      <c r="L40" s="57">
        <v>45</v>
      </c>
      <c r="M40" s="57">
        <v>59</v>
      </c>
      <c r="N40" s="57">
        <v>34</v>
      </c>
      <c r="O40" s="58">
        <v>468</v>
      </c>
      <c r="P40" s="57">
        <v>528</v>
      </c>
      <c r="Q40" s="57">
        <v>853</v>
      </c>
      <c r="R40" s="57">
        <v>360</v>
      </c>
      <c r="S40" s="57">
        <v>295</v>
      </c>
      <c r="T40" s="57">
        <v>363</v>
      </c>
      <c r="U40" s="57">
        <v>250</v>
      </c>
      <c r="V40" s="58">
        <v>2649</v>
      </c>
      <c r="W40" s="57">
        <v>10</v>
      </c>
      <c r="X40" s="57">
        <v>37</v>
      </c>
      <c r="Y40" s="57">
        <v>17</v>
      </c>
      <c r="Z40" s="57">
        <v>8</v>
      </c>
      <c r="AA40" s="57">
        <v>14</v>
      </c>
      <c r="AB40" s="57">
        <v>13</v>
      </c>
      <c r="AC40" s="53">
        <v>99</v>
      </c>
      <c r="AD40" s="53">
        <v>636</v>
      </c>
      <c r="AE40" s="53">
        <v>1047</v>
      </c>
      <c r="AF40" s="53">
        <v>452</v>
      </c>
      <c r="AG40" s="53">
        <v>348</v>
      </c>
      <c r="AH40" s="53">
        <v>436</v>
      </c>
      <c r="AI40" s="53">
        <v>297</v>
      </c>
      <c r="AJ40" s="54">
        <v>3216</v>
      </c>
    </row>
    <row r="41" spans="1:36" s="60" customFormat="1" ht="18.75" customHeight="1">
      <c r="A41" s="56" t="s">
        <v>51</v>
      </c>
      <c r="B41" s="57">
        <v>778</v>
      </c>
      <c r="C41" s="57">
        <v>1485</v>
      </c>
      <c r="D41" s="57">
        <v>538</v>
      </c>
      <c r="E41" s="57">
        <v>590</v>
      </c>
      <c r="F41" s="57">
        <v>513</v>
      </c>
      <c r="G41" s="57">
        <v>444</v>
      </c>
      <c r="H41" s="58">
        <v>4348</v>
      </c>
      <c r="I41" s="57">
        <v>132</v>
      </c>
      <c r="J41" s="57">
        <v>274</v>
      </c>
      <c r="K41" s="57">
        <v>110</v>
      </c>
      <c r="L41" s="57">
        <v>97</v>
      </c>
      <c r="M41" s="57">
        <v>90</v>
      </c>
      <c r="N41" s="57">
        <v>89</v>
      </c>
      <c r="O41" s="58">
        <v>792</v>
      </c>
      <c r="P41" s="57">
        <v>646</v>
      </c>
      <c r="Q41" s="57">
        <v>1211</v>
      </c>
      <c r="R41" s="57">
        <v>428</v>
      </c>
      <c r="S41" s="57">
        <v>493</v>
      </c>
      <c r="T41" s="57">
        <v>423</v>
      </c>
      <c r="U41" s="57">
        <v>355</v>
      </c>
      <c r="V41" s="58">
        <v>3556</v>
      </c>
      <c r="W41" s="57">
        <v>13</v>
      </c>
      <c r="X41" s="57">
        <v>65</v>
      </c>
      <c r="Y41" s="57">
        <v>36</v>
      </c>
      <c r="Z41" s="57">
        <v>24</v>
      </c>
      <c r="AA41" s="57">
        <v>16</v>
      </c>
      <c r="AB41" s="57">
        <v>31</v>
      </c>
      <c r="AC41" s="53">
        <v>185</v>
      </c>
      <c r="AD41" s="53">
        <v>791</v>
      </c>
      <c r="AE41" s="53">
        <v>1550</v>
      </c>
      <c r="AF41" s="53">
        <v>574</v>
      </c>
      <c r="AG41" s="53">
        <v>614</v>
      </c>
      <c r="AH41" s="53">
        <v>529</v>
      </c>
      <c r="AI41" s="53">
        <v>475</v>
      </c>
      <c r="AJ41" s="54">
        <v>4533</v>
      </c>
    </row>
    <row r="42" spans="1:36" s="60" customFormat="1" ht="18.75" customHeight="1">
      <c r="A42" s="56" t="s">
        <v>52</v>
      </c>
      <c r="B42" s="57">
        <v>748</v>
      </c>
      <c r="C42" s="57">
        <v>1564</v>
      </c>
      <c r="D42" s="57">
        <v>773</v>
      </c>
      <c r="E42" s="57">
        <v>681</v>
      </c>
      <c r="F42" s="57">
        <v>585</v>
      </c>
      <c r="G42" s="57">
        <v>465</v>
      </c>
      <c r="H42" s="58">
        <v>4816</v>
      </c>
      <c r="I42" s="57">
        <v>179</v>
      </c>
      <c r="J42" s="57">
        <v>269</v>
      </c>
      <c r="K42" s="57">
        <v>163</v>
      </c>
      <c r="L42" s="57">
        <v>127</v>
      </c>
      <c r="M42" s="57">
        <v>82</v>
      </c>
      <c r="N42" s="57">
        <v>71</v>
      </c>
      <c r="O42" s="58">
        <v>891</v>
      </c>
      <c r="P42" s="57">
        <v>569</v>
      </c>
      <c r="Q42" s="57">
        <v>1295</v>
      </c>
      <c r="R42" s="57">
        <v>610</v>
      </c>
      <c r="S42" s="57">
        <v>554</v>
      </c>
      <c r="T42" s="57">
        <v>503</v>
      </c>
      <c r="U42" s="57">
        <v>394</v>
      </c>
      <c r="V42" s="58">
        <v>3925</v>
      </c>
      <c r="W42" s="57">
        <v>10</v>
      </c>
      <c r="X42" s="57">
        <v>63</v>
      </c>
      <c r="Y42" s="57">
        <v>37</v>
      </c>
      <c r="Z42" s="57">
        <v>31</v>
      </c>
      <c r="AA42" s="57">
        <v>20</v>
      </c>
      <c r="AB42" s="57">
        <v>27</v>
      </c>
      <c r="AC42" s="53">
        <v>188</v>
      </c>
      <c r="AD42" s="53">
        <v>758</v>
      </c>
      <c r="AE42" s="53">
        <v>1627</v>
      </c>
      <c r="AF42" s="53">
        <v>810</v>
      </c>
      <c r="AG42" s="53">
        <v>712</v>
      </c>
      <c r="AH42" s="53">
        <v>605</v>
      </c>
      <c r="AI42" s="53">
        <v>492</v>
      </c>
      <c r="AJ42" s="54">
        <v>5004</v>
      </c>
    </row>
    <row r="43" spans="1:36" s="60" customFormat="1" ht="18.75" customHeight="1">
      <c r="A43" s="56" t="s">
        <v>53</v>
      </c>
      <c r="B43" s="57">
        <v>587</v>
      </c>
      <c r="C43" s="57">
        <v>1497</v>
      </c>
      <c r="D43" s="57">
        <v>769</v>
      </c>
      <c r="E43" s="57">
        <v>536</v>
      </c>
      <c r="F43" s="57">
        <v>580</v>
      </c>
      <c r="G43" s="57">
        <v>458</v>
      </c>
      <c r="H43" s="58">
        <v>4427</v>
      </c>
      <c r="I43" s="57">
        <v>139</v>
      </c>
      <c r="J43" s="57">
        <v>298</v>
      </c>
      <c r="K43" s="57">
        <v>139</v>
      </c>
      <c r="L43" s="57">
        <v>87</v>
      </c>
      <c r="M43" s="57">
        <v>113</v>
      </c>
      <c r="N43" s="57">
        <v>89</v>
      </c>
      <c r="O43" s="58">
        <v>865</v>
      </c>
      <c r="P43" s="57">
        <v>448</v>
      </c>
      <c r="Q43" s="57">
        <v>1199</v>
      </c>
      <c r="R43" s="57">
        <v>630</v>
      </c>
      <c r="S43" s="57">
        <v>449</v>
      </c>
      <c r="T43" s="57">
        <v>467</v>
      </c>
      <c r="U43" s="57">
        <v>369</v>
      </c>
      <c r="V43" s="58">
        <v>3562</v>
      </c>
      <c r="W43" s="57">
        <v>11</v>
      </c>
      <c r="X43" s="57">
        <v>58</v>
      </c>
      <c r="Y43" s="57">
        <v>37</v>
      </c>
      <c r="Z43" s="57">
        <v>20</v>
      </c>
      <c r="AA43" s="57">
        <v>27</v>
      </c>
      <c r="AB43" s="57">
        <v>16</v>
      </c>
      <c r="AC43" s="53">
        <v>169</v>
      </c>
      <c r="AD43" s="53">
        <v>598</v>
      </c>
      <c r="AE43" s="53">
        <v>1555</v>
      </c>
      <c r="AF43" s="53">
        <v>806</v>
      </c>
      <c r="AG43" s="53">
        <v>556</v>
      </c>
      <c r="AH43" s="53">
        <v>607</v>
      </c>
      <c r="AI43" s="53">
        <v>474</v>
      </c>
      <c r="AJ43" s="54">
        <v>4596</v>
      </c>
    </row>
    <row r="44" spans="1:36" s="60" customFormat="1" ht="18.75" customHeight="1">
      <c r="A44" s="56" t="s">
        <v>54</v>
      </c>
      <c r="B44" s="57">
        <v>396</v>
      </c>
      <c r="C44" s="57">
        <v>803</v>
      </c>
      <c r="D44" s="57">
        <v>531</v>
      </c>
      <c r="E44" s="57">
        <v>362</v>
      </c>
      <c r="F44" s="57">
        <v>336</v>
      </c>
      <c r="G44" s="57">
        <v>314</v>
      </c>
      <c r="H44" s="58">
        <v>2742</v>
      </c>
      <c r="I44" s="57">
        <v>61</v>
      </c>
      <c r="J44" s="57">
        <v>131</v>
      </c>
      <c r="K44" s="57">
        <v>95</v>
      </c>
      <c r="L44" s="57">
        <v>48</v>
      </c>
      <c r="M44" s="57">
        <v>50</v>
      </c>
      <c r="N44" s="57">
        <v>63</v>
      </c>
      <c r="O44" s="58">
        <v>448</v>
      </c>
      <c r="P44" s="57">
        <v>335</v>
      </c>
      <c r="Q44" s="57">
        <v>672</v>
      </c>
      <c r="R44" s="57">
        <v>436</v>
      </c>
      <c r="S44" s="57">
        <v>314</v>
      </c>
      <c r="T44" s="57">
        <v>286</v>
      </c>
      <c r="U44" s="57">
        <v>251</v>
      </c>
      <c r="V44" s="58">
        <v>2294</v>
      </c>
      <c r="W44" s="57">
        <v>12</v>
      </c>
      <c r="X44" s="57">
        <v>27</v>
      </c>
      <c r="Y44" s="57">
        <v>25</v>
      </c>
      <c r="Z44" s="57">
        <v>17</v>
      </c>
      <c r="AA44" s="57">
        <v>8</v>
      </c>
      <c r="AB44" s="57">
        <v>16</v>
      </c>
      <c r="AC44" s="53">
        <v>105</v>
      </c>
      <c r="AD44" s="53">
        <v>408</v>
      </c>
      <c r="AE44" s="53">
        <v>830</v>
      </c>
      <c r="AF44" s="53">
        <v>556</v>
      </c>
      <c r="AG44" s="53">
        <v>379</v>
      </c>
      <c r="AH44" s="53">
        <v>344</v>
      </c>
      <c r="AI44" s="53">
        <v>330</v>
      </c>
      <c r="AJ44" s="54">
        <v>2847</v>
      </c>
    </row>
    <row r="45" spans="1:36" s="60" customFormat="1" ht="18.75" customHeight="1">
      <c r="A45" s="56" t="s">
        <v>55</v>
      </c>
      <c r="B45" s="57">
        <v>388</v>
      </c>
      <c r="C45" s="57">
        <v>443</v>
      </c>
      <c r="D45" s="57">
        <v>243</v>
      </c>
      <c r="E45" s="57">
        <v>237</v>
      </c>
      <c r="F45" s="57">
        <v>174</v>
      </c>
      <c r="G45" s="57">
        <v>214</v>
      </c>
      <c r="H45" s="58">
        <v>1699</v>
      </c>
      <c r="I45" s="57">
        <v>47</v>
      </c>
      <c r="J45" s="57">
        <v>62</v>
      </c>
      <c r="K45" s="57">
        <v>32</v>
      </c>
      <c r="L45" s="57">
        <v>32</v>
      </c>
      <c r="M45" s="57">
        <v>22</v>
      </c>
      <c r="N45" s="57">
        <v>22</v>
      </c>
      <c r="O45" s="58">
        <v>217</v>
      </c>
      <c r="P45" s="57">
        <v>341</v>
      </c>
      <c r="Q45" s="57">
        <v>381</v>
      </c>
      <c r="R45" s="57">
        <v>211</v>
      </c>
      <c r="S45" s="57">
        <v>205</v>
      </c>
      <c r="T45" s="57">
        <v>152</v>
      </c>
      <c r="U45" s="57">
        <v>192</v>
      </c>
      <c r="V45" s="58">
        <v>1482</v>
      </c>
      <c r="W45" s="57">
        <v>6</v>
      </c>
      <c r="X45" s="57">
        <v>28</v>
      </c>
      <c r="Y45" s="57">
        <v>17</v>
      </c>
      <c r="Z45" s="57">
        <v>8</v>
      </c>
      <c r="AA45" s="57">
        <v>9</v>
      </c>
      <c r="AB45" s="57">
        <v>16</v>
      </c>
      <c r="AC45" s="53">
        <v>84</v>
      </c>
      <c r="AD45" s="53">
        <v>394</v>
      </c>
      <c r="AE45" s="53">
        <v>471</v>
      </c>
      <c r="AF45" s="53">
        <v>260</v>
      </c>
      <c r="AG45" s="53">
        <v>245</v>
      </c>
      <c r="AH45" s="53">
        <v>183</v>
      </c>
      <c r="AI45" s="53">
        <v>230</v>
      </c>
      <c r="AJ45" s="54">
        <v>1783</v>
      </c>
    </row>
    <row r="46" spans="1:36" s="60" customFormat="1" ht="18.75" customHeight="1">
      <c r="A46" s="56" t="s">
        <v>56</v>
      </c>
      <c r="B46" s="57">
        <v>116</v>
      </c>
      <c r="C46" s="57">
        <v>497</v>
      </c>
      <c r="D46" s="57">
        <v>241</v>
      </c>
      <c r="E46" s="57">
        <v>218</v>
      </c>
      <c r="F46" s="57">
        <v>178</v>
      </c>
      <c r="G46" s="57">
        <v>126</v>
      </c>
      <c r="H46" s="58">
        <v>1376</v>
      </c>
      <c r="I46" s="57">
        <v>38</v>
      </c>
      <c r="J46" s="57">
        <v>114</v>
      </c>
      <c r="K46" s="57">
        <v>53</v>
      </c>
      <c r="L46" s="57">
        <v>37</v>
      </c>
      <c r="M46" s="57">
        <v>33</v>
      </c>
      <c r="N46" s="57">
        <v>13</v>
      </c>
      <c r="O46" s="58">
        <v>288</v>
      </c>
      <c r="P46" s="57">
        <v>78</v>
      </c>
      <c r="Q46" s="57">
        <v>383</v>
      </c>
      <c r="R46" s="57">
        <v>188</v>
      </c>
      <c r="S46" s="57">
        <v>181</v>
      </c>
      <c r="T46" s="57">
        <v>145</v>
      </c>
      <c r="U46" s="57">
        <v>113</v>
      </c>
      <c r="V46" s="58">
        <v>1088</v>
      </c>
      <c r="W46" s="57">
        <v>1</v>
      </c>
      <c r="X46" s="57">
        <v>19</v>
      </c>
      <c r="Y46" s="57">
        <v>15</v>
      </c>
      <c r="Z46" s="57">
        <v>11</v>
      </c>
      <c r="AA46" s="57">
        <v>11</v>
      </c>
      <c r="AB46" s="57">
        <v>7</v>
      </c>
      <c r="AC46" s="53">
        <v>64</v>
      </c>
      <c r="AD46" s="53">
        <v>117</v>
      </c>
      <c r="AE46" s="53">
        <v>516</v>
      </c>
      <c r="AF46" s="53">
        <v>256</v>
      </c>
      <c r="AG46" s="53">
        <v>229</v>
      </c>
      <c r="AH46" s="53">
        <v>189</v>
      </c>
      <c r="AI46" s="53">
        <v>133</v>
      </c>
      <c r="AJ46" s="54">
        <v>1440</v>
      </c>
    </row>
    <row r="47" spans="1:36" s="60" customFormat="1" ht="18.75" customHeight="1">
      <c r="A47" s="56" t="s">
        <v>57</v>
      </c>
      <c r="B47" s="57">
        <v>336</v>
      </c>
      <c r="C47" s="57">
        <v>837</v>
      </c>
      <c r="D47" s="57">
        <v>365</v>
      </c>
      <c r="E47" s="57">
        <v>266</v>
      </c>
      <c r="F47" s="57">
        <v>256</v>
      </c>
      <c r="G47" s="57">
        <v>323</v>
      </c>
      <c r="H47" s="58">
        <v>2383</v>
      </c>
      <c r="I47" s="57">
        <v>64</v>
      </c>
      <c r="J47" s="57">
        <v>144</v>
      </c>
      <c r="K47" s="57">
        <v>76</v>
      </c>
      <c r="L47" s="57">
        <v>54</v>
      </c>
      <c r="M47" s="57">
        <v>30</v>
      </c>
      <c r="N47" s="57">
        <v>65</v>
      </c>
      <c r="O47" s="58">
        <v>433</v>
      </c>
      <c r="P47" s="57">
        <v>272</v>
      </c>
      <c r="Q47" s="57">
        <v>693</v>
      </c>
      <c r="R47" s="57">
        <v>289</v>
      </c>
      <c r="S47" s="57">
        <v>212</v>
      </c>
      <c r="T47" s="57">
        <v>226</v>
      </c>
      <c r="U47" s="57">
        <v>258</v>
      </c>
      <c r="V47" s="58">
        <v>1950</v>
      </c>
      <c r="W47" s="57">
        <v>2</v>
      </c>
      <c r="X47" s="57">
        <v>31</v>
      </c>
      <c r="Y47" s="57">
        <v>17</v>
      </c>
      <c r="Z47" s="57">
        <v>14</v>
      </c>
      <c r="AA47" s="57">
        <v>10</v>
      </c>
      <c r="AB47" s="57">
        <v>17</v>
      </c>
      <c r="AC47" s="53">
        <v>91</v>
      </c>
      <c r="AD47" s="53">
        <v>338</v>
      </c>
      <c r="AE47" s="53">
        <v>868</v>
      </c>
      <c r="AF47" s="53">
        <v>382</v>
      </c>
      <c r="AG47" s="53">
        <v>280</v>
      </c>
      <c r="AH47" s="53">
        <v>266</v>
      </c>
      <c r="AI47" s="53">
        <v>340</v>
      </c>
      <c r="AJ47" s="54">
        <v>2474</v>
      </c>
    </row>
    <row r="48" spans="1:36" s="60" customFormat="1" ht="18.75" customHeight="1">
      <c r="A48" s="56" t="s">
        <v>58</v>
      </c>
      <c r="B48" s="57">
        <v>252</v>
      </c>
      <c r="C48" s="57">
        <v>660</v>
      </c>
      <c r="D48" s="57">
        <v>328</v>
      </c>
      <c r="E48" s="57">
        <v>236</v>
      </c>
      <c r="F48" s="57">
        <v>249</v>
      </c>
      <c r="G48" s="57">
        <v>185</v>
      </c>
      <c r="H48" s="58">
        <v>1910</v>
      </c>
      <c r="I48" s="57">
        <v>64</v>
      </c>
      <c r="J48" s="57">
        <v>153</v>
      </c>
      <c r="K48" s="57">
        <v>95</v>
      </c>
      <c r="L48" s="57">
        <v>41</v>
      </c>
      <c r="M48" s="57">
        <v>37</v>
      </c>
      <c r="N48" s="57">
        <v>43</v>
      </c>
      <c r="O48" s="58">
        <v>433</v>
      </c>
      <c r="P48" s="57">
        <v>188</v>
      </c>
      <c r="Q48" s="57">
        <v>507</v>
      </c>
      <c r="R48" s="57">
        <v>233</v>
      </c>
      <c r="S48" s="57">
        <v>195</v>
      </c>
      <c r="T48" s="57">
        <v>212</v>
      </c>
      <c r="U48" s="57">
        <v>142</v>
      </c>
      <c r="V48" s="58">
        <v>1477</v>
      </c>
      <c r="W48" s="57">
        <v>5</v>
      </c>
      <c r="X48" s="57">
        <v>38</v>
      </c>
      <c r="Y48" s="57">
        <v>33</v>
      </c>
      <c r="Z48" s="57">
        <v>17</v>
      </c>
      <c r="AA48" s="57">
        <v>15</v>
      </c>
      <c r="AB48" s="57">
        <v>23</v>
      </c>
      <c r="AC48" s="53">
        <v>131</v>
      </c>
      <c r="AD48" s="53">
        <v>257</v>
      </c>
      <c r="AE48" s="53">
        <v>698</v>
      </c>
      <c r="AF48" s="53">
        <v>361</v>
      </c>
      <c r="AG48" s="53">
        <v>253</v>
      </c>
      <c r="AH48" s="53">
        <v>264</v>
      </c>
      <c r="AI48" s="53">
        <v>208</v>
      </c>
      <c r="AJ48" s="54">
        <v>2041</v>
      </c>
    </row>
    <row r="49" spans="1:36" s="60" customFormat="1" ht="18.75" customHeight="1">
      <c r="A49" s="56" t="s">
        <v>59</v>
      </c>
      <c r="B49" s="57">
        <v>369</v>
      </c>
      <c r="C49" s="57">
        <v>745</v>
      </c>
      <c r="D49" s="57">
        <v>321</v>
      </c>
      <c r="E49" s="57">
        <v>316</v>
      </c>
      <c r="F49" s="57">
        <v>278</v>
      </c>
      <c r="G49" s="57">
        <v>229</v>
      </c>
      <c r="H49" s="58">
        <v>2258</v>
      </c>
      <c r="I49" s="57">
        <v>94</v>
      </c>
      <c r="J49" s="57">
        <v>156</v>
      </c>
      <c r="K49" s="57">
        <v>83</v>
      </c>
      <c r="L49" s="57">
        <v>57</v>
      </c>
      <c r="M49" s="57">
        <v>48</v>
      </c>
      <c r="N49" s="57">
        <v>39</v>
      </c>
      <c r="O49" s="58">
        <v>477</v>
      </c>
      <c r="P49" s="57">
        <v>275</v>
      </c>
      <c r="Q49" s="57">
        <v>589</v>
      </c>
      <c r="R49" s="57">
        <v>238</v>
      </c>
      <c r="S49" s="57">
        <v>259</v>
      </c>
      <c r="T49" s="57">
        <v>230</v>
      </c>
      <c r="U49" s="57">
        <v>190</v>
      </c>
      <c r="V49" s="58">
        <v>1781</v>
      </c>
      <c r="W49" s="57">
        <v>4</v>
      </c>
      <c r="X49" s="57">
        <v>21</v>
      </c>
      <c r="Y49" s="57">
        <v>29</v>
      </c>
      <c r="Z49" s="57">
        <v>18</v>
      </c>
      <c r="AA49" s="57">
        <v>12</v>
      </c>
      <c r="AB49" s="57">
        <v>12</v>
      </c>
      <c r="AC49" s="53">
        <v>96</v>
      </c>
      <c r="AD49" s="53">
        <v>373</v>
      </c>
      <c r="AE49" s="53">
        <v>766</v>
      </c>
      <c r="AF49" s="53">
        <v>350</v>
      </c>
      <c r="AG49" s="53">
        <v>334</v>
      </c>
      <c r="AH49" s="53">
        <v>290</v>
      </c>
      <c r="AI49" s="53">
        <v>241</v>
      </c>
      <c r="AJ49" s="54">
        <v>2354</v>
      </c>
    </row>
    <row r="50" spans="1:36" s="60" customFormat="1" ht="18.75" customHeight="1">
      <c r="A50" s="56" t="s">
        <v>60</v>
      </c>
      <c r="B50" s="57">
        <v>449</v>
      </c>
      <c r="C50" s="57">
        <v>876</v>
      </c>
      <c r="D50" s="57">
        <v>378</v>
      </c>
      <c r="E50" s="57">
        <v>308</v>
      </c>
      <c r="F50" s="57">
        <v>318</v>
      </c>
      <c r="G50" s="57">
        <v>267</v>
      </c>
      <c r="H50" s="58">
        <v>2596</v>
      </c>
      <c r="I50" s="57">
        <v>92</v>
      </c>
      <c r="J50" s="57">
        <v>188</v>
      </c>
      <c r="K50" s="57">
        <v>78</v>
      </c>
      <c r="L50" s="57">
        <v>55</v>
      </c>
      <c r="M50" s="57">
        <v>58</v>
      </c>
      <c r="N50" s="57">
        <v>55</v>
      </c>
      <c r="O50" s="58">
        <v>526</v>
      </c>
      <c r="P50" s="57">
        <v>357</v>
      </c>
      <c r="Q50" s="57">
        <v>688</v>
      </c>
      <c r="R50" s="57">
        <v>300</v>
      </c>
      <c r="S50" s="57">
        <v>253</v>
      </c>
      <c r="T50" s="57">
        <v>260</v>
      </c>
      <c r="U50" s="57">
        <v>212</v>
      </c>
      <c r="V50" s="58">
        <v>2070</v>
      </c>
      <c r="W50" s="57">
        <v>11</v>
      </c>
      <c r="X50" s="57">
        <v>31</v>
      </c>
      <c r="Y50" s="57">
        <v>19</v>
      </c>
      <c r="Z50" s="57">
        <v>14</v>
      </c>
      <c r="AA50" s="57">
        <v>17</v>
      </c>
      <c r="AB50" s="57">
        <v>11</v>
      </c>
      <c r="AC50" s="53">
        <v>103</v>
      </c>
      <c r="AD50" s="53">
        <v>460</v>
      </c>
      <c r="AE50" s="53">
        <v>907</v>
      </c>
      <c r="AF50" s="53">
        <v>397</v>
      </c>
      <c r="AG50" s="53">
        <v>322</v>
      </c>
      <c r="AH50" s="53">
        <v>335</v>
      </c>
      <c r="AI50" s="53">
        <v>278</v>
      </c>
      <c r="AJ50" s="54">
        <v>2699</v>
      </c>
    </row>
    <row r="51" spans="1:36" s="60" customFormat="1" ht="18.75" customHeight="1">
      <c r="A51" s="56" t="s">
        <v>61</v>
      </c>
      <c r="B51" s="57">
        <v>234</v>
      </c>
      <c r="C51" s="57">
        <v>550</v>
      </c>
      <c r="D51" s="57">
        <v>256</v>
      </c>
      <c r="E51" s="57">
        <v>226</v>
      </c>
      <c r="F51" s="57">
        <v>172</v>
      </c>
      <c r="G51" s="57">
        <v>156</v>
      </c>
      <c r="H51" s="58">
        <v>1594</v>
      </c>
      <c r="I51" s="57">
        <v>75</v>
      </c>
      <c r="J51" s="57">
        <v>147</v>
      </c>
      <c r="K51" s="57">
        <v>68</v>
      </c>
      <c r="L51" s="57">
        <v>57</v>
      </c>
      <c r="M51" s="57">
        <v>35</v>
      </c>
      <c r="N51" s="57">
        <v>36</v>
      </c>
      <c r="O51" s="58">
        <v>418</v>
      </c>
      <c r="P51" s="57">
        <v>159</v>
      </c>
      <c r="Q51" s="57">
        <v>403</v>
      </c>
      <c r="R51" s="57">
        <v>188</v>
      </c>
      <c r="S51" s="57">
        <v>169</v>
      </c>
      <c r="T51" s="57">
        <v>137</v>
      </c>
      <c r="U51" s="57">
        <v>120</v>
      </c>
      <c r="V51" s="58">
        <v>1176</v>
      </c>
      <c r="W51" s="57">
        <v>6</v>
      </c>
      <c r="X51" s="57">
        <v>28</v>
      </c>
      <c r="Y51" s="57">
        <v>11</v>
      </c>
      <c r="Z51" s="57">
        <v>14</v>
      </c>
      <c r="AA51" s="57">
        <v>11</v>
      </c>
      <c r="AB51" s="57">
        <v>11</v>
      </c>
      <c r="AC51" s="53">
        <v>81</v>
      </c>
      <c r="AD51" s="53">
        <v>240</v>
      </c>
      <c r="AE51" s="53">
        <v>578</v>
      </c>
      <c r="AF51" s="53">
        <v>267</v>
      </c>
      <c r="AG51" s="53">
        <v>240</v>
      </c>
      <c r="AH51" s="53">
        <v>183</v>
      </c>
      <c r="AI51" s="53">
        <v>167</v>
      </c>
      <c r="AJ51" s="54">
        <v>1675</v>
      </c>
    </row>
    <row r="52" spans="1:36" s="60" customFormat="1" ht="18.75" customHeight="1">
      <c r="A52" s="56" t="s">
        <v>62</v>
      </c>
      <c r="B52" s="57">
        <v>185</v>
      </c>
      <c r="C52" s="57">
        <v>903</v>
      </c>
      <c r="D52" s="57">
        <v>424</v>
      </c>
      <c r="E52" s="57">
        <v>350</v>
      </c>
      <c r="F52" s="57">
        <v>366</v>
      </c>
      <c r="G52" s="57">
        <v>359</v>
      </c>
      <c r="H52" s="58">
        <v>2587</v>
      </c>
      <c r="I52" s="57">
        <v>51</v>
      </c>
      <c r="J52" s="57">
        <v>220</v>
      </c>
      <c r="K52" s="57">
        <v>101</v>
      </c>
      <c r="L52" s="57">
        <v>71</v>
      </c>
      <c r="M52" s="57">
        <v>52</v>
      </c>
      <c r="N52" s="57">
        <v>63</v>
      </c>
      <c r="O52" s="58">
        <v>558</v>
      </c>
      <c r="P52" s="57">
        <v>134</v>
      </c>
      <c r="Q52" s="57">
        <v>683</v>
      </c>
      <c r="R52" s="57">
        <v>323</v>
      </c>
      <c r="S52" s="57">
        <v>279</v>
      </c>
      <c r="T52" s="57">
        <v>314</v>
      </c>
      <c r="U52" s="57">
        <v>296</v>
      </c>
      <c r="V52" s="58">
        <v>2029</v>
      </c>
      <c r="W52" s="57">
        <v>10</v>
      </c>
      <c r="X52" s="57">
        <v>56</v>
      </c>
      <c r="Y52" s="57">
        <v>33</v>
      </c>
      <c r="Z52" s="57">
        <v>23</v>
      </c>
      <c r="AA52" s="57">
        <v>11</v>
      </c>
      <c r="AB52" s="57">
        <v>25</v>
      </c>
      <c r="AC52" s="53">
        <v>158</v>
      </c>
      <c r="AD52" s="53">
        <v>195</v>
      </c>
      <c r="AE52" s="53">
        <v>959</v>
      </c>
      <c r="AF52" s="53">
        <v>457</v>
      </c>
      <c r="AG52" s="53">
        <v>373</v>
      </c>
      <c r="AH52" s="53">
        <v>377</v>
      </c>
      <c r="AI52" s="53">
        <v>384</v>
      </c>
      <c r="AJ52" s="54">
        <v>2745</v>
      </c>
    </row>
    <row r="53" spans="1:36" s="60" customFormat="1" ht="18.75" customHeight="1">
      <c r="A53" s="56" t="s">
        <v>63</v>
      </c>
      <c r="B53" s="57">
        <v>328</v>
      </c>
      <c r="C53" s="57">
        <v>368</v>
      </c>
      <c r="D53" s="57">
        <v>153</v>
      </c>
      <c r="E53" s="57">
        <v>192</v>
      </c>
      <c r="F53" s="57">
        <v>170</v>
      </c>
      <c r="G53" s="57">
        <v>134</v>
      </c>
      <c r="H53" s="58">
        <v>1345</v>
      </c>
      <c r="I53" s="57">
        <v>83</v>
      </c>
      <c r="J53" s="57">
        <v>65</v>
      </c>
      <c r="K53" s="57">
        <v>33</v>
      </c>
      <c r="L53" s="57">
        <v>41</v>
      </c>
      <c r="M53" s="57">
        <v>29</v>
      </c>
      <c r="N53" s="57">
        <v>26</v>
      </c>
      <c r="O53" s="58">
        <v>277</v>
      </c>
      <c r="P53" s="57">
        <v>245</v>
      </c>
      <c r="Q53" s="57">
        <v>303</v>
      </c>
      <c r="R53" s="57">
        <v>120</v>
      </c>
      <c r="S53" s="57">
        <v>151</v>
      </c>
      <c r="T53" s="57">
        <v>141</v>
      </c>
      <c r="U53" s="57">
        <v>108</v>
      </c>
      <c r="V53" s="58">
        <v>1068</v>
      </c>
      <c r="W53" s="57">
        <v>9</v>
      </c>
      <c r="X53" s="57">
        <v>25</v>
      </c>
      <c r="Y53" s="57">
        <v>12</v>
      </c>
      <c r="Z53" s="57">
        <v>16</v>
      </c>
      <c r="AA53" s="57">
        <v>8</v>
      </c>
      <c r="AB53" s="57">
        <v>4</v>
      </c>
      <c r="AC53" s="53">
        <v>74</v>
      </c>
      <c r="AD53" s="53">
        <v>337</v>
      </c>
      <c r="AE53" s="53">
        <v>393</v>
      </c>
      <c r="AF53" s="53">
        <v>165</v>
      </c>
      <c r="AG53" s="53">
        <v>208</v>
      </c>
      <c r="AH53" s="53">
        <v>178</v>
      </c>
      <c r="AI53" s="53">
        <v>138</v>
      </c>
      <c r="AJ53" s="54">
        <v>1419</v>
      </c>
    </row>
    <row r="54" spans="1:36" s="60" customFormat="1" ht="18.75" customHeight="1">
      <c r="A54" s="56" t="s">
        <v>64</v>
      </c>
      <c r="B54" s="57">
        <v>167</v>
      </c>
      <c r="C54" s="57">
        <v>406</v>
      </c>
      <c r="D54" s="57">
        <v>175</v>
      </c>
      <c r="E54" s="57">
        <v>144</v>
      </c>
      <c r="F54" s="57">
        <v>144</v>
      </c>
      <c r="G54" s="57">
        <v>137</v>
      </c>
      <c r="H54" s="58">
        <v>1173</v>
      </c>
      <c r="I54" s="57">
        <v>35</v>
      </c>
      <c r="J54" s="57">
        <v>119</v>
      </c>
      <c r="K54" s="57">
        <v>43</v>
      </c>
      <c r="L54" s="57">
        <v>38</v>
      </c>
      <c r="M54" s="57">
        <v>22</v>
      </c>
      <c r="N54" s="57">
        <v>37</v>
      </c>
      <c r="O54" s="58">
        <v>294</v>
      </c>
      <c r="P54" s="57">
        <v>132</v>
      </c>
      <c r="Q54" s="57">
        <v>287</v>
      </c>
      <c r="R54" s="57">
        <v>132</v>
      </c>
      <c r="S54" s="57">
        <v>106</v>
      </c>
      <c r="T54" s="57">
        <v>122</v>
      </c>
      <c r="U54" s="57">
        <v>100</v>
      </c>
      <c r="V54" s="58">
        <v>879</v>
      </c>
      <c r="W54" s="57">
        <v>4</v>
      </c>
      <c r="X54" s="57">
        <v>18</v>
      </c>
      <c r="Y54" s="57">
        <v>10</v>
      </c>
      <c r="Z54" s="57">
        <v>14</v>
      </c>
      <c r="AA54" s="57">
        <v>10</v>
      </c>
      <c r="AB54" s="57">
        <v>8</v>
      </c>
      <c r="AC54" s="53">
        <v>64</v>
      </c>
      <c r="AD54" s="53">
        <v>171</v>
      </c>
      <c r="AE54" s="53">
        <v>424</v>
      </c>
      <c r="AF54" s="53">
        <v>185</v>
      </c>
      <c r="AG54" s="53">
        <v>158</v>
      </c>
      <c r="AH54" s="53">
        <v>154</v>
      </c>
      <c r="AI54" s="53">
        <v>145</v>
      </c>
      <c r="AJ54" s="54">
        <v>1237</v>
      </c>
    </row>
    <row r="55" spans="1:36" s="60" customFormat="1" ht="18.75" customHeight="1">
      <c r="A55" s="56" t="s">
        <v>65</v>
      </c>
      <c r="B55" s="57">
        <v>336</v>
      </c>
      <c r="C55" s="57">
        <v>616</v>
      </c>
      <c r="D55" s="57">
        <v>342</v>
      </c>
      <c r="E55" s="57">
        <v>290</v>
      </c>
      <c r="F55" s="57">
        <v>256</v>
      </c>
      <c r="G55" s="57">
        <v>224</v>
      </c>
      <c r="H55" s="58">
        <v>2064</v>
      </c>
      <c r="I55" s="57">
        <v>50</v>
      </c>
      <c r="J55" s="57">
        <v>108</v>
      </c>
      <c r="K55" s="57">
        <v>58</v>
      </c>
      <c r="L55" s="57">
        <v>53</v>
      </c>
      <c r="M55" s="57">
        <v>53</v>
      </c>
      <c r="N55" s="57">
        <v>32</v>
      </c>
      <c r="O55" s="58">
        <v>354</v>
      </c>
      <c r="P55" s="57">
        <v>286</v>
      </c>
      <c r="Q55" s="57">
        <v>508</v>
      </c>
      <c r="R55" s="57">
        <v>284</v>
      </c>
      <c r="S55" s="57">
        <v>237</v>
      </c>
      <c r="T55" s="57">
        <v>203</v>
      </c>
      <c r="U55" s="57">
        <v>192</v>
      </c>
      <c r="V55" s="58">
        <v>1710</v>
      </c>
      <c r="W55" s="57">
        <v>9</v>
      </c>
      <c r="X55" s="57">
        <v>33</v>
      </c>
      <c r="Y55" s="57">
        <v>13</v>
      </c>
      <c r="Z55" s="57">
        <v>15</v>
      </c>
      <c r="AA55" s="57">
        <v>11</v>
      </c>
      <c r="AB55" s="57">
        <v>12</v>
      </c>
      <c r="AC55" s="53">
        <v>93</v>
      </c>
      <c r="AD55" s="53">
        <v>345</v>
      </c>
      <c r="AE55" s="53">
        <v>649</v>
      </c>
      <c r="AF55" s="53">
        <v>355</v>
      </c>
      <c r="AG55" s="53">
        <v>305</v>
      </c>
      <c r="AH55" s="53">
        <v>267</v>
      </c>
      <c r="AI55" s="53">
        <v>236</v>
      </c>
      <c r="AJ55" s="54">
        <v>2157</v>
      </c>
    </row>
    <row r="56" spans="1:36" s="60" customFormat="1" ht="18.75" customHeight="1">
      <c r="A56" s="56" t="s">
        <v>66</v>
      </c>
      <c r="B56" s="57">
        <v>918</v>
      </c>
      <c r="C56" s="57">
        <v>1638</v>
      </c>
      <c r="D56" s="57">
        <v>814</v>
      </c>
      <c r="E56" s="57">
        <v>630</v>
      </c>
      <c r="F56" s="57">
        <v>587</v>
      </c>
      <c r="G56" s="57">
        <v>706</v>
      </c>
      <c r="H56" s="58">
        <v>5293</v>
      </c>
      <c r="I56" s="57">
        <v>189</v>
      </c>
      <c r="J56" s="57">
        <v>300</v>
      </c>
      <c r="K56" s="57">
        <v>157</v>
      </c>
      <c r="L56" s="57">
        <v>101</v>
      </c>
      <c r="M56" s="57">
        <v>78</v>
      </c>
      <c r="N56" s="57">
        <v>105</v>
      </c>
      <c r="O56" s="58">
        <v>930</v>
      </c>
      <c r="P56" s="57">
        <v>729</v>
      </c>
      <c r="Q56" s="57">
        <v>1338</v>
      </c>
      <c r="R56" s="57">
        <v>657</v>
      </c>
      <c r="S56" s="57">
        <v>529</v>
      </c>
      <c r="T56" s="57">
        <v>509</v>
      </c>
      <c r="U56" s="57">
        <v>601</v>
      </c>
      <c r="V56" s="58">
        <v>4363</v>
      </c>
      <c r="W56" s="57">
        <v>14</v>
      </c>
      <c r="X56" s="57">
        <v>63</v>
      </c>
      <c r="Y56" s="57">
        <v>37</v>
      </c>
      <c r="Z56" s="57">
        <v>26</v>
      </c>
      <c r="AA56" s="57">
        <v>14</v>
      </c>
      <c r="AB56" s="57">
        <v>28</v>
      </c>
      <c r="AC56" s="53">
        <v>182</v>
      </c>
      <c r="AD56" s="53">
        <v>932</v>
      </c>
      <c r="AE56" s="53">
        <v>1701</v>
      </c>
      <c r="AF56" s="53">
        <v>851</v>
      </c>
      <c r="AG56" s="53">
        <v>656</v>
      </c>
      <c r="AH56" s="53">
        <v>601</v>
      </c>
      <c r="AI56" s="53">
        <v>734</v>
      </c>
      <c r="AJ56" s="54">
        <v>5475</v>
      </c>
    </row>
    <row r="57" spans="1:36" s="60" customFormat="1" ht="18.75" customHeight="1">
      <c r="A57" s="56" t="s">
        <v>67</v>
      </c>
      <c r="B57" s="58">
        <f>SUM(B31:B56)</f>
        <v>15951</v>
      </c>
      <c r="C57" s="58">
        <f aca="true" t="shared" si="2" ref="C57:AJ57">SUM(C31:C56)</f>
        <v>35273</v>
      </c>
      <c r="D57" s="58">
        <f t="shared" si="2"/>
        <v>15979</v>
      </c>
      <c r="E57" s="58">
        <f t="shared" si="2"/>
        <v>13442</v>
      </c>
      <c r="F57" s="58">
        <f t="shared" si="2"/>
        <v>12565</v>
      </c>
      <c r="G57" s="58">
        <f t="shared" si="2"/>
        <v>11657</v>
      </c>
      <c r="H57" s="58">
        <f t="shared" si="2"/>
        <v>104867</v>
      </c>
      <c r="I57" s="58">
        <f t="shared" si="2"/>
        <v>3280</v>
      </c>
      <c r="J57" s="58">
        <f t="shared" si="2"/>
        <v>6833</v>
      </c>
      <c r="K57" s="58">
        <f t="shared" si="2"/>
        <v>3242</v>
      </c>
      <c r="L57" s="58">
        <f t="shared" si="2"/>
        <v>2382</v>
      </c>
      <c r="M57" s="58">
        <f t="shared" si="2"/>
        <v>1918</v>
      </c>
      <c r="N57" s="58">
        <f t="shared" si="2"/>
        <v>1969</v>
      </c>
      <c r="O57" s="58">
        <f t="shared" si="2"/>
        <v>19624</v>
      </c>
      <c r="P57" s="58">
        <f t="shared" si="2"/>
        <v>12671</v>
      </c>
      <c r="Q57" s="58">
        <f t="shared" si="2"/>
        <v>28440</v>
      </c>
      <c r="R57" s="58">
        <f t="shared" si="2"/>
        <v>12737</v>
      </c>
      <c r="S57" s="58">
        <f t="shared" si="2"/>
        <v>11060</v>
      </c>
      <c r="T57" s="58">
        <f t="shared" si="2"/>
        <v>10647</v>
      </c>
      <c r="U57" s="58">
        <f t="shared" si="2"/>
        <v>9688</v>
      </c>
      <c r="V57" s="58">
        <f t="shared" si="2"/>
        <v>85243</v>
      </c>
      <c r="W57" s="58">
        <f t="shared" si="2"/>
        <v>264</v>
      </c>
      <c r="X57" s="58">
        <f t="shared" si="2"/>
        <v>1356</v>
      </c>
      <c r="Y57" s="58">
        <f t="shared" si="2"/>
        <v>884</v>
      </c>
      <c r="Z57" s="58">
        <f t="shared" si="2"/>
        <v>639</v>
      </c>
      <c r="AA57" s="58">
        <f t="shared" si="2"/>
        <v>506</v>
      </c>
      <c r="AB57" s="58">
        <f t="shared" si="2"/>
        <v>636</v>
      </c>
      <c r="AC57" s="58">
        <f t="shared" si="2"/>
        <v>4285</v>
      </c>
      <c r="AD57" s="58">
        <f t="shared" si="2"/>
        <v>16215</v>
      </c>
      <c r="AE57" s="58">
        <f t="shared" si="2"/>
        <v>36629</v>
      </c>
      <c r="AF57" s="58">
        <f t="shared" si="2"/>
        <v>16863</v>
      </c>
      <c r="AG57" s="58">
        <f t="shared" si="2"/>
        <v>14081</v>
      </c>
      <c r="AH57" s="58">
        <f t="shared" si="2"/>
        <v>13071</v>
      </c>
      <c r="AI57" s="58">
        <f t="shared" si="2"/>
        <v>12293</v>
      </c>
      <c r="AJ57" s="59">
        <f t="shared" si="2"/>
        <v>109152</v>
      </c>
    </row>
    <row r="58" spans="1:36" s="60" customFormat="1" ht="18.75" customHeight="1">
      <c r="A58" s="56" t="s">
        <v>68</v>
      </c>
      <c r="B58" s="57">
        <v>85</v>
      </c>
      <c r="C58" s="57">
        <v>187</v>
      </c>
      <c r="D58" s="57">
        <v>88</v>
      </c>
      <c r="E58" s="57">
        <v>90</v>
      </c>
      <c r="F58" s="57">
        <v>106</v>
      </c>
      <c r="G58" s="57">
        <v>80</v>
      </c>
      <c r="H58" s="58">
        <v>636</v>
      </c>
      <c r="I58" s="57">
        <v>19</v>
      </c>
      <c r="J58" s="57">
        <v>41</v>
      </c>
      <c r="K58" s="57">
        <v>28</v>
      </c>
      <c r="L58" s="57">
        <v>19</v>
      </c>
      <c r="M58" s="57">
        <v>19</v>
      </c>
      <c r="N58" s="57">
        <v>13</v>
      </c>
      <c r="O58" s="58">
        <v>139</v>
      </c>
      <c r="P58" s="57">
        <v>66</v>
      </c>
      <c r="Q58" s="57">
        <v>146</v>
      </c>
      <c r="R58" s="57">
        <v>60</v>
      </c>
      <c r="S58" s="57">
        <v>71</v>
      </c>
      <c r="T58" s="57">
        <v>87</v>
      </c>
      <c r="U58" s="57">
        <v>67</v>
      </c>
      <c r="V58" s="58">
        <v>497</v>
      </c>
      <c r="W58" s="57">
        <v>8</v>
      </c>
      <c r="X58" s="57">
        <v>18</v>
      </c>
      <c r="Y58" s="57">
        <v>11</v>
      </c>
      <c r="Z58" s="57">
        <v>10</v>
      </c>
      <c r="AA58" s="57">
        <v>2</v>
      </c>
      <c r="AB58" s="57">
        <v>6</v>
      </c>
      <c r="AC58" s="53">
        <v>55</v>
      </c>
      <c r="AD58" s="53">
        <v>93</v>
      </c>
      <c r="AE58" s="53">
        <v>205</v>
      </c>
      <c r="AF58" s="53">
        <v>99</v>
      </c>
      <c r="AG58" s="53">
        <v>100</v>
      </c>
      <c r="AH58" s="53">
        <v>108</v>
      </c>
      <c r="AI58" s="53">
        <v>86</v>
      </c>
      <c r="AJ58" s="54">
        <v>691</v>
      </c>
    </row>
    <row r="59" spans="1:36" s="60" customFormat="1" ht="18.75" customHeight="1">
      <c r="A59" s="56" t="s">
        <v>69</v>
      </c>
      <c r="B59" s="57">
        <v>48</v>
      </c>
      <c r="C59" s="57">
        <v>167</v>
      </c>
      <c r="D59" s="57">
        <v>70</v>
      </c>
      <c r="E59" s="57">
        <v>66</v>
      </c>
      <c r="F59" s="57">
        <v>57</v>
      </c>
      <c r="G59" s="57">
        <v>50</v>
      </c>
      <c r="H59" s="58">
        <v>458</v>
      </c>
      <c r="I59" s="57">
        <v>12</v>
      </c>
      <c r="J59" s="57">
        <v>33</v>
      </c>
      <c r="K59" s="57">
        <v>8</v>
      </c>
      <c r="L59" s="57">
        <v>11</v>
      </c>
      <c r="M59" s="57">
        <v>9</v>
      </c>
      <c r="N59" s="57">
        <v>6</v>
      </c>
      <c r="O59" s="58">
        <v>79</v>
      </c>
      <c r="P59" s="57">
        <v>36</v>
      </c>
      <c r="Q59" s="57">
        <v>134</v>
      </c>
      <c r="R59" s="57">
        <v>62</v>
      </c>
      <c r="S59" s="57">
        <v>55</v>
      </c>
      <c r="T59" s="57">
        <v>48</v>
      </c>
      <c r="U59" s="57">
        <v>44</v>
      </c>
      <c r="V59" s="58">
        <v>379</v>
      </c>
      <c r="W59" s="57">
        <v>0</v>
      </c>
      <c r="X59" s="57">
        <v>8</v>
      </c>
      <c r="Y59" s="57">
        <v>6</v>
      </c>
      <c r="Z59" s="57">
        <v>2</v>
      </c>
      <c r="AA59" s="57">
        <v>3</v>
      </c>
      <c r="AB59" s="57">
        <v>3</v>
      </c>
      <c r="AC59" s="53">
        <v>22</v>
      </c>
      <c r="AD59" s="53">
        <v>48</v>
      </c>
      <c r="AE59" s="53">
        <v>175</v>
      </c>
      <c r="AF59" s="53">
        <v>76</v>
      </c>
      <c r="AG59" s="53">
        <v>68</v>
      </c>
      <c r="AH59" s="53">
        <v>60</v>
      </c>
      <c r="AI59" s="53">
        <v>53</v>
      </c>
      <c r="AJ59" s="54">
        <v>480</v>
      </c>
    </row>
    <row r="60" spans="1:36" s="60" customFormat="1" ht="18.75" customHeight="1">
      <c r="A60" s="56" t="s">
        <v>70</v>
      </c>
      <c r="B60" s="57">
        <v>17</v>
      </c>
      <c r="C60" s="57">
        <v>43</v>
      </c>
      <c r="D60" s="57">
        <v>25</v>
      </c>
      <c r="E60" s="57">
        <v>33</v>
      </c>
      <c r="F60" s="57">
        <v>24</v>
      </c>
      <c r="G60" s="57">
        <v>17</v>
      </c>
      <c r="H60" s="58">
        <v>159</v>
      </c>
      <c r="I60" s="57">
        <v>2</v>
      </c>
      <c r="J60" s="57">
        <v>2</v>
      </c>
      <c r="K60" s="57">
        <v>4</v>
      </c>
      <c r="L60" s="57">
        <v>8</v>
      </c>
      <c r="M60" s="57">
        <v>1</v>
      </c>
      <c r="N60" s="57">
        <v>2</v>
      </c>
      <c r="O60" s="58">
        <v>19</v>
      </c>
      <c r="P60" s="57">
        <v>15</v>
      </c>
      <c r="Q60" s="57">
        <v>41</v>
      </c>
      <c r="R60" s="57">
        <v>21</v>
      </c>
      <c r="S60" s="57">
        <v>25</v>
      </c>
      <c r="T60" s="57">
        <v>23</v>
      </c>
      <c r="U60" s="57">
        <v>15</v>
      </c>
      <c r="V60" s="58">
        <v>140</v>
      </c>
      <c r="W60" s="57">
        <v>2</v>
      </c>
      <c r="X60" s="57">
        <v>1</v>
      </c>
      <c r="Y60" s="57">
        <v>3</v>
      </c>
      <c r="Z60" s="57">
        <v>0</v>
      </c>
      <c r="AA60" s="57">
        <v>0</v>
      </c>
      <c r="AB60" s="57">
        <v>0</v>
      </c>
      <c r="AC60" s="53">
        <v>6</v>
      </c>
      <c r="AD60" s="53">
        <v>19</v>
      </c>
      <c r="AE60" s="53">
        <v>44</v>
      </c>
      <c r="AF60" s="53">
        <v>28</v>
      </c>
      <c r="AG60" s="53">
        <v>33</v>
      </c>
      <c r="AH60" s="53">
        <v>24</v>
      </c>
      <c r="AI60" s="53">
        <v>17</v>
      </c>
      <c r="AJ60" s="54">
        <v>165</v>
      </c>
    </row>
    <row r="61" spans="1:36" s="60" customFormat="1" ht="18.75" customHeight="1">
      <c r="A61" s="56" t="s">
        <v>71</v>
      </c>
      <c r="B61" s="57">
        <v>40</v>
      </c>
      <c r="C61" s="57">
        <v>83</v>
      </c>
      <c r="D61" s="57">
        <v>60</v>
      </c>
      <c r="E61" s="57">
        <v>41</v>
      </c>
      <c r="F61" s="57">
        <v>47</v>
      </c>
      <c r="G61" s="57">
        <v>35</v>
      </c>
      <c r="H61" s="58">
        <v>306</v>
      </c>
      <c r="I61" s="57">
        <v>7</v>
      </c>
      <c r="J61" s="57">
        <v>18</v>
      </c>
      <c r="K61" s="57">
        <v>3</v>
      </c>
      <c r="L61" s="57">
        <v>8</v>
      </c>
      <c r="M61" s="57">
        <v>7</v>
      </c>
      <c r="N61" s="57">
        <v>6</v>
      </c>
      <c r="O61" s="58">
        <v>49</v>
      </c>
      <c r="P61" s="57">
        <v>33</v>
      </c>
      <c r="Q61" s="57">
        <v>65</v>
      </c>
      <c r="R61" s="57">
        <v>57</v>
      </c>
      <c r="S61" s="57">
        <v>33</v>
      </c>
      <c r="T61" s="57">
        <v>40</v>
      </c>
      <c r="U61" s="57">
        <v>29</v>
      </c>
      <c r="V61" s="58">
        <v>257</v>
      </c>
      <c r="W61" s="57">
        <v>2</v>
      </c>
      <c r="X61" s="57">
        <v>6</v>
      </c>
      <c r="Y61" s="57">
        <v>2</v>
      </c>
      <c r="Z61" s="57">
        <v>0</v>
      </c>
      <c r="AA61" s="57">
        <v>2</v>
      </c>
      <c r="AB61" s="57">
        <v>1</v>
      </c>
      <c r="AC61" s="53">
        <v>13</v>
      </c>
      <c r="AD61" s="53">
        <v>42</v>
      </c>
      <c r="AE61" s="53">
        <v>89</v>
      </c>
      <c r="AF61" s="53">
        <v>62</v>
      </c>
      <c r="AG61" s="53">
        <v>41</v>
      </c>
      <c r="AH61" s="53">
        <v>49</v>
      </c>
      <c r="AI61" s="53">
        <v>36</v>
      </c>
      <c r="AJ61" s="54">
        <v>319</v>
      </c>
    </row>
    <row r="62" spans="1:36" s="60" customFormat="1" ht="18.75" customHeight="1">
      <c r="A62" s="56" t="s">
        <v>72</v>
      </c>
      <c r="B62" s="58">
        <f>SUM(B58:B61)</f>
        <v>190</v>
      </c>
      <c r="C62" s="58">
        <f aca="true" t="shared" si="3" ref="C62:AJ62">SUM(C58:C61)</f>
        <v>480</v>
      </c>
      <c r="D62" s="58">
        <f t="shared" si="3"/>
        <v>243</v>
      </c>
      <c r="E62" s="58">
        <f t="shared" si="3"/>
        <v>230</v>
      </c>
      <c r="F62" s="58">
        <f t="shared" si="3"/>
        <v>234</v>
      </c>
      <c r="G62" s="58">
        <f t="shared" si="3"/>
        <v>182</v>
      </c>
      <c r="H62" s="58">
        <f t="shared" si="3"/>
        <v>1559</v>
      </c>
      <c r="I62" s="58">
        <f t="shared" si="3"/>
        <v>40</v>
      </c>
      <c r="J62" s="58">
        <f t="shared" si="3"/>
        <v>94</v>
      </c>
      <c r="K62" s="58">
        <f t="shared" si="3"/>
        <v>43</v>
      </c>
      <c r="L62" s="58">
        <f t="shared" si="3"/>
        <v>46</v>
      </c>
      <c r="M62" s="58">
        <f t="shared" si="3"/>
        <v>36</v>
      </c>
      <c r="N62" s="58">
        <f t="shared" si="3"/>
        <v>27</v>
      </c>
      <c r="O62" s="58">
        <f t="shared" si="3"/>
        <v>286</v>
      </c>
      <c r="P62" s="58">
        <f t="shared" si="3"/>
        <v>150</v>
      </c>
      <c r="Q62" s="58">
        <f t="shared" si="3"/>
        <v>386</v>
      </c>
      <c r="R62" s="58">
        <f t="shared" si="3"/>
        <v>200</v>
      </c>
      <c r="S62" s="58">
        <f t="shared" si="3"/>
        <v>184</v>
      </c>
      <c r="T62" s="58">
        <f t="shared" si="3"/>
        <v>198</v>
      </c>
      <c r="U62" s="58">
        <f t="shared" si="3"/>
        <v>155</v>
      </c>
      <c r="V62" s="58">
        <f t="shared" si="3"/>
        <v>1273</v>
      </c>
      <c r="W62" s="58">
        <f t="shared" si="3"/>
        <v>12</v>
      </c>
      <c r="X62" s="58">
        <f t="shared" si="3"/>
        <v>33</v>
      </c>
      <c r="Y62" s="58">
        <f t="shared" si="3"/>
        <v>22</v>
      </c>
      <c r="Z62" s="58">
        <f t="shared" si="3"/>
        <v>12</v>
      </c>
      <c r="AA62" s="58">
        <f t="shared" si="3"/>
        <v>7</v>
      </c>
      <c r="AB62" s="58">
        <f t="shared" si="3"/>
        <v>10</v>
      </c>
      <c r="AC62" s="58">
        <f t="shared" si="3"/>
        <v>96</v>
      </c>
      <c r="AD62" s="58">
        <f t="shared" si="3"/>
        <v>202</v>
      </c>
      <c r="AE62" s="58">
        <f t="shared" si="3"/>
        <v>513</v>
      </c>
      <c r="AF62" s="58">
        <f t="shared" si="3"/>
        <v>265</v>
      </c>
      <c r="AG62" s="58">
        <f t="shared" si="3"/>
        <v>242</v>
      </c>
      <c r="AH62" s="58">
        <f t="shared" si="3"/>
        <v>241</v>
      </c>
      <c r="AI62" s="58">
        <f t="shared" si="3"/>
        <v>192</v>
      </c>
      <c r="AJ62" s="59">
        <f t="shared" si="3"/>
        <v>1655</v>
      </c>
    </row>
    <row r="63" spans="1:36" s="60" customFormat="1" ht="18.75" customHeight="1">
      <c r="A63" s="56" t="s">
        <v>73</v>
      </c>
      <c r="B63" s="57">
        <v>43</v>
      </c>
      <c r="C63" s="57">
        <v>158</v>
      </c>
      <c r="D63" s="57">
        <v>66</v>
      </c>
      <c r="E63" s="57">
        <v>67</v>
      </c>
      <c r="F63" s="57">
        <v>58</v>
      </c>
      <c r="G63" s="57">
        <v>35</v>
      </c>
      <c r="H63" s="58">
        <v>427</v>
      </c>
      <c r="I63" s="57">
        <v>7</v>
      </c>
      <c r="J63" s="57">
        <v>15</v>
      </c>
      <c r="K63" s="57">
        <v>7</v>
      </c>
      <c r="L63" s="57">
        <v>10</v>
      </c>
      <c r="M63" s="57">
        <v>6</v>
      </c>
      <c r="N63" s="57">
        <v>4</v>
      </c>
      <c r="O63" s="58">
        <v>49</v>
      </c>
      <c r="P63" s="57">
        <v>36</v>
      </c>
      <c r="Q63" s="57">
        <v>143</v>
      </c>
      <c r="R63" s="57">
        <v>59</v>
      </c>
      <c r="S63" s="57">
        <v>57</v>
      </c>
      <c r="T63" s="57">
        <v>52</v>
      </c>
      <c r="U63" s="57">
        <v>31</v>
      </c>
      <c r="V63" s="58">
        <v>378</v>
      </c>
      <c r="W63" s="57">
        <v>0</v>
      </c>
      <c r="X63" s="57">
        <v>1</v>
      </c>
      <c r="Y63" s="57">
        <v>1</v>
      </c>
      <c r="Z63" s="57">
        <v>2</v>
      </c>
      <c r="AA63" s="57">
        <v>3</v>
      </c>
      <c r="AB63" s="57">
        <v>1</v>
      </c>
      <c r="AC63" s="53">
        <v>8</v>
      </c>
      <c r="AD63" s="53">
        <v>43</v>
      </c>
      <c r="AE63" s="53">
        <v>159</v>
      </c>
      <c r="AF63" s="53">
        <v>67</v>
      </c>
      <c r="AG63" s="53">
        <v>69</v>
      </c>
      <c r="AH63" s="53">
        <v>61</v>
      </c>
      <c r="AI63" s="53">
        <v>36</v>
      </c>
      <c r="AJ63" s="54">
        <v>435</v>
      </c>
    </row>
    <row r="64" spans="1:36" s="60" customFormat="1" ht="18.75" customHeight="1">
      <c r="A64" s="56" t="s">
        <v>74</v>
      </c>
      <c r="B64" s="57">
        <v>0</v>
      </c>
      <c r="C64" s="57">
        <v>3</v>
      </c>
      <c r="D64" s="57">
        <v>3</v>
      </c>
      <c r="E64" s="57">
        <v>5</v>
      </c>
      <c r="F64" s="57">
        <v>0</v>
      </c>
      <c r="G64" s="57">
        <v>2</v>
      </c>
      <c r="H64" s="58">
        <v>13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8">
        <v>0</v>
      </c>
      <c r="P64" s="57">
        <v>0</v>
      </c>
      <c r="Q64" s="57">
        <v>3</v>
      </c>
      <c r="R64" s="57">
        <v>3</v>
      </c>
      <c r="S64" s="57">
        <v>5</v>
      </c>
      <c r="T64" s="57">
        <v>0</v>
      </c>
      <c r="U64" s="57">
        <v>2</v>
      </c>
      <c r="V64" s="58">
        <v>13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3">
        <v>0</v>
      </c>
      <c r="AD64" s="53">
        <v>0</v>
      </c>
      <c r="AE64" s="53">
        <v>3</v>
      </c>
      <c r="AF64" s="53">
        <v>3</v>
      </c>
      <c r="AG64" s="53">
        <v>5</v>
      </c>
      <c r="AH64" s="53">
        <v>0</v>
      </c>
      <c r="AI64" s="53">
        <v>2</v>
      </c>
      <c r="AJ64" s="54">
        <v>13</v>
      </c>
    </row>
    <row r="65" spans="1:36" s="60" customFormat="1" ht="18.75" customHeight="1">
      <c r="A65" s="56" t="s">
        <v>75</v>
      </c>
      <c r="B65" s="57">
        <v>23</v>
      </c>
      <c r="C65" s="57">
        <v>48</v>
      </c>
      <c r="D65" s="57">
        <v>33</v>
      </c>
      <c r="E65" s="57">
        <v>19</v>
      </c>
      <c r="F65" s="57">
        <v>25</v>
      </c>
      <c r="G65" s="57">
        <v>25</v>
      </c>
      <c r="H65" s="58">
        <v>173</v>
      </c>
      <c r="I65" s="57">
        <v>3</v>
      </c>
      <c r="J65" s="57">
        <v>4</v>
      </c>
      <c r="K65" s="57">
        <v>4</v>
      </c>
      <c r="L65" s="57">
        <v>3</v>
      </c>
      <c r="M65" s="57">
        <v>5</v>
      </c>
      <c r="N65" s="57">
        <v>1</v>
      </c>
      <c r="O65" s="58">
        <v>20</v>
      </c>
      <c r="P65" s="57">
        <v>20</v>
      </c>
      <c r="Q65" s="57">
        <v>44</v>
      </c>
      <c r="R65" s="57">
        <v>29</v>
      </c>
      <c r="S65" s="57">
        <v>16</v>
      </c>
      <c r="T65" s="57">
        <v>20</v>
      </c>
      <c r="U65" s="57">
        <v>24</v>
      </c>
      <c r="V65" s="58">
        <v>153</v>
      </c>
      <c r="W65" s="57">
        <v>0</v>
      </c>
      <c r="X65" s="57">
        <v>2</v>
      </c>
      <c r="Y65" s="57">
        <v>1</v>
      </c>
      <c r="Z65" s="57">
        <v>0</v>
      </c>
      <c r="AA65" s="57">
        <v>0</v>
      </c>
      <c r="AB65" s="57">
        <v>1</v>
      </c>
      <c r="AC65" s="53">
        <v>4</v>
      </c>
      <c r="AD65" s="53">
        <v>23</v>
      </c>
      <c r="AE65" s="53">
        <v>50</v>
      </c>
      <c r="AF65" s="53">
        <v>34</v>
      </c>
      <c r="AG65" s="53">
        <v>19</v>
      </c>
      <c r="AH65" s="53">
        <v>25</v>
      </c>
      <c r="AI65" s="53">
        <v>26</v>
      </c>
      <c r="AJ65" s="54">
        <v>177</v>
      </c>
    </row>
    <row r="66" spans="1:36" s="60" customFormat="1" ht="18.75" customHeight="1">
      <c r="A66" s="56" t="s">
        <v>76</v>
      </c>
      <c r="B66" s="57">
        <v>12</v>
      </c>
      <c r="C66" s="57">
        <v>52</v>
      </c>
      <c r="D66" s="57">
        <v>14</v>
      </c>
      <c r="E66" s="57">
        <v>14</v>
      </c>
      <c r="F66" s="57">
        <v>18</v>
      </c>
      <c r="G66" s="57">
        <v>11</v>
      </c>
      <c r="H66" s="58">
        <v>121</v>
      </c>
      <c r="I66" s="57">
        <v>0</v>
      </c>
      <c r="J66" s="57">
        <v>9</v>
      </c>
      <c r="K66" s="57">
        <v>2</v>
      </c>
      <c r="L66" s="57">
        <v>4</v>
      </c>
      <c r="M66" s="57">
        <v>3</v>
      </c>
      <c r="N66" s="57">
        <v>5</v>
      </c>
      <c r="O66" s="58">
        <v>23</v>
      </c>
      <c r="P66" s="57">
        <v>12</v>
      </c>
      <c r="Q66" s="57">
        <v>43</v>
      </c>
      <c r="R66" s="57">
        <v>12</v>
      </c>
      <c r="S66" s="57">
        <v>10</v>
      </c>
      <c r="T66" s="57">
        <v>15</v>
      </c>
      <c r="U66" s="57">
        <v>6</v>
      </c>
      <c r="V66" s="58">
        <v>98</v>
      </c>
      <c r="W66" s="57">
        <v>0</v>
      </c>
      <c r="X66" s="57">
        <v>2</v>
      </c>
      <c r="Y66" s="57">
        <v>0</v>
      </c>
      <c r="Z66" s="57">
        <v>1</v>
      </c>
      <c r="AA66" s="57">
        <v>1</v>
      </c>
      <c r="AB66" s="57">
        <v>1</v>
      </c>
      <c r="AC66" s="53">
        <v>5</v>
      </c>
      <c r="AD66" s="53">
        <v>12</v>
      </c>
      <c r="AE66" s="53">
        <v>54</v>
      </c>
      <c r="AF66" s="53">
        <v>14</v>
      </c>
      <c r="AG66" s="53">
        <v>15</v>
      </c>
      <c r="AH66" s="53">
        <v>19</v>
      </c>
      <c r="AI66" s="53">
        <v>12</v>
      </c>
      <c r="AJ66" s="54">
        <v>126</v>
      </c>
    </row>
    <row r="67" spans="1:36" s="60" customFormat="1" ht="18.75" customHeight="1">
      <c r="A67" s="56" t="s">
        <v>77</v>
      </c>
      <c r="B67" s="57">
        <v>14</v>
      </c>
      <c r="C67" s="57">
        <v>86</v>
      </c>
      <c r="D67" s="57">
        <v>45</v>
      </c>
      <c r="E67" s="57">
        <v>28</v>
      </c>
      <c r="F67" s="57">
        <v>29</v>
      </c>
      <c r="G67" s="57">
        <v>17</v>
      </c>
      <c r="H67" s="58">
        <v>219</v>
      </c>
      <c r="I67" s="57">
        <v>3</v>
      </c>
      <c r="J67" s="57">
        <v>11</v>
      </c>
      <c r="K67" s="57">
        <v>8</v>
      </c>
      <c r="L67" s="57">
        <v>8</v>
      </c>
      <c r="M67" s="57">
        <v>3</v>
      </c>
      <c r="N67" s="57">
        <v>2</v>
      </c>
      <c r="O67" s="58">
        <v>35</v>
      </c>
      <c r="P67" s="57">
        <v>11</v>
      </c>
      <c r="Q67" s="57">
        <v>75</v>
      </c>
      <c r="R67" s="57">
        <v>37</v>
      </c>
      <c r="S67" s="57">
        <v>20</v>
      </c>
      <c r="T67" s="57">
        <v>26</v>
      </c>
      <c r="U67" s="57">
        <v>15</v>
      </c>
      <c r="V67" s="58">
        <v>184</v>
      </c>
      <c r="W67" s="57">
        <v>0</v>
      </c>
      <c r="X67" s="57">
        <v>2</v>
      </c>
      <c r="Y67" s="57">
        <v>0</v>
      </c>
      <c r="Z67" s="57">
        <v>0</v>
      </c>
      <c r="AA67" s="57">
        <v>0</v>
      </c>
      <c r="AB67" s="57">
        <v>0</v>
      </c>
      <c r="AC67" s="53">
        <v>2</v>
      </c>
      <c r="AD67" s="53">
        <v>14</v>
      </c>
      <c r="AE67" s="53">
        <v>88</v>
      </c>
      <c r="AF67" s="53">
        <v>45</v>
      </c>
      <c r="AG67" s="53">
        <v>28</v>
      </c>
      <c r="AH67" s="53">
        <v>29</v>
      </c>
      <c r="AI67" s="53">
        <v>17</v>
      </c>
      <c r="AJ67" s="54">
        <v>221</v>
      </c>
    </row>
    <row r="68" spans="1:36" s="60" customFormat="1" ht="18.75" customHeight="1">
      <c r="A68" s="56" t="s">
        <v>78</v>
      </c>
      <c r="B68" s="57">
        <v>4</v>
      </c>
      <c r="C68" s="57">
        <v>2</v>
      </c>
      <c r="D68" s="57">
        <v>1</v>
      </c>
      <c r="E68" s="57">
        <v>3</v>
      </c>
      <c r="F68" s="57">
        <v>0</v>
      </c>
      <c r="G68" s="57">
        <v>0</v>
      </c>
      <c r="H68" s="58">
        <v>10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8">
        <v>0</v>
      </c>
      <c r="P68" s="57">
        <v>4</v>
      </c>
      <c r="Q68" s="57">
        <v>2</v>
      </c>
      <c r="R68" s="57">
        <v>1</v>
      </c>
      <c r="S68" s="57">
        <v>3</v>
      </c>
      <c r="T68" s="57">
        <v>0</v>
      </c>
      <c r="U68" s="57">
        <v>0</v>
      </c>
      <c r="V68" s="58">
        <v>10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3">
        <v>0</v>
      </c>
      <c r="AD68" s="53">
        <v>4</v>
      </c>
      <c r="AE68" s="53">
        <v>2</v>
      </c>
      <c r="AF68" s="53">
        <v>1</v>
      </c>
      <c r="AG68" s="53">
        <v>3</v>
      </c>
      <c r="AH68" s="53">
        <v>0</v>
      </c>
      <c r="AI68" s="53">
        <v>0</v>
      </c>
      <c r="AJ68" s="54">
        <v>10</v>
      </c>
    </row>
    <row r="69" spans="1:36" s="60" customFormat="1" ht="18.75" customHeight="1">
      <c r="A69" s="56" t="s">
        <v>79</v>
      </c>
      <c r="B69" s="57">
        <v>79</v>
      </c>
      <c r="C69" s="57">
        <v>103</v>
      </c>
      <c r="D69" s="57">
        <v>64</v>
      </c>
      <c r="E69" s="57">
        <v>56</v>
      </c>
      <c r="F69" s="57">
        <v>65</v>
      </c>
      <c r="G69" s="57">
        <v>44</v>
      </c>
      <c r="H69" s="58">
        <v>411</v>
      </c>
      <c r="I69" s="57">
        <v>12</v>
      </c>
      <c r="J69" s="57">
        <v>15</v>
      </c>
      <c r="K69" s="57">
        <v>13</v>
      </c>
      <c r="L69" s="57">
        <v>9</v>
      </c>
      <c r="M69" s="57">
        <v>8</v>
      </c>
      <c r="N69" s="57">
        <v>8</v>
      </c>
      <c r="O69" s="58">
        <v>65</v>
      </c>
      <c r="P69" s="57">
        <v>67</v>
      </c>
      <c r="Q69" s="57">
        <v>88</v>
      </c>
      <c r="R69" s="57">
        <v>51</v>
      </c>
      <c r="S69" s="57">
        <v>47</v>
      </c>
      <c r="T69" s="57">
        <v>57</v>
      </c>
      <c r="U69" s="57">
        <v>36</v>
      </c>
      <c r="V69" s="58">
        <v>346</v>
      </c>
      <c r="W69" s="57">
        <v>1</v>
      </c>
      <c r="X69" s="57">
        <v>6</v>
      </c>
      <c r="Y69" s="57">
        <v>5</v>
      </c>
      <c r="Z69" s="57">
        <v>1</v>
      </c>
      <c r="AA69" s="57">
        <v>2</v>
      </c>
      <c r="AB69" s="57">
        <v>2</v>
      </c>
      <c r="AC69" s="53">
        <v>17</v>
      </c>
      <c r="AD69" s="53">
        <v>80</v>
      </c>
      <c r="AE69" s="53">
        <v>109</v>
      </c>
      <c r="AF69" s="53">
        <v>69</v>
      </c>
      <c r="AG69" s="53">
        <v>57</v>
      </c>
      <c r="AH69" s="53">
        <v>67</v>
      </c>
      <c r="AI69" s="53">
        <v>46</v>
      </c>
      <c r="AJ69" s="54">
        <v>428</v>
      </c>
    </row>
    <row r="70" spans="1:36" s="60" customFormat="1" ht="18.75" customHeight="1">
      <c r="A70" s="56" t="s">
        <v>80</v>
      </c>
      <c r="B70" s="57">
        <v>1</v>
      </c>
      <c r="C70" s="57">
        <v>3</v>
      </c>
      <c r="D70" s="57">
        <v>2</v>
      </c>
      <c r="E70" s="57">
        <v>0</v>
      </c>
      <c r="F70" s="57">
        <v>0</v>
      </c>
      <c r="G70" s="57">
        <v>1</v>
      </c>
      <c r="H70" s="58">
        <v>7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8">
        <v>0</v>
      </c>
      <c r="P70" s="57">
        <v>1</v>
      </c>
      <c r="Q70" s="57">
        <v>3</v>
      </c>
      <c r="R70" s="57">
        <v>2</v>
      </c>
      <c r="S70" s="57">
        <v>0</v>
      </c>
      <c r="T70" s="57">
        <v>0</v>
      </c>
      <c r="U70" s="57">
        <v>1</v>
      </c>
      <c r="V70" s="58">
        <v>7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3">
        <v>0</v>
      </c>
      <c r="AD70" s="53">
        <v>1</v>
      </c>
      <c r="AE70" s="53">
        <v>3</v>
      </c>
      <c r="AF70" s="53">
        <v>2</v>
      </c>
      <c r="AG70" s="53">
        <v>0</v>
      </c>
      <c r="AH70" s="53">
        <v>0</v>
      </c>
      <c r="AI70" s="53">
        <v>1</v>
      </c>
      <c r="AJ70" s="54">
        <v>7</v>
      </c>
    </row>
    <row r="71" spans="1:36" s="60" customFormat="1" ht="18.75" customHeight="1">
      <c r="A71" s="56" t="s">
        <v>81</v>
      </c>
      <c r="B71" s="57">
        <v>9</v>
      </c>
      <c r="C71" s="57">
        <v>19</v>
      </c>
      <c r="D71" s="57">
        <v>9</v>
      </c>
      <c r="E71" s="57">
        <v>5</v>
      </c>
      <c r="F71" s="57">
        <v>6</v>
      </c>
      <c r="G71" s="57">
        <v>3</v>
      </c>
      <c r="H71" s="58">
        <v>51</v>
      </c>
      <c r="I71" s="57">
        <v>1</v>
      </c>
      <c r="J71" s="57">
        <v>5</v>
      </c>
      <c r="K71" s="57">
        <v>3</v>
      </c>
      <c r="L71" s="57">
        <v>0</v>
      </c>
      <c r="M71" s="57">
        <v>2</v>
      </c>
      <c r="N71" s="57">
        <v>1</v>
      </c>
      <c r="O71" s="58">
        <v>12</v>
      </c>
      <c r="P71" s="57">
        <v>8</v>
      </c>
      <c r="Q71" s="57">
        <v>14</v>
      </c>
      <c r="R71" s="57">
        <v>6</v>
      </c>
      <c r="S71" s="57">
        <v>5</v>
      </c>
      <c r="T71" s="57">
        <v>4</v>
      </c>
      <c r="U71" s="57">
        <v>2</v>
      </c>
      <c r="V71" s="58">
        <v>39</v>
      </c>
      <c r="W71" s="57">
        <v>0</v>
      </c>
      <c r="X71" s="57">
        <v>2</v>
      </c>
      <c r="Y71" s="57">
        <v>0</v>
      </c>
      <c r="Z71" s="57">
        <v>0</v>
      </c>
      <c r="AA71" s="57">
        <v>0</v>
      </c>
      <c r="AB71" s="57">
        <v>0</v>
      </c>
      <c r="AC71" s="53">
        <v>2</v>
      </c>
      <c r="AD71" s="53">
        <v>9</v>
      </c>
      <c r="AE71" s="53">
        <v>21</v>
      </c>
      <c r="AF71" s="53">
        <v>9</v>
      </c>
      <c r="AG71" s="53">
        <v>5</v>
      </c>
      <c r="AH71" s="53">
        <v>6</v>
      </c>
      <c r="AI71" s="53">
        <v>3</v>
      </c>
      <c r="AJ71" s="54">
        <v>53</v>
      </c>
    </row>
    <row r="72" spans="1:36" s="60" customFormat="1" ht="18.75" customHeight="1" thickBot="1">
      <c r="A72" s="61" t="s">
        <v>82</v>
      </c>
      <c r="B72" s="62">
        <f>SUM(B63:B71)</f>
        <v>185</v>
      </c>
      <c r="C72" s="62">
        <f aca="true" t="shared" si="4" ref="C72:AJ72">SUM(C63:C71)</f>
        <v>474</v>
      </c>
      <c r="D72" s="62">
        <f t="shared" si="4"/>
        <v>237</v>
      </c>
      <c r="E72" s="62">
        <f t="shared" si="4"/>
        <v>197</v>
      </c>
      <c r="F72" s="62">
        <f t="shared" si="4"/>
        <v>201</v>
      </c>
      <c r="G72" s="62">
        <f t="shared" si="4"/>
        <v>138</v>
      </c>
      <c r="H72" s="62">
        <f t="shared" si="4"/>
        <v>1432</v>
      </c>
      <c r="I72" s="62">
        <f t="shared" si="4"/>
        <v>26</v>
      </c>
      <c r="J72" s="62">
        <f t="shared" si="4"/>
        <v>59</v>
      </c>
      <c r="K72" s="62">
        <f t="shared" si="4"/>
        <v>37</v>
      </c>
      <c r="L72" s="62">
        <f t="shared" si="4"/>
        <v>34</v>
      </c>
      <c r="M72" s="62">
        <f t="shared" si="4"/>
        <v>27</v>
      </c>
      <c r="N72" s="62">
        <f t="shared" si="4"/>
        <v>21</v>
      </c>
      <c r="O72" s="62">
        <f t="shared" si="4"/>
        <v>204</v>
      </c>
      <c r="P72" s="62">
        <f t="shared" si="4"/>
        <v>159</v>
      </c>
      <c r="Q72" s="62">
        <f t="shared" si="4"/>
        <v>415</v>
      </c>
      <c r="R72" s="62">
        <f t="shared" si="4"/>
        <v>200</v>
      </c>
      <c r="S72" s="62">
        <f t="shared" si="4"/>
        <v>163</v>
      </c>
      <c r="T72" s="62">
        <f t="shared" si="4"/>
        <v>174</v>
      </c>
      <c r="U72" s="62">
        <f t="shared" si="4"/>
        <v>117</v>
      </c>
      <c r="V72" s="62">
        <f>SUM(V63:V71)</f>
        <v>1228</v>
      </c>
      <c r="W72" s="62">
        <f t="shared" si="4"/>
        <v>1</v>
      </c>
      <c r="X72" s="62">
        <f t="shared" si="4"/>
        <v>15</v>
      </c>
      <c r="Y72" s="62">
        <f t="shared" si="4"/>
        <v>7</v>
      </c>
      <c r="Z72" s="62">
        <f t="shared" si="4"/>
        <v>4</v>
      </c>
      <c r="AA72" s="62">
        <f t="shared" si="4"/>
        <v>6</v>
      </c>
      <c r="AB72" s="62">
        <f t="shared" si="4"/>
        <v>5</v>
      </c>
      <c r="AC72" s="62">
        <f t="shared" si="4"/>
        <v>38</v>
      </c>
      <c r="AD72" s="62">
        <f t="shared" si="4"/>
        <v>186</v>
      </c>
      <c r="AE72" s="62">
        <f t="shared" si="4"/>
        <v>489</v>
      </c>
      <c r="AF72" s="62">
        <f t="shared" si="4"/>
        <v>244</v>
      </c>
      <c r="AG72" s="62">
        <f t="shared" si="4"/>
        <v>201</v>
      </c>
      <c r="AH72" s="62">
        <f t="shared" si="4"/>
        <v>207</v>
      </c>
      <c r="AI72" s="62">
        <f t="shared" si="4"/>
        <v>143</v>
      </c>
      <c r="AJ72" s="63">
        <f t="shared" si="4"/>
        <v>1470</v>
      </c>
    </row>
    <row r="73" s="60" customFormat="1" ht="14.25"/>
    <row r="74" s="60" customFormat="1" ht="14.25"/>
    <row r="75" s="60" customFormat="1" ht="14.25"/>
    <row r="76" s="60" customFormat="1" ht="14.25"/>
    <row r="77" s="60" customFormat="1" ht="14.25"/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  <row r="105" s="60" customFormat="1" ht="14.25"/>
    <row r="106" s="60" customFormat="1" ht="14.25"/>
    <row r="107" s="60" customFormat="1" ht="14.25"/>
    <row r="108" s="60" customFormat="1" ht="14.25"/>
    <row r="109" s="60" customFormat="1" ht="14.25"/>
    <row r="110" s="60" customFormat="1" ht="14.25"/>
    <row r="111" s="60" customFormat="1" ht="14.25"/>
    <row r="112" s="60" customFormat="1" ht="14.25"/>
    <row r="113" s="60" customFormat="1" ht="14.25"/>
    <row r="114" s="60" customFormat="1" ht="14.25"/>
    <row r="115" s="60" customFormat="1" ht="14.25"/>
    <row r="116" s="60" customFormat="1" ht="14.25"/>
    <row r="117" s="60" customFormat="1" ht="14.25"/>
    <row r="118" s="60" customFormat="1" ht="14.25"/>
    <row r="119" s="60" customFormat="1" ht="14.25"/>
    <row r="120" s="60" customFormat="1" ht="14.25"/>
    <row r="121" s="60" customFormat="1" ht="14.25"/>
    <row r="122" s="60" customFormat="1" ht="14.25"/>
    <row r="123" s="60" customFormat="1" ht="14.25"/>
    <row r="124" s="60" customFormat="1" ht="14.25"/>
    <row r="125" s="60" customFormat="1" ht="14.25"/>
    <row r="126" s="60" customFormat="1" ht="14.25"/>
    <row r="127" s="60" customFormat="1" ht="14.25"/>
    <row r="128" s="60" customFormat="1" ht="14.25"/>
    <row r="129" s="60" customFormat="1" ht="14.25"/>
    <row r="130" s="60" customFormat="1" ht="14.25"/>
    <row r="131" s="60" customFormat="1" ht="14.25"/>
    <row r="132" s="60" customFormat="1" ht="14.25"/>
    <row r="133" s="60" customFormat="1" ht="14.25"/>
    <row r="134" s="60" customFormat="1" ht="14.25"/>
    <row r="135" s="60" customFormat="1" ht="14.25"/>
    <row r="136" s="60" customFormat="1" ht="14.25"/>
    <row r="137" s="60" customFormat="1" ht="14.25"/>
    <row r="138" s="60" customFormat="1" ht="14.25"/>
    <row r="139" s="60" customFormat="1" ht="14.25"/>
    <row r="140" s="60" customFormat="1" ht="14.25"/>
    <row r="141" s="60" customFormat="1" ht="14.25"/>
    <row r="142" s="60" customFormat="1" ht="14.25"/>
    <row r="143" s="69" customFormat="1" ht="14.25"/>
    <row r="144" s="69" customFormat="1" ht="14.25"/>
    <row r="145" s="69" customFormat="1" ht="14.25"/>
    <row r="146" s="69" customFormat="1" ht="14.25"/>
    <row r="147" s="69" customFormat="1" ht="14.25"/>
    <row r="148" s="69" customFormat="1" ht="14.25"/>
    <row r="149" s="69" customFormat="1" ht="14.25"/>
    <row r="150" s="69" customFormat="1" ht="14.25"/>
    <row r="151" s="69" customFormat="1" ht="14.25"/>
    <row r="152" s="69" customFormat="1" ht="14.25"/>
    <row r="153" s="69" customFormat="1" ht="14.25"/>
    <row r="154" s="69" customFormat="1" ht="14.25"/>
    <row r="155" s="69" customFormat="1" ht="14.25"/>
    <row r="156" s="69" customFormat="1" ht="14.25"/>
    <row r="157" s="69" customFormat="1" ht="14.25"/>
    <row r="158" s="69" customFormat="1" ht="14.25"/>
    <row r="159" s="69" customFormat="1" ht="14.25"/>
    <row r="160" s="69" customFormat="1" ht="14.25"/>
    <row r="161" s="69" customFormat="1" ht="14.25"/>
    <row r="162" s="69" customFormat="1" ht="14.25"/>
    <row r="163" s="69" customFormat="1" ht="14.25"/>
    <row r="164" s="69" customFormat="1" ht="14.25"/>
    <row r="165" s="69" customFormat="1" ht="14.25"/>
    <row r="166" s="69" customFormat="1" ht="14.25"/>
    <row r="167" s="69" customFormat="1" ht="14.25"/>
    <row r="168" s="69" customFormat="1" ht="14.25"/>
    <row r="169" s="69" customFormat="1" ht="14.25"/>
    <row r="170" s="69" customFormat="1" ht="14.25"/>
    <row r="171" s="69" customFormat="1" ht="14.25"/>
    <row r="172" s="69" customFormat="1" ht="14.25"/>
    <row r="173" s="69" customFormat="1" ht="14.25"/>
    <row r="174" s="69" customFormat="1" ht="14.25"/>
    <row r="175" s="69" customFormat="1" ht="14.25"/>
    <row r="176" s="69" customFormat="1" ht="14.25"/>
    <row r="177" s="69" customFormat="1" ht="14.25"/>
    <row r="178" s="69" customFormat="1" ht="14.25"/>
    <row r="179" s="69" customFormat="1" ht="14.25"/>
    <row r="180" s="69" customFormat="1" ht="14.25"/>
    <row r="181" s="69" customFormat="1" ht="14.25"/>
    <row r="182" s="69" customFormat="1" ht="14.25"/>
    <row r="183" s="69" customFormat="1" ht="14.25"/>
    <row r="184" s="69" customFormat="1" ht="14.25"/>
    <row r="185" s="69" customFormat="1" ht="14.25"/>
    <row r="186" s="69" customFormat="1" ht="14.25"/>
    <row r="187" s="69" customFormat="1" ht="14.25"/>
    <row r="188" s="69" customFormat="1" ht="14.25"/>
    <row r="189" s="69" customFormat="1" ht="14.25"/>
    <row r="190" s="69" customFormat="1" ht="14.25"/>
    <row r="191" s="69" customFormat="1" ht="14.25"/>
    <row r="192" s="69" customFormat="1" ht="14.25"/>
    <row r="193" s="69" customFormat="1" ht="14.25"/>
    <row r="194" s="69" customFormat="1" ht="14.25"/>
    <row r="195" s="69" customFormat="1" ht="14.25"/>
    <row r="196" s="69" customFormat="1" ht="14.25"/>
    <row r="197" s="69" customFormat="1" ht="14.25"/>
    <row r="198" s="69" customFormat="1" ht="14.25"/>
    <row r="199" s="69" customFormat="1" ht="14.25"/>
    <row r="200" s="69" customFormat="1" ht="14.25"/>
    <row r="201" s="69" customFormat="1" ht="14.25"/>
    <row r="202" s="69" customFormat="1" ht="14.25"/>
    <row r="203" s="69" customFormat="1" ht="14.25"/>
    <row r="204" s="69" customFormat="1" ht="14.25"/>
    <row r="205" s="69" customFormat="1" ht="14.25"/>
    <row r="206" s="60" customFormat="1" ht="14.25"/>
    <row r="207" s="60" customFormat="1" ht="14.25"/>
    <row r="208" s="60" customFormat="1" ht="14.25"/>
    <row r="209" s="60" customFormat="1" ht="14.25"/>
    <row r="210" s="60" customFormat="1" ht="14.25"/>
    <row r="211" s="60" customFormat="1" ht="14.25"/>
    <row r="212" s="60" customFormat="1" ht="14.25"/>
    <row r="213" s="60" customFormat="1" ht="14.25"/>
    <row r="214" s="60" customFormat="1" ht="14.25"/>
    <row r="215" s="60" customFormat="1" ht="14.25"/>
    <row r="216" s="60" customFormat="1" ht="14.25"/>
    <row r="217" s="60" customFormat="1" ht="14.25"/>
    <row r="218" s="60" customFormat="1" ht="14.25"/>
    <row r="219" s="60" customFormat="1" ht="14.25"/>
    <row r="220" s="60" customFormat="1" ht="14.25"/>
    <row r="221" s="60" customFormat="1" ht="14.25"/>
    <row r="222" s="60" customFormat="1" ht="14.25"/>
    <row r="223" s="60" customFormat="1" ht="14.25"/>
    <row r="224" s="60" customFormat="1" ht="14.25"/>
    <row r="225" s="60" customFormat="1" ht="14.25"/>
    <row r="226" s="60" customFormat="1" ht="14.25"/>
    <row r="227" s="60" customFormat="1" ht="14.25"/>
    <row r="228" s="60" customFormat="1" ht="14.25"/>
    <row r="229" s="60" customFormat="1" ht="14.25"/>
    <row r="230" s="60" customFormat="1" ht="14.25"/>
    <row r="231" s="60" customFormat="1" ht="14.25"/>
    <row r="232" s="60" customFormat="1" ht="14.25"/>
    <row r="233" s="60" customFormat="1" ht="14.25"/>
    <row r="234" s="60" customFormat="1" ht="14.25"/>
    <row r="235" s="60" customFormat="1" ht="14.25"/>
    <row r="236" s="60" customFormat="1" ht="14.25"/>
    <row r="237" s="60" customFormat="1" ht="14.25"/>
    <row r="238" s="60" customFormat="1" ht="14.25"/>
    <row r="239" s="60" customFormat="1" ht="14.25"/>
    <row r="240" s="60" customFormat="1" ht="14.25"/>
    <row r="241" s="60" customFormat="1" ht="14.25"/>
    <row r="242" s="60" customFormat="1" ht="14.25"/>
    <row r="243" s="60" customFormat="1" ht="14.25"/>
    <row r="244" s="60" customFormat="1" ht="14.25"/>
    <row r="245" s="60" customFormat="1" ht="14.25"/>
    <row r="246" s="60" customFormat="1" ht="14.25"/>
    <row r="247" s="60" customFormat="1" ht="14.25"/>
    <row r="248" s="60" customFormat="1" ht="14.25"/>
    <row r="249" s="60" customFormat="1" ht="14.25"/>
    <row r="250" s="60" customFormat="1" ht="14.25"/>
    <row r="251" s="60" customFormat="1" ht="14.25"/>
    <row r="252" s="60" customFormat="1" ht="14.25"/>
    <row r="253" s="60" customFormat="1" ht="14.25"/>
    <row r="254" s="60" customFormat="1" ht="14.25"/>
    <row r="255" s="60" customFormat="1" ht="14.25"/>
    <row r="256" s="60" customFormat="1" ht="14.25"/>
    <row r="257" s="60" customFormat="1" ht="14.25"/>
    <row r="258" s="60" customFormat="1" ht="14.25"/>
    <row r="259" s="60" customFormat="1" ht="14.25"/>
    <row r="260" s="60" customFormat="1" ht="14.25"/>
    <row r="261" s="60" customFormat="1" ht="14.25"/>
    <row r="262" s="60" customFormat="1" ht="14.25"/>
    <row r="263" s="60" customFormat="1" ht="14.25"/>
    <row r="264" s="60" customFormat="1" ht="14.25"/>
    <row r="265" s="60" customFormat="1" ht="14.25"/>
    <row r="266" s="60" customFormat="1" ht="14.25"/>
    <row r="267" s="60" customFormat="1" ht="14.25"/>
    <row r="268" s="60" customFormat="1" ht="14.25"/>
    <row r="269" s="60" customFormat="1" ht="14.25"/>
    <row r="270" s="60" customFormat="1" ht="14.25"/>
    <row r="271" s="60" customFormat="1" ht="14.25"/>
    <row r="272" s="60" customFormat="1" ht="14.25"/>
    <row r="273" s="60" customFormat="1" ht="14.25"/>
    <row r="274" s="60" customFormat="1" ht="14.25"/>
    <row r="275" s="60" customFormat="1" ht="14.25"/>
    <row r="276" s="60" customFormat="1" ht="14.25"/>
    <row r="277" s="60" customFormat="1" ht="14.25"/>
    <row r="278" s="60" customFormat="1" ht="14.25"/>
    <row r="279" s="60" customFormat="1" ht="14.25"/>
    <row r="280" s="60" customFormat="1" ht="14.25"/>
    <row r="281" s="60" customFormat="1" ht="14.25"/>
    <row r="282" s="60" customFormat="1" ht="14.25"/>
    <row r="283" s="60" customFormat="1" ht="14.25"/>
    <row r="284" s="60" customFormat="1" ht="14.25"/>
    <row r="285" s="60" customFormat="1" ht="14.25"/>
    <row r="286" s="60" customFormat="1" ht="14.25"/>
    <row r="287" s="60" customFormat="1" ht="14.25"/>
    <row r="288" s="60" customFormat="1" ht="14.25"/>
    <row r="289" s="60" customFormat="1" ht="14.25"/>
    <row r="290" s="60" customFormat="1" ht="14.25"/>
    <row r="291" s="60" customFormat="1" ht="14.25"/>
    <row r="292" s="60" customFormat="1" ht="14.25"/>
    <row r="293" s="60" customFormat="1" ht="14.25"/>
    <row r="294" s="60" customFormat="1" ht="14.25"/>
    <row r="295" s="60" customFormat="1" ht="14.25"/>
    <row r="296" s="60" customFormat="1" ht="14.25"/>
    <row r="297" s="60" customFormat="1" ht="14.25"/>
    <row r="298" s="60" customFormat="1" ht="14.25"/>
    <row r="299" s="60" customFormat="1" ht="14.25"/>
    <row r="300" s="60" customFormat="1" ht="14.25"/>
    <row r="301" s="60" customFormat="1" ht="14.25"/>
    <row r="302" s="60" customFormat="1" ht="14.25"/>
    <row r="303" s="60" customFormat="1" ht="14.25"/>
    <row r="304" s="60" customFormat="1" ht="14.25"/>
    <row r="305" s="60" customFormat="1" ht="14.25"/>
    <row r="306" s="60" customFormat="1" ht="14.25"/>
    <row r="307" s="60" customFormat="1" ht="14.25"/>
    <row r="308" s="60" customFormat="1" ht="14.25"/>
    <row r="309" s="60" customFormat="1" ht="14.25"/>
    <row r="310" s="60" customFormat="1" ht="14.25"/>
    <row r="311" s="60" customFormat="1" ht="14.25"/>
    <row r="312" s="60" customFormat="1" ht="14.25"/>
    <row r="313" s="60" customFormat="1" ht="14.25"/>
    <row r="314" s="60" customFormat="1" ht="14.25"/>
    <row r="315" s="60" customFormat="1" ht="14.25"/>
    <row r="316" s="60" customFormat="1" ht="14.25"/>
    <row r="317" s="60" customFormat="1" ht="14.25"/>
    <row r="318" s="60" customFormat="1" ht="14.25"/>
    <row r="319" s="60" customFormat="1" ht="14.25"/>
    <row r="320" s="60" customFormat="1" ht="14.25"/>
    <row r="321" s="60" customFormat="1" ht="14.25"/>
    <row r="322" s="60" customFormat="1" ht="14.25"/>
    <row r="323" s="60" customFormat="1" ht="14.25"/>
    <row r="324" s="60" customFormat="1" ht="14.25"/>
    <row r="325" s="60" customFormat="1" ht="14.25"/>
    <row r="326" s="60" customFormat="1" ht="14.25"/>
    <row r="327" s="60" customFormat="1" ht="14.25"/>
    <row r="328" s="60" customFormat="1" ht="14.25"/>
    <row r="329" s="60" customFormat="1" ht="14.25"/>
    <row r="330" s="60" customFormat="1" ht="14.25"/>
    <row r="331" s="60" customFormat="1" ht="14.25"/>
    <row r="332" s="60" customFormat="1" ht="14.25"/>
    <row r="333" s="60" customFormat="1" ht="14.25"/>
    <row r="334" s="60" customFormat="1" ht="14.25"/>
    <row r="335" s="60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1"/>
  <sheetViews>
    <sheetView workbookViewId="0" topLeftCell="A1">
      <selection activeCell="W3" sqref="W3:Z3"/>
    </sheetView>
  </sheetViews>
  <sheetFormatPr defaultColWidth="8.796875" defaultRowHeight="14.25"/>
  <cols>
    <col min="1" max="1" width="11.09765625" style="47" customWidth="1"/>
    <col min="2" max="2" width="9.5" style="47" customWidth="1"/>
    <col min="3" max="3" width="10" style="47" customWidth="1"/>
    <col min="4" max="4" width="9.59765625" style="47" customWidth="1"/>
    <col min="5" max="5" width="9.3984375" style="47" customWidth="1"/>
    <col min="6" max="7" width="9.19921875" style="47" customWidth="1"/>
    <col min="8" max="8" width="10.5" style="47" customWidth="1"/>
    <col min="9" max="9" width="9.3984375" style="47" customWidth="1"/>
    <col min="10" max="10" width="9.59765625" style="47" customWidth="1"/>
    <col min="11" max="11" width="9.09765625" style="47" customWidth="1"/>
    <col min="12" max="13" width="9.5" style="47" customWidth="1"/>
    <col min="14" max="14" width="9.19921875" style="47" customWidth="1"/>
    <col min="15" max="15" width="9.5" style="47" customWidth="1"/>
    <col min="16" max="16" width="9.8984375" style="47" customWidth="1"/>
    <col min="17" max="17" width="9.59765625" style="47" customWidth="1"/>
    <col min="18" max="18" width="9.3984375" style="47" customWidth="1"/>
    <col min="19" max="19" width="9.59765625" style="47" customWidth="1"/>
    <col min="20" max="20" width="9.69921875" style="47" customWidth="1"/>
    <col min="21" max="21" width="9.8984375" style="47" customWidth="1"/>
    <col min="22" max="22" width="10.5" style="47" customWidth="1"/>
    <col min="23" max="24" width="9.59765625" style="47" customWidth="1"/>
    <col min="25" max="25" width="9.3984375" style="47" customWidth="1"/>
    <col min="26" max="26" width="9.19921875" style="47" customWidth="1"/>
    <col min="27" max="28" width="9.19921875" style="48" customWidth="1"/>
    <col min="29" max="29" width="9" style="48" customWidth="1"/>
    <col min="30" max="30" width="9" style="47" customWidth="1"/>
    <col min="31" max="31" width="9.09765625" style="47" customWidth="1"/>
    <col min="32" max="32" width="9.69921875" style="47" customWidth="1"/>
    <col min="33" max="33" width="9.19921875" style="47" customWidth="1"/>
    <col min="34" max="34" width="9.5" style="47" customWidth="1"/>
    <col min="35" max="43" width="8.8984375" style="47" customWidth="1"/>
    <col min="44" max="16384" width="9" style="47" customWidth="1"/>
  </cols>
  <sheetData>
    <row r="1" spans="1:26" ht="18.75" customHeight="1" thickBot="1">
      <c r="A1" s="46" t="s">
        <v>109</v>
      </c>
      <c r="Z1" s="46" t="s">
        <v>157</v>
      </c>
    </row>
    <row r="2" spans="1:45" ht="18" customHeight="1">
      <c r="A2" s="157" t="s">
        <v>0</v>
      </c>
      <c r="B2" s="160" t="s">
        <v>96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 t="s">
        <v>97</v>
      </c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2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8" customHeight="1" thickBot="1">
      <c r="A3" s="158"/>
      <c r="B3" s="163" t="s">
        <v>98</v>
      </c>
      <c r="C3" s="163"/>
      <c r="D3" s="163"/>
      <c r="E3" s="163"/>
      <c r="F3" s="163"/>
      <c r="G3" s="163"/>
      <c r="H3" s="163"/>
      <c r="I3" s="163" t="s">
        <v>91</v>
      </c>
      <c r="J3" s="163"/>
      <c r="K3" s="163"/>
      <c r="L3" s="163"/>
      <c r="M3" s="163"/>
      <c r="N3" s="163"/>
      <c r="O3" s="163"/>
      <c r="P3" s="163" t="s">
        <v>92</v>
      </c>
      <c r="Q3" s="163"/>
      <c r="R3" s="163"/>
      <c r="S3" s="163"/>
      <c r="T3" s="163"/>
      <c r="U3" s="163"/>
      <c r="V3" s="163"/>
      <c r="W3" s="163" t="s">
        <v>98</v>
      </c>
      <c r="X3" s="163"/>
      <c r="Y3" s="163"/>
      <c r="Z3" s="163"/>
      <c r="AA3" s="163" t="s">
        <v>91</v>
      </c>
      <c r="AB3" s="163"/>
      <c r="AC3" s="163"/>
      <c r="AD3" s="163"/>
      <c r="AE3" s="163" t="s">
        <v>92</v>
      </c>
      <c r="AF3" s="163"/>
      <c r="AG3" s="163"/>
      <c r="AH3" s="164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ht="18" customHeight="1" thickBot="1" thickTop="1">
      <c r="A4" s="161"/>
      <c r="B4" s="49" t="s">
        <v>84</v>
      </c>
      <c r="C4" s="50" t="s">
        <v>85</v>
      </c>
      <c r="D4" s="50" t="s">
        <v>86</v>
      </c>
      <c r="E4" s="50" t="s">
        <v>87</v>
      </c>
      <c r="F4" s="50" t="s">
        <v>88</v>
      </c>
      <c r="G4" s="50" t="s">
        <v>89</v>
      </c>
      <c r="H4" s="50" t="s">
        <v>95</v>
      </c>
      <c r="I4" s="50" t="s">
        <v>84</v>
      </c>
      <c r="J4" s="50" t="s">
        <v>85</v>
      </c>
      <c r="K4" s="50" t="s">
        <v>86</v>
      </c>
      <c r="L4" s="50" t="s">
        <v>87</v>
      </c>
      <c r="M4" s="50" t="s">
        <v>88</v>
      </c>
      <c r="N4" s="50" t="s">
        <v>89</v>
      </c>
      <c r="O4" s="50" t="s">
        <v>95</v>
      </c>
      <c r="P4" s="50" t="s">
        <v>84</v>
      </c>
      <c r="Q4" s="50" t="s">
        <v>85</v>
      </c>
      <c r="R4" s="50" t="s">
        <v>86</v>
      </c>
      <c r="S4" s="50" t="s">
        <v>87</v>
      </c>
      <c r="T4" s="50" t="s">
        <v>88</v>
      </c>
      <c r="U4" s="50" t="s">
        <v>89</v>
      </c>
      <c r="V4" s="50" t="s">
        <v>95</v>
      </c>
      <c r="W4" s="50" t="s">
        <v>99</v>
      </c>
      <c r="X4" s="50" t="s">
        <v>100</v>
      </c>
      <c r="Y4" s="50" t="s">
        <v>101</v>
      </c>
      <c r="Z4" s="50" t="s">
        <v>95</v>
      </c>
      <c r="AA4" s="50" t="s">
        <v>99</v>
      </c>
      <c r="AB4" s="50" t="s">
        <v>100</v>
      </c>
      <c r="AC4" s="50" t="s">
        <v>101</v>
      </c>
      <c r="AD4" s="50" t="s">
        <v>95</v>
      </c>
      <c r="AE4" s="50" t="s">
        <v>99</v>
      </c>
      <c r="AF4" s="50" t="s">
        <v>100</v>
      </c>
      <c r="AG4" s="50" t="s">
        <v>101</v>
      </c>
      <c r="AH4" s="51" t="s">
        <v>95</v>
      </c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34" s="55" customFormat="1" ht="18.75" customHeight="1" thickTop="1">
      <c r="A5" s="52" t="s">
        <v>83</v>
      </c>
      <c r="B5" s="53">
        <f>B29+B56+B61+B71</f>
        <v>37225</v>
      </c>
      <c r="C5" s="53">
        <f aca="true" t="shared" si="0" ref="C5:AH5">C29+C56+C61+C71</f>
        <v>85592</v>
      </c>
      <c r="D5" s="53">
        <f t="shared" si="0"/>
        <v>39654</v>
      </c>
      <c r="E5" s="53">
        <f t="shared" si="0"/>
        <v>30271</v>
      </c>
      <c r="F5" s="53">
        <f t="shared" si="0"/>
        <v>22275</v>
      </c>
      <c r="G5" s="53">
        <f t="shared" si="0"/>
        <v>15913</v>
      </c>
      <c r="H5" s="53">
        <f t="shared" si="0"/>
        <v>230930</v>
      </c>
      <c r="I5" s="53">
        <f t="shared" si="0"/>
        <v>500</v>
      </c>
      <c r="J5" s="53">
        <f t="shared" si="0"/>
        <v>2684</v>
      </c>
      <c r="K5" s="53">
        <f t="shared" si="0"/>
        <v>2025</v>
      </c>
      <c r="L5" s="53">
        <f t="shared" si="0"/>
        <v>1462</v>
      </c>
      <c r="M5" s="53">
        <f t="shared" si="0"/>
        <v>1019</v>
      </c>
      <c r="N5" s="53">
        <f t="shared" si="0"/>
        <v>962</v>
      </c>
      <c r="O5" s="53">
        <f t="shared" si="0"/>
        <v>8652</v>
      </c>
      <c r="P5" s="53">
        <f t="shared" si="0"/>
        <v>37725</v>
      </c>
      <c r="Q5" s="53">
        <f t="shared" si="0"/>
        <v>88276</v>
      </c>
      <c r="R5" s="53">
        <f t="shared" si="0"/>
        <v>41679</v>
      </c>
      <c r="S5" s="53">
        <f t="shared" si="0"/>
        <v>31733</v>
      </c>
      <c r="T5" s="53">
        <f t="shared" si="0"/>
        <v>23294</v>
      </c>
      <c r="U5" s="53">
        <f t="shared" si="0"/>
        <v>16875</v>
      </c>
      <c r="V5" s="53">
        <f t="shared" si="0"/>
        <v>239582</v>
      </c>
      <c r="W5" s="53">
        <f t="shared" si="0"/>
        <v>32324</v>
      </c>
      <c r="X5" s="53">
        <f t="shared" si="0"/>
        <v>16011</v>
      </c>
      <c r="Y5" s="53">
        <f t="shared" si="0"/>
        <v>9139</v>
      </c>
      <c r="Z5" s="53">
        <f t="shared" si="0"/>
        <v>57474</v>
      </c>
      <c r="AA5" s="53">
        <f t="shared" si="0"/>
        <v>354</v>
      </c>
      <c r="AB5" s="53">
        <f t="shared" si="0"/>
        <v>424</v>
      </c>
      <c r="AC5" s="53">
        <f t="shared" si="0"/>
        <v>335</v>
      </c>
      <c r="AD5" s="53">
        <f t="shared" si="0"/>
        <v>1113</v>
      </c>
      <c r="AE5" s="53">
        <f t="shared" si="0"/>
        <v>32678</v>
      </c>
      <c r="AF5" s="53">
        <f t="shared" si="0"/>
        <v>16435</v>
      </c>
      <c r="AG5" s="53">
        <f t="shared" si="0"/>
        <v>9474</v>
      </c>
      <c r="AH5" s="54">
        <f t="shared" si="0"/>
        <v>58587</v>
      </c>
    </row>
    <row r="6" spans="1:34" s="60" customFormat="1" ht="18.75" customHeight="1">
      <c r="A6" s="56" t="s">
        <v>17</v>
      </c>
      <c r="B6" s="57">
        <v>193</v>
      </c>
      <c r="C6" s="57">
        <v>341</v>
      </c>
      <c r="D6" s="57">
        <v>182</v>
      </c>
      <c r="E6" s="57">
        <v>164</v>
      </c>
      <c r="F6" s="57">
        <v>111</v>
      </c>
      <c r="G6" s="57">
        <v>84</v>
      </c>
      <c r="H6" s="58">
        <f aca="true" t="shared" si="1" ref="H6:H23">SUM(B6:G6)</f>
        <v>1075</v>
      </c>
      <c r="I6" s="57">
        <v>1</v>
      </c>
      <c r="J6" s="57">
        <v>8</v>
      </c>
      <c r="K6" s="57">
        <v>3</v>
      </c>
      <c r="L6" s="57">
        <v>5</v>
      </c>
      <c r="M6" s="57">
        <v>3</v>
      </c>
      <c r="N6" s="57">
        <v>5</v>
      </c>
      <c r="O6" s="58">
        <f aca="true" t="shared" si="2" ref="O6:O28">SUM(I6:N6)</f>
        <v>25</v>
      </c>
      <c r="P6" s="58">
        <f aca="true" t="shared" si="3" ref="P6:U21">SUM(B6,I6)</f>
        <v>194</v>
      </c>
      <c r="Q6" s="58">
        <f t="shared" si="3"/>
        <v>349</v>
      </c>
      <c r="R6" s="58">
        <f t="shared" si="3"/>
        <v>185</v>
      </c>
      <c r="S6" s="58">
        <f t="shared" si="3"/>
        <v>169</v>
      </c>
      <c r="T6" s="58">
        <f t="shared" si="3"/>
        <v>114</v>
      </c>
      <c r="U6" s="58">
        <f t="shared" si="3"/>
        <v>89</v>
      </c>
      <c r="V6" s="58">
        <f aca="true" t="shared" si="4" ref="V6:V28">SUM(P6:U6)</f>
        <v>1100</v>
      </c>
      <c r="W6" s="57">
        <v>158</v>
      </c>
      <c r="X6" s="57">
        <v>34</v>
      </c>
      <c r="Y6" s="57">
        <v>22</v>
      </c>
      <c r="Z6" s="58">
        <f aca="true" t="shared" si="5" ref="Z6:Z60">SUM(W6:Y6)</f>
        <v>214</v>
      </c>
      <c r="AA6" s="57">
        <v>3</v>
      </c>
      <c r="AB6" s="57">
        <v>0</v>
      </c>
      <c r="AC6" s="57">
        <v>1</v>
      </c>
      <c r="AD6" s="58">
        <f aca="true" t="shared" si="6" ref="AD6:AD28">SUM(AA6,AB6,AC6)</f>
        <v>4</v>
      </c>
      <c r="AE6" s="58">
        <f aca="true" t="shared" si="7" ref="AE6:AH28">SUM(W6,AA6)</f>
        <v>161</v>
      </c>
      <c r="AF6" s="58">
        <f t="shared" si="7"/>
        <v>34</v>
      </c>
      <c r="AG6" s="58">
        <f t="shared" si="7"/>
        <v>23</v>
      </c>
      <c r="AH6" s="59">
        <f t="shared" si="7"/>
        <v>218</v>
      </c>
    </row>
    <row r="7" spans="1:34" s="60" customFormat="1" ht="18.75" customHeight="1">
      <c r="A7" s="56" t="s">
        <v>18</v>
      </c>
      <c r="B7" s="57">
        <v>362</v>
      </c>
      <c r="C7" s="57">
        <v>575</v>
      </c>
      <c r="D7" s="57">
        <v>280</v>
      </c>
      <c r="E7" s="57">
        <v>275</v>
      </c>
      <c r="F7" s="57">
        <v>182</v>
      </c>
      <c r="G7" s="57">
        <v>129</v>
      </c>
      <c r="H7" s="58">
        <f t="shared" si="1"/>
        <v>1803</v>
      </c>
      <c r="I7" s="57">
        <v>8</v>
      </c>
      <c r="J7" s="57">
        <v>16</v>
      </c>
      <c r="K7" s="57">
        <v>15</v>
      </c>
      <c r="L7" s="57">
        <v>7</v>
      </c>
      <c r="M7" s="57">
        <v>6</v>
      </c>
      <c r="N7" s="57">
        <v>5</v>
      </c>
      <c r="O7" s="58">
        <f t="shared" si="2"/>
        <v>57</v>
      </c>
      <c r="P7" s="58">
        <f t="shared" si="3"/>
        <v>370</v>
      </c>
      <c r="Q7" s="58">
        <f t="shared" si="3"/>
        <v>591</v>
      </c>
      <c r="R7" s="58">
        <f t="shared" si="3"/>
        <v>295</v>
      </c>
      <c r="S7" s="58">
        <f t="shared" si="3"/>
        <v>282</v>
      </c>
      <c r="T7" s="58">
        <f t="shared" si="3"/>
        <v>188</v>
      </c>
      <c r="U7" s="58">
        <f t="shared" si="3"/>
        <v>134</v>
      </c>
      <c r="V7" s="58">
        <f t="shared" si="4"/>
        <v>1860</v>
      </c>
      <c r="W7" s="57">
        <v>279</v>
      </c>
      <c r="X7" s="57">
        <v>133</v>
      </c>
      <c r="Y7" s="57">
        <v>58</v>
      </c>
      <c r="Z7" s="58">
        <f t="shared" si="5"/>
        <v>470</v>
      </c>
      <c r="AA7" s="57">
        <v>3</v>
      </c>
      <c r="AB7" s="57">
        <v>4</v>
      </c>
      <c r="AC7" s="57">
        <v>1</v>
      </c>
      <c r="AD7" s="58">
        <f t="shared" si="6"/>
        <v>8</v>
      </c>
      <c r="AE7" s="58">
        <f t="shared" si="7"/>
        <v>282</v>
      </c>
      <c r="AF7" s="58">
        <f t="shared" si="7"/>
        <v>137</v>
      </c>
      <c r="AG7" s="58">
        <f t="shared" si="7"/>
        <v>59</v>
      </c>
      <c r="AH7" s="59">
        <f t="shared" si="7"/>
        <v>478</v>
      </c>
    </row>
    <row r="8" spans="1:34" s="60" customFormat="1" ht="18.75" customHeight="1">
      <c r="A8" s="56" t="s">
        <v>19</v>
      </c>
      <c r="B8" s="57">
        <v>578</v>
      </c>
      <c r="C8" s="57">
        <v>1112</v>
      </c>
      <c r="D8" s="57">
        <v>634</v>
      </c>
      <c r="E8" s="57">
        <v>514</v>
      </c>
      <c r="F8" s="57">
        <v>393</v>
      </c>
      <c r="G8" s="57">
        <v>288</v>
      </c>
      <c r="H8" s="58">
        <f t="shared" si="1"/>
        <v>3519</v>
      </c>
      <c r="I8" s="57">
        <v>8</v>
      </c>
      <c r="J8" s="57">
        <v>34</v>
      </c>
      <c r="K8" s="57">
        <v>24</v>
      </c>
      <c r="L8" s="57">
        <v>21</v>
      </c>
      <c r="M8" s="57">
        <v>13</v>
      </c>
      <c r="N8" s="57">
        <v>14</v>
      </c>
      <c r="O8" s="58">
        <f t="shared" si="2"/>
        <v>114</v>
      </c>
      <c r="P8" s="58">
        <f t="shared" si="3"/>
        <v>586</v>
      </c>
      <c r="Q8" s="58">
        <f t="shared" si="3"/>
        <v>1146</v>
      </c>
      <c r="R8" s="58">
        <f t="shared" si="3"/>
        <v>658</v>
      </c>
      <c r="S8" s="58">
        <f t="shared" si="3"/>
        <v>535</v>
      </c>
      <c r="T8" s="58">
        <f t="shared" si="3"/>
        <v>406</v>
      </c>
      <c r="U8" s="58">
        <f t="shared" si="3"/>
        <v>302</v>
      </c>
      <c r="V8" s="58">
        <f t="shared" si="4"/>
        <v>3633</v>
      </c>
      <c r="W8" s="57">
        <v>499</v>
      </c>
      <c r="X8" s="57">
        <v>211</v>
      </c>
      <c r="Y8" s="57">
        <v>125</v>
      </c>
      <c r="Z8" s="58">
        <f t="shared" si="5"/>
        <v>835</v>
      </c>
      <c r="AA8" s="57">
        <v>1</v>
      </c>
      <c r="AB8" s="57">
        <v>3</v>
      </c>
      <c r="AC8" s="57">
        <v>4</v>
      </c>
      <c r="AD8" s="58">
        <f t="shared" si="6"/>
        <v>8</v>
      </c>
      <c r="AE8" s="58">
        <f t="shared" si="7"/>
        <v>500</v>
      </c>
      <c r="AF8" s="58">
        <f t="shared" si="7"/>
        <v>214</v>
      </c>
      <c r="AG8" s="58">
        <f t="shared" si="7"/>
        <v>129</v>
      </c>
      <c r="AH8" s="59">
        <f t="shared" si="7"/>
        <v>843</v>
      </c>
    </row>
    <row r="9" spans="1:34" s="60" customFormat="1" ht="18.75" customHeight="1">
      <c r="A9" s="56" t="s">
        <v>20</v>
      </c>
      <c r="B9" s="57">
        <v>1057</v>
      </c>
      <c r="C9" s="57">
        <v>2467</v>
      </c>
      <c r="D9" s="57">
        <v>1083</v>
      </c>
      <c r="E9" s="57">
        <v>901</v>
      </c>
      <c r="F9" s="57">
        <v>666</v>
      </c>
      <c r="G9" s="57">
        <v>461</v>
      </c>
      <c r="H9" s="58">
        <f t="shared" si="1"/>
        <v>6635</v>
      </c>
      <c r="I9" s="57">
        <v>9</v>
      </c>
      <c r="J9" s="57">
        <v>52</v>
      </c>
      <c r="K9" s="57">
        <v>36</v>
      </c>
      <c r="L9" s="57">
        <v>26</v>
      </c>
      <c r="M9" s="57">
        <v>26</v>
      </c>
      <c r="N9" s="57">
        <v>22</v>
      </c>
      <c r="O9" s="58">
        <f t="shared" si="2"/>
        <v>171</v>
      </c>
      <c r="P9" s="58">
        <f t="shared" si="3"/>
        <v>1066</v>
      </c>
      <c r="Q9" s="58">
        <f t="shared" si="3"/>
        <v>2519</v>
      </c>
      <c r="R9" s="58">
        <f t="shared" si="3"/>
        <v>1119</v>
      </c>
      <c r="S9" s="58">
        <f t="shared" si="3"/>
        <v>927</v>
      </c>
      <c r="T9" s="58">
        <f t="shared" si="3"/>
        <v>692</v>
      </c>
      <c r="U9" s="58">
        <f t="shared" si="3"/>
        <v>483</v>
      </c>
      <c r="V9" s="58">
        <f t="shared" si="4"/>
        <v>6806</v>
      </c>
      <c r="W9" s="57">
        <v>853</v>
      </c>
      <c r="X9" s="57">
        <v>388</v>
      </c>
      <c r="Y9" s="57">
        <v>205</v>
      </c>
      <c r="Z9" s="58">
        <f t="shared" si="5"/>
        <v>1446</v>
      </c>
      <c r="AA9" s="57">
        <v>7</v>
      </c>
      <c r="AB9" s="57">
        <v>3</v>
      </c>
      <c r="AC9" s="57">
        <v>8</v>
      </c>
      <c r="AD9" s="58">
        <f t="shared" si="6"/>
        <v>18</v>
      </c>
      <c r="AE9" s="58">
        <f t="shared" si="7"/>
        <v>860</v>
      </c>
      <c r="AF9" s="58">
        <f t="shared" si="7"/>
        <v>391</v>
      </c>
      <c r="AG9" s="58">
        <f t="shared" si="7"/>
        <v>213</v>
      </c>
      <c r="AH9" s="59">
        <f t="shared" si="7"/>
        <v>1464</v>
      </c>
    </row>
    <row r="10" spans="1:34" s="60" customFormat="1" ht="18.75" customHeight="1">
      <c r="A10" s="56" t="s">
        <v>21</v>
      </c>
      <c r="B10" s="57">
        <v>1012</v>
      </c>
      <c r="C10" s="57">
        <v>1241</v>
      </c>
      <c r="D10" s="57">
        <v>725</v>
      </c>
      <c r="E10" s="57">
        <v>545</v>
      </c>
      <c r="F10" s="57">
        <v>427</v>
      </c>
      <c r="G10" s="57">
        <v>273</v>
      </c>
      <c r="H10" s="58">
        <f t="shared" si="1"/>
        <v>4223</v>
      </c>
      <c r="I10" s="57">
        <v>17</v>
      </c>
      <c r="J10" s="57">
        <v>39</v>
      </c>
      <c r="K10" s="57">
        <v>36</v>
      </c>
      <c r="L10" s="57">
        <v>15</v>
      </c>
      <c r="M10" s="57">
        <v>16</v>
      </c>
      <c r="N10" s="57">
        <v>8</v>
      </c>
      <c r="O10" s="58">
        <f t="shared" si="2"/>
        <v>131</v>
      </c>
      <c r="P10" s="58">
        <f t="shared" si="3"/>
        <v>1029</v>
      </c>
      <c r="Q10" s="58">
        <f t="shared" si="3"/>
        <v>1280</v>
      </c>
      <c r="R10" s="58">
        <f t="shared" si="3"/>
        <v>761</v>
      </c>
      <c r="S10" s="58">
        <f t="shared" si="3"/>
        <v>560</v>
      </c>
      <c r="T10" s="58">
        <f t="shared" si="3"/>
        <v>443</v>
      </c>
      <c r="U10" s="58">
        <f t="shared" si="3"/>
        <v>281</v>
      </c>
      <c r="V10" s="58">
        <f t="shared" si="4"/>
        <v>4354</v>
      </c>
      <c r="W10" s="57">
        <v>590</v>
      </c>
      <c r="X10" s="57">
        <v>221</v>
      </c>
      <c r="Y10" s="57">
        <v>154</v>
      </c>
      <c r="Z10" s="58">
        <f t="shared" si="5"/>
        <v>965</v>
      </c>
      <c r="AA10" s="57">
        <v>6</v>
      </c>
      <c r="AB10" s="57">
        <v>6</v>
      </c>
      <c r="AC10" s="57">
        <v>3</v>
      </c>
      <c r="AD10" s="58">
        <f t="shared" si="6"/>
        <v>15</v>
      </c>
      <c r="AE10" s="58">
        <f t="shared" si="7"/>
        <v>596</v>
      </c>
      <c r="AF10" s="58">
        <f t="shared" si="7"/>
        <v>227</v>
      </c>
      <c r="AG10" s="58">
        <f t="shared" si="7"/>
        <v>157</v>
      </c>
      <c r="AH10" s="59">
        <f t="shared" si="7"/>
        <v>980</v>
      </c>
    </row>
    <row r="11" spans="1:34" s="60" customFormat="1" ht="18.75" customHeight="1">
      <c r="A11" s="56" t="s">
        <v>22</v>
      </c>
      <c r="B11" s="57">
        <v>532</v>
      </c>
      <c r="C11" s="57">
        <v>1418</v>
      </c>
      <c r="D11" s="57">
        <v>791</v>
      </c>
      <c r="E11" s="57">
        <v>521</v>
      </c>
      <c r="F11" s="57">
        <v>401</v>
      </c>
      <c r="G11" s="57">
        <v>275</v>
      </c>
      <c r="H11" s="58">
        <f t="shared" si="1"/>
        <v>3938</v>
      </c>
      <c r="I11" s="57">
        <v>6</v>
      </c>
      <c r="J11" s="57">
        <v>41</v>
      </c>
      <c r="K11" s="57">
        <v>27</v>
      </c>
      <c r="L11" s="57">
        <v>23</v>
      </c>
      <c r="M11" s="57">
        <v>18</v>
      </c>
      <c r="N11" s="57">
        <v>16</v>
      </c>
      <c r="O11" s="58">
        <f t="shared" si="2"/>
        <v>131</v>
      </c>
      <c r="P11" s="58">
        <f t="shared" si="3"/>
        <v>538</v>
      </c>
      <c r="Q11" s="58">
        <f t="shared" si="3"/>
        <v>1459</v>
      </c>
      <c r="R11" s="58">
        <f t="shared" si="3"/>
        <v>818</v>
      </c>
      <c r="S11" s="58">
        <f t="shared" si="3"/>
        <v>544</v>
      </c>
      <c r="T11" s="58">
        <f t="shared" si="3"/>
        <v>419</v>
      </c>
      <c r="U11" s="58">
        <f t="shared" si="3"/>
        <v>291</v>
      </c>
      <c r="V11" s="58">
        <f t="shared" si="4"/>
        <v>4069</v>
      </c>
      <c r="W11" s="57">
        <v>529</v>
      </c>
      <c r="X11" s="57">
        <v>339</v>
      </c>
      <c r="Y11" s="57">
        <v>127</v>
      </c>
      <c r="Z11" s="58">
        <f t="shared" si="5"/>
        <v>995</v>
      </c>
      <c r="AA11" s="57">
        <v>6</v>
      </c>
      <c r="AB11" s="57">
        <v>11</v>
      </c>
      <c r="AC11" s="57">
        <v>6</v>
      </c>
      <c r="AD11" s="58">
        <f t="shared" si="6"/>
        <v>23</v>
      </c>
      <c r="AE11" s="58">
        <f t="shared" si="7"/>
        <v>535</v>
      </c>
      <c r="AF11" s="58">
        <f t="shared" si="7"/>
        <v>350</v>
      </c>
      <c r="AG11" s="58">
        <f t="shared" si="7"/>
        <v>133</v>
      </c>
      <c r="AH11" s="59">
        <f t="shared" si="7"/>
        <v>1018</v>
      </c>
    </row>
    <row r="12" spans="1:34" s="60" customFormat="1" ht="18.75" customHeight="1">
      <c r="A12" s="56" t="s">
        <v>23</v>
      </c>
      <c r="B12" s="57">
        <v>1371</v>
      </c>
      <c r="C12" s="57">
        <v>1442</v>
      </c>
      <c r="D12" s="57">
        <v>621</v>
      </c>
      <c r="E12" s="57">
        <v>521</v>
      </c>
      <c r="F12" s="57">
        <v>418</v>
      </c>
      <c r="G12" s="57">
        <v>292</v>
      </c>
      <c r="H12" s="58">
        <f t="shared" si="1"/>
        <v>4665</v>
      </c>
      <c r="I12" s="57">
        <v>32</v>
      </c>
      <c r="J12" s="57">
        <v>66</v>
      </c>
      <c r="K12" s="57">
        <v>29</v>
      </c>
      <c r="L12" s="57">
        <v>29</v>
      </c>
      <c r="M12" s="57">
        <v>18</v>
      </c>
      <c r="N12" s="57">
        <v>14</v>
      </c>
      <c r="O12" s="58">
        <f t="shared" si="2"/>
        <v>188</v>
      </c>
      <c r="P12" s="58">
        <f t="shared" si="3"/>
        <v>1403</v>
      </c>
      <c r="Q12" s="58">
        <f t="shared" si="3"/>
        <v>1508</v>
      </c>
      <c r="R12" s="58">
        <f t="shared" si="3"/>
        <v>650</v>
      </c>
      <c r="S12" s="58">
        <f t="shared" si="3"/>
        <v>550</v>
      </c>
      <c r="T12" s="58">
        <f t="shared" si="3"/>
        <v>436</v>
      </c>
      <c r="U12" s="58">
        <f t="shared" si="3"/>
        <v>306</v>
      </c>
      <c r="V12" s="58">
        <f t="shared" si="4"/>
        <v>4853</v>
      </c>
      <c r="W12" s="57">
        <v>636</v>
      </c>
      <c r="X12" s="57">
        <v>501</v>
      </c>
      <c r="Y12" s="57">
        <v>98</v>
      </c>
      <c r="Z12" s="58">
        <f t="shared" si="5"/>
        <v>1235</v>
      </c>
      <c r="AA12" s="57">
        <v>3</v>
      </c>
      <c r="AB12" s="57">
        <v>7</v>
      </c>
      <c r="AC12" s="57">
        <v>8</v>
      </c>
      <c r="AD12" s="58">
        <f t="shared" si="6"/>
        <v>18</v>
      </c>
      <c r="AE12" s="58">
        <f t="shared" si="7"/>
        <v>639</v>
      </c>
      <c r="AF12" s="58">
        <f t="shared" si="7"/>
        <v>508</v>
      </c>
      <c r="AG12" s="58">
        <f t="shared" si="7"/>
        <v>106</v>
      </c>
      <c r="AH12" s="59">
        <f t="shared" si="7"/>
        <v>1253</v>
      </c>
    </row>
    <row r="13" spans="1:34" s="60" customFormat="1" ht="18.75" customHeight="1">
      <c r="A13" s="56" t="s">
        <v>24</v>
      </c>
      <c r="B13" s="57">
        <v>1479</v>
      </c>
      <c r="C13" s="57">
        <v>2227</v>
      </c>
      <c r="D13" s="57">
        <v>1133</v>
      </c>
      <c r="E13" s="57">
        <v>900</v>
      </c>
      <c r="F13" s="57">
        <v>644</v>
      </c>
      <c r="G13" s="57">
        <v>404</v>
      </c>
      <c r="H13" s="58">
        <f t="shared" si="1"/>
        <v>6787</v>
      </c>
      <c r="I13" s="57">
        <v>25</v>
      </c>
      <c r="J13" s="57">
        <v>102</v>
      </c>
      <c r="K13" s="57">
        <v>83</v>
      </c>
      <c r="L13" s="57">
        <v>52</v>
      </c>
      <c r="M13" s="57">
        <v>25</v>
      </c>
      <c r="N13" s="57">
        <v>25</v>
      </c>
      <c r="O13" s="58">
        <f t="shared" si="2"/>
        <v>312</v>
      </c>
      <c r="P13" s="58">
        <f t="shared" si="3"/>
        <v>1504</v>
      </c>
      <c r="Q13" s="58">
        <f t="shared" si="3"/>
        <v>2329</v>
      </c>
      <c r="R13" s="58">
        <f t="shared" si="3"/>
        <v>1216</v>
      </c>
      <c r="S13" s="58">
        <f t="shared" si="3"/>
        <v>952</v>
      </c>
      <c r="T13" s="58">
        <f t="shared" si="3"/>
        <v>669</v>
      </c>
      <c r="U13" s="58">
        <f t="shared" si="3"/>
        <v>429</v>
      </c>
      <c r="V13" s="58">
        <f t="shared" si="4"/>
        <v>7099</v>
      </c>
      <c r="W13" s="57">
        <v>974</v>
      </c>
      <c r="X13" s="57">
        <v>563</v>
      </c>
      <c r="Y13" s="57">
        <v>179</v>
      </c>
      <c r="Z13" s="58">
        <f t="shared" si="5"/>
        <v>1716</v>
      </c>
      <c r="AA13" s="57">
        <v>14</v>
      </c>
      <c r="AB13" s="57">
        <v>24</v>
      </c>
      <c r="AC13" s="57">
        <v>12</v>
      </c>
      <c r="AD13" s="58">
        <f t="shared" si="6"/>
        <v>50</v>
      </c>
      <c r="AE13" s="58">
        <f t="shared" si="7"/>
        <v>988</v>
      </c>
      <c r="AF13" s="58">
        <f t="shared" si="7"/>
        <v>587</v>
      </c>
      <c r="AG13" s="58">
        <f t="shared" si="7"/>
        <v>191</v>
      </c>
      <c r="AH13" s="59">
        <f t="shared" si="7"/>
        <v>1766</v>
      </c>
    </row>
    <row r="14" spans="1:34" s="60" customFormat="1" ht="18.75" customHeight="1">
      <c r="A14" s="56" t="s">
        <v>25</v>
      </c>
      <c r="B14" s="57">
        <v>1690</v>
      </c>
      <c r="C14" s="57">
        <v>2354</v>
      </c>
      <c r="D14" s="57">
        <v>872</v>
      </c>
      <c r="E14" s="57">
        <v>793</v>
      </c>
      <c r="F14" s="57">
        <v>437</v>
      </c>
      <c r="G14" s="57">
        <v>335</v>
      </c>
      <c r="H14" s="58">
        <f t="shared" si="1"/>
        <v>6481</v>
      </c>
      <c r="I14" s="57">
        <v>29</v>
      </c>
      <c r="J14" s="57">
        <v>87</v>
      </c>
      <c r="K14" s="57">
        <v>39</v>
      </c>
      <c r="L14" s="57">
        <v>30</v>
      </c>
      <c r="M14" s="57">
        <v>22</v>
      </c>
      <c r="N14" s="57">
        <v>19</v>
      </c>
      <c r="O14" s="58">
        <f t="shared" si="2"/>
        <v>226</v>
      </c>
      <c r="P14" s="58">
        <f t="shared" si="3"/>
        <v>1719</v>
      </c>
      <c r="Q14" s="58">
        <f t="shared" si="3"/>
        <v>2441</v>
      </c>
      <c r="R14" s="58">
        <f t="shared" si="3"/>
        <v>911</v>
      </c>
      <c r="S14" s="58">
        <f t="shared" si="3"/>
        <v>823</v>
      </c>
      <c r="T14" s="58">
        <f t="shared" si="3"/>
        <v>459</v>
      </c>
      <c r="U14" s="58">
        <f t="shared" si="3"/>
        <v>354</v>
      </c>
      <c r="V14" s="58">
        <f t="shared" si="4"/>
        <v>6707</v>
      </c>
      <c r="W14" s="57">
        <v>954</v>
      </c>
      <c r="X14" s="57">
        <v>480</v>
      </c>
      <c r="Y14" s="57">
        <v>244</v>
      </c>
      <c r="Z14" s="58">
        <f t="shared" si="5"/>
        <v>1678</v>
      </c>
      <c r="AA14" s="57">
        <v>14</v>
      </c>
      <c r="AB14" s="57">
        <v>16</v>
      </c>
      <c r="AC14" s="57">
        <v>13</v>
      </c>
      <c r="AD14" s="58">
        <f t="shared" si="6"/>
        <v>43</v>
      </c>
      <c r="AE14" s="58">
        <f t="shared" si="7"/>
        <v>968</v>
      </c>
      <c r="AF14" s="58">
        <f t="shared" si="7"/>
        <v>496</v>
      </c>
      <c r="AG14" s="58">
        <f t="shared" si="7"/>
        <v>257</v>
      </c>
      <c r="AH14" s="59">
        <f t="shared" si="7"/>
        <v>1721</v>
      </c>
    </row>
    <row r="15" spans="1:34" s="60" customFormat="1" ht="18.75" customHeight="1">
      <c r="A15" s="56" t="s">
        <v>26</v>
      </c>
      <c r="B15" s="57">
        <v>841</v>
      </c>
      <c r="C15" s="57">
        <v>1773</v>
      </c>
      <c r="D15" s="57">
        <v>826</v>
      </c>
      <c r="E15" s="57">
        <v>610</v>
      </c>
      <c r="F15" s="57">
        <v>535</v>
      </c>
      <c r="G15" s="57">
        <v>370</v>
      </c>
      <c r="H15" s="58">
        <f t="shared" si="1"/>
        <v>4955</v>
      </c>
      <c r="I15" s="57">
        <v>9</v>
      </c>
      <c r="J15" s="57">
        <v>59</v>
      </c>
      <c r="K15" s="57">
        <v>38</v>
      </c>
      <c r="L15" s="57">
        <v>24</v>
      </c>
      <c r="M15" s="57">
        <v>16</v>
      </c>
      <c r="N15" s="57">
        <v>12</v>
      </c>
      <c r="O15" s="58">
        <f t="shared" si="2"/>
        <v>158</v>
      </c>
      <c r="P15" s="58">
        <f t="shared" si="3"/>
        <v>850</v>
      </c>
      <c r="Q15" s="58">
        <f t="shared" si="3"/>
        <v>1832</v>
      </c>
      <c r="R15" s="58">
        <f t="shared" si="3"/>
        <v>864</v>
      </c>
      <c r="S15" s="58">
        <f t="shared" si="3"/>
        <v>634</v>
      </c>
      <c r="T15" s="58">
        <f t="shared" si="3"/>
        <v>551</v>
      </c>
      <c r="U15" s="58">
        <f t="shared" si="3"/>
        <v>382</v>
      </c>
      <c r="V15" s="58">
        <f t="shared" si="4"/>
        <v>5113</v>
      </c>
      <c r="W15" s="57">
        <v>855</v>
      </c>
      <c r="X15" s="57">
        <v>280</v>
      </c>
      <c r="Y15" s="57">
        <v>151</v>
      </c>
      <c r="Z15" s="58">
        <f t="shared" si="5"/>
        <v>1286</v>
      </c>
      <c r="AA15" s="57">
        <v>11</v>
      </c>
      <c r="AB15" s="57">
        <v>6</v>
      </c>
      <c r="AC15" s="57">
        <v>8</v>
      </c>
      <c r="AD15" s="58">
        <f t="shared" si="6"/>
        <v>25</v>
      </c>
      <c r="AE15" s="58">
        <f t="shared" si="7"/>
        <v>866</v>
      </c>
      <c r="AF15" s="58">
        <f t="shared" si="7"/>
        <v>286</v>
      </c>
      <c r="AG15" s="58">
        <f t="shared" si="7"/>
        <v>159</v>
      </c>
      <c r="AH15" s="59">
        <f t="shared" si="7"/>
        <v>1311</v>
      </c>
    </row>
    <row r="16" spans="1:34" s="60" customFormat="1" ht="18.75" customHeight="1">
      <c r="A16" s="56" t="s">
        <v>27</v>
      </c>
      <c r="B16" s="57">
        <v>2030</v>
      </c>
      <c r="C16" s="57">
        <v>4891</v>
      </c>
      <c r="D16" s="57">
        <v>2035</v>
      </c>
      <c r="E16" s="57">
        <v>1978</v>
      </c>
      <c r="F16" s="57">
        <v>1465</v>
      </c>
      <c r="G16" s="57">
        <v>1153</v>
      </c>
      <c r="H16" s="58">
        <f t="shared" si="1"/>
        <v>13552</v>
      </c>
      <c r="I16" s="57">
        <v>17</v>
      </c>
      <c r="J16" s="57">
        <v>138</v>
      </c>
      <c r="K16" s="57">
        <v>96</v>
      </c>
      <c r="L16" s="57">
        <v>91</v>
      </c>
      <c r="M16" s="57">
        <v>64</v>
      </c>
      <c r="N16" s="57">
        <v>73</v>
      </c>
      <c r="O16" s="58">
        <f t="shared" si="2"/>
        <v>479</v>
      </c>
      <c r="P16" s="58">
        <f t="shared" si="3"/>
        <v>2047</v>
      </c>
      <c r="Q16" s="58">
        <f t="shared" si="3"/>
        <v>5029</v>
      </c>
      <c r="R16" s="58">
        <f t="shared" si="3"/>
        <v>2131</v>
      </c>
      <c r="S16" s="58">
        <f t="shared" si="3"/>
        <v>2069</v>
      </c>
      <c r="T16" s="58">
        <f t="shared" si="3"/>
        <v>1529</v>
      </c>
      <c r="U16" s="58">
        <f t="shared" si="3"/>
        <v>1226</v>
      </c>
      <c r="V16" s="58">
        <f t="shared" si="4"/>
        <v>14031</v>
      </c>
      <c r="W16" s="57">
        <v>1636</v>
      </c>
      <c r="X16" s="57">
        <v>641</v>
      </c>
      <c r="Y16" s="57">
        <v>495</v>
      </c>
      <c r="Z16" s="58">
        <f t="shared" si="5"/>
        <v>2772</v>
      </c>
      <c r="AA16" s="57">
        <v>17</v>
      </c>
      <c r="AB16" s="57">
        <v>17</v>
      </c>
      <c r="AC16" s="57">
        <v>19</v>
      </c>
      <c r="AD16" s="58">
        <f t="shared" si="6"/>
        <v>53</v>
      </c>
      <c r="AE16" s="58">
        <f t="shared" si="7"/>
        <v>1653</v>
      </c>
      <c r="AF16" s="58">
        <f t="shared" si="7"/>
        <v>658</v>
      </c>
      <c r="AG16" s="58">
        <f t="shared" si="7"/>
        <v>514</v>
      </c>
      <c r="AH16" s="59">
        <f t="shared" si="7"/>
        <v>2825</v>
      </c>
    </row>
    <row r="17" spans="1:34" s="60" customFormat="1" ht="18.75" customHeight="1">
      <c r="A17" s="56" t="s">
        <v>28</v>
      </c>
      <c r="B17" s="57">
        <v>2336</v>
      </c>
      <c r="C17" s="57">
        <v>5827</v>
      </c>
      <c r="D17" s="57">
        <v>2955</v>
      </c>
      <c r="E17" s="57">
        <v>2387</v>
      </c>
      <c r="F17" s="57">
        <v>1856</v>
      </c>
      <c r="G17" s="57">
        <v>1335</v>
      </c>
      <c r="H17" s="58">
        <f t="shared" si="1"/>
        <v>16696</v>
      </c>
      <c r="I17" s="57">
        <v>16</v>
      </c>
      <c r="J17" s="57">
        <v>102</v>
      </c>
      <c r="K17" s="57">
        <v>123</v>
      </c>
      <c r="L17" s="57">
        <v>97</v>
      </c>
      <c r="M17" s="57">
        <v>62</v>
      </c>
      <c r="N17" s="57">
        <v>67</v>
      </c>
      <c r="O17" s="58">
        <f t="shared" si="2"/>
        <v>467</v>
      </c>
      <c r="P17" s="58">
        <f t="shared" si="3"/>
        <v>2352</v>
      </c>
      <c r="Q17" s="58">
        <f t="shared" si="3"/>
        <v>5929</v>
      </c>
      <c r="R17" s="58">
        <f t="shared" si="3"/>
        <v>3078</v>
      </c>
      <c r="S17" s="58">
        <f t="shared" si="3"/>
        <v>2484</v>
      </c>
      <c r="T17" s="58">
        <f t="shared" si="3"/>
        <v>1918</v>
      </c>
      <c r="U17" s="58">
        <f t="shared" si="3"/>
        <v>1402</v>
      </c>
      <c r="V17" s="58">
        <f t="shared" si="4"/>
        <v>17163</v>
      </c>
      <c r="W17" s="57">
        <v>1821</v>
      </c>
      <c r="X17" s="57">
        <v>881</v>
      </c>
      <c r="Y17" s="57">
        <v>640</v>
      </c>
      <c r="Z17" s="58">
        <f t="shared" si="5"/>
        <v>3342</v>
      </c>
      <c r="AA17" s="57">
        <v>15</v>
      </c>
      <c r="AB17" s="57">
        <v>12</v>
      </c>
      <c r="AC17" s="57">
        <v>12</v>
      </c>
      <c r="AD17" s="58">
        <f t="shared" si="6"/>
        <v>39</v>
      </c>
      <c r="AE17" s="58">
        <f t="shared" si="7"/>
        <v>1836</v>
      </c>
      <c r="AF17" s="58">
        <f t="shared" si="7"/>
        <v>893</v>
      </c>
      <c r="AG17" s="58">
        <f t="shared" si="7"/>
        <v>652</v>
      </c>
      <c r="AH17" s="59">
        <f t="shared" si="7"/>
        <v>3381</v>
      </c>
    </row>
    <row r="18" spans="1:34" s="60" customFormat="1" ht="18.75" customHeight="1">
      <c r="A18" s="56" t="s">
        <v>29</v>
      </c>
      <c r="B18" s="57">
        <v>869</v>
      </c>
      <c r="C18" s="57">
        <v>1635</v>
      </c>
      <c r="D18" s="57">
        <v>614</v>
      </c>
      <c r="E18" s="57">
        <v>490</v>
      </c>
      <c r="F18" s="57">
        <v>368</v>
      </c>
      <c r="G18" s="57">
        <v>305</v>
      </c>
      <c r="H18" s="58">
        <f t="shared" si="1"/>
        <v>4281</v>
      </c>
      <c r="I18" s="57">
        <v>14</v>
      </c>
      <c r="J18" s="57">
        <v>36</v>
      </c>
      <c r="K18" s="57">
        <v>19</v>
      </c>
      <c r="L18" s="57">
        <v>13</v>
      </c>
      <c r="M18" s="57">
        <v>12</v>
      </c>
      <c r="N18" s="57">
        <v>11</v>
      </c>
      <c r="O18" s="58">
        <f t="shared" si="2"/>
        <v>105</v>
      </c>
      <c r="P18" s="58">
        <f t="shared" si="3"/>
        <v>883</v>
      </c>
      <c r="Q18" s="58">
        <f t="shared" si="3"/>
        <v>1671</v>
      </c>
      <c r="R18" s="58">
        <f t="shared" si="3"/>
        <v>633</v>
      </c>
      <c r="S18" s="58">
        <f t="shared" si="3"/>
        <v>503</v>
      </c>
      <c r="T18" s="58">
        <f t="shared" si="3"/>
        <v>380</v>
      </c>
      <c r="U18" s="58">
        <f t="shared" si="3"/>
        <v>316</v>
      </c>
      <c r="V18" s="58">
        <f t="shared" si="4"/>
        <v>4386</v>
      </c>
      <c r="W18" s="57">
        <v>589</v>
      </c>
      <c r="X18" s="57">
        <v>234</v>
      </c>
      <c r="Y18" s="57">
        <v>157</v>
      </c>
      <c r="Z18" s="58">
        <f t="shared" si="5"/>
        <v>980</v>
      </c>
      <c r="AA18" s="57">
        <v>3</v>
      </c>
      <c r="AB18" s="57">
        <v>3</v>
      </c>
      <c r="AC18" s="57">
        <v>5</v>
      </c>
      <c r="AD18" s="58">
        <f t="shared" si="6"/>
        <v>11</v>
      </c>
      <c r="AE18" s="58">
        <f t="shared" si="7"/>
        <v>592</v>
      </c>
      <c r="AF18" s="58">
        <f t="shared" si="7"/>
        <v>237</v>
      </c>
      <c r="AG18" s="58">
        <f t="shared" si="7"/>
        <v>162</v>
      </c>
      <c r="AH18" s="59">
        <f t="shared" si="7"/>
        <v>991</v>
      </c>
    </row>
    <row r="19" spans="1:34" s="60" customFormat="1" ht="18.75" customHeight="1">
      <c r="A19" s="56" t="s">
        <v>30</v>
      </c>
      <c r="B19" s="57">
        <v>827</v>
      </c>
      <c r="C19" s="57">
        <v>2460</v>
      </c>
      <c r="D19" s="57">
        <v>1364</v>
      </c>
      <c r="E19" s="57">
        <v>868</v>
      </c>
      <c r="F19" s="57">
        <v>666</v>
      </c>
      <c r="G19" s="57">
        <v>442</v>
      </c>
      <c r="H19" s="58">
        <f t="shared" si="1"/>
        <v>6627</v>
      </c>
      <c r="I19" s="57">
        <v>8</v>
      </c>
      <c r="J19" s="57">
        <v>56</v>
      </c>
      <c r="K19" s="57">
        <v>64</v>
      </c>
      <c r="L19" s="57">
        <v>34</v>
      </c>
      <c r="M19" s="57">
        <v>16</v>
      </c>
      <c r="N19" s="57">
        <v>19</v>
      </c>
      <c r="O19" s="58">
        <f t="shared" si="2"/>
        <v>197</v>
      </c>
      <c r="P19" s="58">
        <f t="shared" si="3"/>
        <v>835</v>
      </c>
      <c r="Q19" s="58">
        <f t="shared" si="3"/>
        <v>2516</v>
      </c>
      <c r="R19" s="58">
        <f t="shared" si="3"/>
        <v>1428</v>
      </c>
      <c r="S19" s="58">
        <f t="shared" si="3"/>
        <v>902</v>
      </c>
      <c r="T19" s="58">
        <f t="shared" si="3"/>
        <v>682</v>
      </c>
      <c r="U19" s="58">
        <f t="shared" si="3"/>
        <v>461</v>
      </c>
      <c r="V19" s="58">
        <f t="shared" si="4"/>
        <v>6824</v>
      </c>
      <c r="W19" s="57">
        <v>783</v>
      </c>
      <c r="X19" s="57">
        <v>377</v>
      </c>
      <c r="Y19" s="57">
        <v>270</v>
      </c>
      <c r="Z19" s="58">
        <f t="shared" si="5"/>
        <v>1430</v>
      </c>
      <c r="AA19" s="57">
        <v>6</v>
      </c>
      <c r="AB19" s="57">
        <v>12</v>
      </c>
      <c r="AC19" s="57">
        <v>4</v>
      </c>
      <c r="AD19" s="58">
        <f t="shared" si="6"/>
        <v>22</v>
      </c>
      <c r="AE19" s="58">
        <f t="shared" si="7"/>
        <v>789</v>
      </c>
      <c r="AF19" s="58">
        <f t="shared" si="7"/>
        <v>389</v>
      </c>
      <c r="AG19" s="58">
        <f t="shared" si="7"/>
        <v>274</v>
      </c>
      <c r="AH19" s="59">
        <f t="shared" si="7"/>
        <v>1452</v>
      </c>
    </row>
    <row r="20" spans="1:34" s="60" customFormat="1" ht="18.75" customHeight="1">
      <c r="A20" s="56" t="s">
        <v>31</v>
      </c>
      <c r="B20" s="57">
        <v>2053</v>
      </c>
      <c r="C20" s="57">
        <v>4454</v>
      </c>
      <c r="D20" s="57">
        <v>1678</v>
      </c>
      <c r="E20" s="57">
        <v>1371</v>
      </c>
      <c r="F20" s="57">
        <v>964</v>
      </c>
      <c r="G20" s="57">
        <v>733</v>
      </c>
      <c r="H20" s="58">
        <f t="shared" si="1"/>
        <v>11253</v>
      </c>
      <c r="I20" s="57">
        <v>17</v>
      </c>
      <c r="J20" s="57">
        <v>108</v>
      </c>
      <c r="K20" s="57">
        <v>57</v>
      </c>
      <c r="L20" s="57">
        <v>48</v>
      </c>
      <c r="M20" s="57">
        <v>34</v>
      </c>
      <c r="N20" s="57">
        <v>37</v>
      </c>
      <c r="O20" s="58">
        <f t="shared" si="2"/>
        <v>301</v>
      </c>
      <c r="P20" s="58">
        <f t="shared" si="3"/>
        <v>2070</v>
      </c>
      <c r="Q20" s="58">
        <f t="shared" si="3"/>
        <v>4562</v>
      </c>
      <c r="R20" s="58">
        <f t="shared" si="3"/>
        <v>1735</v>
      </c>
      <c r="S20" s="58">
        <f t="shared" si="3"/>
        <v>1419</v>
      </c>
      <c r="T20" s="58">
        <f t="shared" si="3"/>
        <v>998</v>
      </c>
      <c r="U20" s="58">
        <f t="shared" si="3"/>
        <v>770</v>
      </c>
      <c r="V20" s="58">
        <f t="shared" si="4"/>
        <v>11554</v>
      </c>
      <c r="W20" s="57">
        <v>1439</v>
      </c>
      <c r="X20" s="57">
        <v>594</v>
      </c>
      <c r="Y20" s="57">
        <v>393</v>
      </c>
      <c r="Z20" s="58">
        <f t="shared" si="5"/>
        <v>2426</v>
      </c>
      <c r="AA20" s="57">
        <v>13</v>
      </c>
      <c r="AB20" s="57">
        <v>10</v>
      </c>
      <c r="AC20" s="57">
        <v>11</v>
      </c>
      <c r="AD20" s="58">
        <f t="shared" si="6"/>
        <v>34</v>
      </c>
      <c r="AE20" s="58">
        <f t="shared" si="7"/>
        <v>1452</v>
      </c>
      <c r="AF20" s="58">
        <f t="shared" si="7"/>
        <v>604</v>
      </c>
      <c r="AG20" s="58">
        <f t="shared" si="7"/>
        <v>404</v>
      </c>
      <c r="AH20" s="59">
        <f t="shared" si="7"/>
        <v>2460</v>
      </c>
    </row>
    <row r="21" spans="1:34" s="60" customFormat="1" ht="18.75" customHeight="1">
      <c r="A21" s="56" t="s">
        <v>32</v>
      </c>
      <c r="B21" s="57">
        <v>903</v>
      </c>
      <c r="C21" s="57">
        <v>1858</v>
      </c>
      <c r="D21" s="57">
        <v>960</v>
      </c>
      <c r="E21" s="57">
        <v>720</v>
      </c>
      <c r="F21" s="57">
        <v>538</v>
      </c>
      <c r="G21" s="57">
        <v>300</v>
      </c>
      <c r="H21" s="58">
        <f t="shared" si="1"/>
        <v>5279</v>
      </c>
      <c r="I21" s="57">
        <v>7</v>
      </c>
      <c r="J21" s="57">
        <v>41</v>
      </c>
      <c r="K21" s="57">
        <v>41</v>
      </c>
      <c r="L21" s="57">
        <v>33</v>
      </c>
      <c r="M21" s="57">
        <v>17</v>
      </c>
      <c r="N21" s="57">
        <v>22</v>
      </c>
      <c r="O21" s="58">
        <f t="shared" si="2"/>
        <v>161</v>
      </c>
      <c r="P21" s="58">
        <f t="shared" si="3"/>
        <v>910</v>
      </c>
      <c r="Q21" s="58">
        <f t="shared" si="3"/>
        <v>1899</v>
      </c>
      <c r="R21" s="58">
        <f t="shared" si="3"/>
        <v>1001</v>
      </c>
      <c r="S21" s="58">
        <f t="shared" si="3"/>
        <v>753</v>
      </c>
      <c r="T21" s="58">
        <f t="shared" si="3"/>
        <v>555</v>
      </c>
      <c r="U21" s="58">
        <f t="shared" si="3"/>
        <v>322</v>
      </c>
      <c r="V21" s="58">
        <f t="shared" si="4"/>
        <v>5440</v>
      </c>
      <c r="W21" s="57">
        <v>789</v>
      </c>
      <c r="X21" s="57">
        <v>299</v>
      </c>
      <c r="Y21" s="57">
        <v>196</v>
      </c>
      <c r="Z21" s="58">
        <f t="shared" si="5"/>
        <v>1284</v>
      </c>
      <c r="AA21" s="57">
        <v>7</v>
      </c>
      <c r="AB21" s="57">
        <v>13</v>
      </c>
      <c r="AC21" s="57">
        <v>4</v>
      </c>
      <c r="AD21" s="58">
        <f t="shared" si="6"/>
        <v>24</v>
      </c>
      <c r="AE21" s="58">
        <f t="shared" si="7"/>
        <v>796</v>
      </c>
      <c r="AF21" s="58">
        <f t="shared" si="7"/>
        <v>312</v>
      </c>
      <c r="AG21" s="58">
        <f t="shared" si="7"/>
        <v>200</v>
      </c>
      <c r="AH21" s="59">
        <f t="shared" si="7"/>
        <v>1308</v>
      </c>
    </row>
    <row r="22" spans="1:34" s="60" customFormat="1" ht="18.75" customHeight="1">
      <c r="A22" s="56" t="s">
        <v>33</v>
      </c>
      <c r="B22" s="57">
        <v>1834</v>
      </c>
      <c r="C22" s="57">
        <v>2665</v>
      </c>
      <c r="D22" s="57">
        <v>1175</v>
      </c>
      <c r="E22" s="57">
        <v>913</v>
      </c>
      <c r="F22" s="57">
        <v>687</v>
      </c>
      <c r="G22" s="57">
        <v>474</v>
      </c>
      <c r="H22" s="58">
        <f t="shared" si="1"/>
        <v>7748</v>
      </c>
      <c r="I22" s="57">
        <v>31</v>
      </c>
      <c r="J22" s="57">
        <v>103</v>
      </c>
      <c r="K22" s="57">
        <v>53</v>
      </c>
      <c r="L22" s="57">
        <v>43</v>
      </c>
      <c r="M22" s="57">
        <v>23</v>
      </c>
      <c r="N22" s="57">
        <v>25</v>
      </c>
      <c r="O22" s="58">
        <f t="shared" si="2"/>
        <v>278</v>
      </c>
      <c r="P22" s="58">
        <f aca="true" t="shared" si="8" ref="P22:U68">SUM(B22,I22)</f>
        <v>1865</v>
      </c>
      <c r="Q22" s="58">
        <f t="shared" si="8"/>
        <v>2768</v>
      </c>
      <c r="R22" s="58">
        <f t="shared" si="8"/>
        <v>1228</v>
      </c>
      <c r="S22" s="58">
        <f t="shared" si="8"/>
        <v>956</v>
      </c>
      <c r="T22" s="58">
        <f t="shared" si="8"/>
        <v>710</v>
      </c>
      <c r="U22" s="58">
        <f t="shared" si="8"/>
        <v>499</v>
      </c>
      <c r="V22" s="58">
        <f t="shared" si="4"/>
        <v>8026</v>
      </c>
      <c r="W22" s="57">
        <v>943</v>
      </c>
      <c r="X22" s="57">
        <v>482</v>
      </c>
      <c r="Y22" s="57">
        <v>274</v>
      </c>
      <c r="Z22" s="58">
        <f t="shared" si="5"/>
        <v>1699</v>
      </c>
      <c r="AA22" s="57">
        <v>6</v>
      </c>
      <c r="AB22" s="57">
        <v>14</v>
      </c>
      <c r="AC22" s="57">
        <v>11</v>
      </c>
      <c r="AD22" s="58">
        <f t="shared" si="6"/>
        <v>31</v>
      </c>
      <c r="AE22" s="58">
        <f t="shared" si="7"/>
        <v>949</v>
      </c>
      <c r="AF22" s="58">
        <f t="shared" si="7"/>
        <v>496</v>
      </c>
      <c r="AG22" s="58">
        <f t="shared" si="7"/>
        <v>285</v>
      </c>
      <c r="AH22" s="59">
        <f t="shared" si="7"/>
        <v>1730</v>
      </c>
    </row>
    <row r="23" spans="1:34" s="60" customFormat="1" ht="18.75" customHeight="1">
      <c r="A23" s="56" t="s">
        <v>34</v>
      </c>
      <c r="B23" s="57">
        <v>392</v>
      </c>
      <c r="C23" s="57">
        <v>1643</v>
      </c>
      <c r="D23" s="57">
        <v>808</v>
      </c>
      <c r="E23" s="57">
        <v>671</v>
      </c>
      <c r="F23" s="57">
        <v>523</v>
      </c>
      <c r="G23" s="57">
        <v>303</v>
      </c>
      <c r="H23" s="58">
        <f t="shared" si="1"/>
        <v>4340</v>
      </c>
      <c r="I23" s="57">
        <v>5</v>
      </c>
      <c r="J23" s="57">
        <v>49</v>
      </c>
      <c r="K23" s="57">
        <v>43</v>
      </c>
      <c r="L23" s="57">
        <v>32</v>
      </c>
      <c r="M23" s="57">
        <v>25</v>
      </c>
      <c r="N23" s="57">
        <v>10</v>
      </c>
      <c r="O23" s="58">
        <f t="shared" si="2"/>
        <v>164</v>
      </c>
      <c r="P23" s="58">
        <f t="shared" si="8"/>
        <v>397</v>
      </c>
      <c r="Q23" s="58">
        <f t="shared" si="8"/>
        <v>1692</v>
      </c>
      <c r="R23" s="58">
        <f t="shared" si="8"/>
        <v>851</v>
      </c>
      <c r="S23" s="58">
        <f t="shared" si="8"/>
        <v>703</v>
      </c>
      <c r="T23" s="58">
        <f t="shared" si="8"/>
        <v>548</v>
      </c>
      <c r="U23" s="58">
        <f t="shared" si="8"/>
        <v>313</v>
      </c>
      <c r="V23" s="58">
        <f t="shared" si="4"/>
        <v>4504</v>
      </c>
      <c r="W23" s="57">
        <v>495</v>
      </c>
      <c r="X23" s="57">
        <v>317</v>
      </c>
      <c r="Y23" s="57">
        <v>202</v>
      </c>
      <c r="Z23" s="58">
        <f t="shared" si="5"/>
        <v>1014</v>
      </c>
      <c r="AA23" s="57">
        <v>7</v>
      </c>
      <c r="AB23" s="57">
        <v>6</v>
      </c>
      <c r="AC23" s="57">
        <v>7</v>
      </c>
      <c r="AD23" s="58">
        <f t="shared" si="6"/>
        <v>20</v>
      </c>
      <c r="AE23" s="58">
        <f t="shared" si="7"/>
        <v>502</v>
      </c>
      <c r="AF23" s="58">
        <f t="shared" si="7"/>
        <v>323</v>
      </c>
      <c r="AG23" s="58">
        <f t="shared" si="7"/>
        <v>209</v>
      </c>
      <c r="AH23" s="59">
        <f t="shared" si="7"/>
        <v>1034</v>
      </c>
    </row>
    <row r="24" spans="1:34" s="60" customFormat="1" ht="18.75" customHeight="1">
      <c r="A24" s="56" t="s">
        <v>35</v>
      </c>
      <c r="B24" s="57">
        <v>1326</v>
      </c>
      <c r="C24" s="57">
        <v>3664</v>
      </c>
      <c r="D24" s="57">
        <v>1927</v>
      </c>
      <c r="E24" s="57">
        <v>1314</v>
      </c>
      <c r="F24" s="57">
        <v>1131</v>
      </c>
      <c r="G24" s="57">
        <v>747</v>
      </c>
      <c r="H24" s="58">
        <f>SUM(B24:G24)</f>
        <v>10109</v>
      </c>
      <c r="I24" s="57">
        <v>9</v>
      </c>
      <c r="J24" s="57">
        <v>104</v>
      </c>
      <c r="K24" s="57">
        <v>91</v>
      </c>
      <c r="L24" s="57">
        <v>72</v>
      </c>
      <c r="M24" s="57">
        <v>51</v>
      </c>
      <c r="N24" s="57">
        <v>48</v>
      </c>
      <c r="O24" s="58">
        <f t="shared" si="2"/>
        <v>375</v>
      </c>
      <c r="P24" s="58">
        <f t="shared" si="8"/>
        <v>1335</v>
      </c>
      <c r="Q24" s="58">
        <f t="shared" si="8"/>
        <v>3768</v>
      </c>
      <c r="R24" s="58">
        <f t="shared" si="8"/>
        <v>2018</v>
      </c>
      <c r="S24" s="58">
        <f t="shared" si="8"/>
        <v>1386</v>
      </c>
      <c r="T24" s="58">
        <f t="shared" si="8"/>
        <v>1182</v>
      </c>
      <c r="U24" s="58">
        <f t="shared" si="8"/>
        <v>795</v>
      </c>
      <c r="V24" s="58">
        <f t="shared" si="4"/>
        <v>10484</v>
      </c>
      <c r="W24" s="57">
        <v>1078</v>
      </c>
      <c r="X24" s="57">
        <v>695</v>
      </c>
      <c r="Y24" s="57">
        <v>442</v>
      </c>
      <c r="Z24" s="58">
        <f t="shared" si="5"/>
        <v>2215</v>
      </c>
      <c r="AA24" s="57">
        <v>7</v>
      </c>
      <c r="AB24" s="57">
        <v>13</v>
      </c>
      <c r="AC24" s="57">
        <v>13</v>
      </c>
      <c r="AD24" s="58">
        <f t="shared" si="6"/>
        <v>33</v>
      </c>
      <c r="AE24" s="58">
        <f t="shared" si="7"/>
        <v>1085</v>
      </c>
      <c r="AF24" s="58">
        <f t="shared" si="7"/>
        <v>708</v>
      </c>
      <c r="AG24" s="58">
        <f t="shared" si="7"/>
        <v>455</v>
      </c>
      <c r="AH24" s="59">
        <f t="shared" si="7"/>
        <v>2248</v>
      </c>
    </row>
    <row r="25" spans="1:34" s="60" customFormat="1" ht="18.75" customHeight="1">
      <c r="A25" s="56" t="s">
        <v>36</v>
      </c>
      <c r="B25" s="57">
        <v>1241</v>
      </c>
      <c r="C25" s="57">
        <v>4853</v>
      </c>
      <c r="D25" s="57">
        <v>2298</v>
      </c>
      <c r="E25" s="57">
        <v>1672</v>
      </c>
      <c r="F25" s="57">
        <v>1294</v>
      </c>
      <c r="G25" s="57">
        <v>882</v>
      </c>
      <c r="H25" s="58">
        <f>SUM(B25:G25)</f>
        <v>12240</v>
      </c>
      <c r="I25" s="57">
        <v>9</v>
      </c>
      <c r="J25" s="57">
        <v>133</v>
      </c>
      <c r="K25" s="57">
        <v>105</v>
      </c>
      <c r="L25" s="57">
        <v>66</v>
      </c>
      <c r="M25" s="57">
        <v>70</v>
      </c>
      <c r="N25" s="57">
        <v>40</v>
      </c>
      <c r="O25" s="58">
        <f t="shared" si="2"/>
        <v>423</v>
      </c>
      <c r="P25" s="58">
        <f t="shared" si="8"/>
        <v>1250</v>
      </c>
      <c r="Q25" s="58">
        <f t="shared" si="8"/>
        <v>4986</v>
      </c>
      <c r="R25" s="58">
        <f t="shared" si="8"/>
        <v>2403</v>
      </c>
      <c r="S25" s="58">
        <f t="shared" si="8"/>
        <v>1738</v>
      </c>
      <c r="T25" s="58">
        <f t="shared" si="8"/>
        <v>1364</v>
      </c>
      <c r="U25" s="58">
        <f t="shared" si="8"/>
        <v>922</v>
      </c>
      <c r="V25" s="58">
        <f t="shared" si="4"/>
        <v>12663</v>
      </c>
      <c r="W25" s="57">
        <v>1414</v>
      </c>
      <c r="X25" s="57">
        <v>700</v>
      </c>
      <c r="Y25" s="57">
        <v>523</v>
      </c>
      <c r="Z25" s="58">
        <f t="shared" si="5"/>
        <v>2637</v>
      </c>
      <c r="AA25" s="57">
        <v>20</v>
      </c>
      <c r="AB25" s="57">
        <v>16</v>
      </c>
      <c r="AC25" s="57">
        <v>16</v>
      </c>
      <c r="AD25" s="58">
        <f t="shared" si="6"/>
        <v>52</v>
      </c>
      <c r="AE25" s="58">
        <f t="shared" si="7"/>
        <v>1434</v>
      </c>
      <c r="AF25" s="58">
        <f t="shared" si="7"/>
        <v>716</v>
      </c>
      <c r="AG25" s="58">
        <f t="shared" si="7"/>
        <v>539</v>
      </c>
      <c r="AH25" s="59">
        <f t="shared" si="7"/>
        <v>2689</v>
      </c>
    </row>
    <row r="26" spans="1:34" s="60" customFormat="1" ht="18.75" customHeight="1">
      <c r="A26" s="56" t="s">
        <v>37</v>
      </c>
      <c r="B26" s="57">
        <v>1497</v>
      </c>
      <c r="C26" s="57">
        <v>4703</v>
      </c>
      <c r="D26" s="57">
        <v>2521</v>
      </c>
      <c r="E26" s="57">
        <v>1951</v>
      </c>
      <c r="F26" s="57">
        <v>1361</v>
      </c>
      <c r="G26" s="57">
        <v>1095</v>
      </c>
      <c r="H26" s="58">
        <f>SUM(B26:G26)</f>
        <v>13128</v>
      </c>
      <c r="I26" s="57">
        <v>17</v>
      </c>
      <c r="J26" s="57">
        <v>148</v>
      </c>
      <c r="K26" s="57">
        <v>130</v>
      </c>
      <c r="L26" s="57">
        <v>113</v>
      </c>
      <c r="M26" s="57">
        <v>82</v>
      </c>
      <c r="N26" s="57">
        <v>79</v>
      </c>
      <c r="O26" s="58">
        <f t="shared" si="2"/>
        <v>569</v>
      </c>
      <c r="P26" s="58">
        <f t="shared" si="8"/>
        <v>1514</v>
      </c>
      <c r="Q26" s="58">
        <f t="shared" si="8"/>
        <v>4851</v>
      </c>
      <c r="R26" s="58">
        <f t="shared" si="8"/>
        <v>2651</v>
      </c>
      <c r="S26" s="58">
        <f t="shared" si="8"/>
        <v>2064</v>
      </c>
      <c r="T26" s="58">
        <f t="shared" si="8"/>
        <v>1443</v>
      </c>
      <c r="U26" s="58">
        <f t="shared" si="8"/>
        <v>1174</v>
      </c>
      <c r="V26" s="58">
        <f t="shared" si="4"/>
        <v>13697</v>
      </c>
      <c r="W26" s="57">
        <v>1304</v>
      </c>
      <c r="X26" s="57">
        <v>819</v>
      </c>
      <c r="Y26" s="57">
        <v>363</v>
      </c>
      <c r="Z26" s="58">
        <f t="shared" si="5"/>
        <v>2486</v>
      </c>
      <c r="AA26" s="57">
        <v>17</v>
      </c>
      <c r="AB26" s="57">
        <v>31</v>
      </c>
      <c r="AC26" s="57">
        <v>23</v>
      </c>
      <c r="AD26" s="58">
        <f t="shared" si="6"/>
        <v>71</v>
      </c>
      <c r="AE26" s="58">
        <f t="shared" si="7"/>
        <v>1321</v>
      </c>
      <c r="AF26" s="58">
        <f t="shared" si="7"/>
        <v>850</v>
      </c>
      <c r="AG26" s="58">
        <f t="shared" si="7"/>
        <v>386</v>
      </c>
      <c r="AH26" s="59">
        <f t="shared" si="7"/>
        <v>2557</v>
      </c>
    </row>
    <row r="27" spans="1:34" s="60" customFormat="1" ht="18.75" customHeight="1">
      <c r="A27" s="56" t="s">
        <v>38</v>
      </c>
      <c r="B27" s="57">
        <v>1012</v>
      </c>
      <c r="C27" s="57">
        <v>2822</v>
      </c>
      <c r="D27" s="57">
        <v>1339</v>
      </c>
      <c r="E27" s="57">
        <v>988</v>
      </c>
      <c r="F27" s="57">
        <v>825</v>
      </c>
      <c r="G27" s="57">
        <v>581</v>
      </c>
      <c r="H27" s="58">
        <f>SUM(B27:G27)</f>
        <v>7567</v>
      </c>
      <c r="I27" s="57">
        <v>19</v>
      </c>
      <c r="J27" s="57">
        <v>108</v>
      </c>
      <c r="K27" s="57">
        <v>75</v>
      </c>
      <c r="L27" s="57">
        <v>58</v>
      </c>
      <c r="M27" s="57">
        <v>37</v>
      </c>
      <c r="N27" s="57">
        <v>31</v>
      </c>
      <c r="O27" s="58">
        <f t="shared" si="2"/>
        <v>328</v>
      </c>
      <c r="P27" s="58">
        <f t="shared" si="8"/>
        <v>1031</v>
      </c>
      <c r="Q27" s="58">
        <f t="shared" si="8"/>
        <v>2930</v>
      </c>
      <c r="R27" s="58">
        <f t="shared" si="8"/>
        <v>1414</v>
      </c>
      <c r="S27" s="58">
        <f t="shared" si="8"/>
        <v>1046</v>
      </c>
      <c r="T27" s="58">
        <f t="shared" si="8"/>
        <v>862</v>
      </c>
      <c r="U27" s="58">
        <f t="shared" si="8"/>
        <v>612</v>
      </c>
      <c r="V27" s="58">
        <f t="shared" si="4"/>
        <v>7895</v>
      </c>
      <c r="W27" s="57">
        <v>1090</v>
      </c>
      <c r="X27" s="57">
        <v>697</v>
      </c>
      <c r="Y27" s="57">
        <v>265</v>
      </c>
      <c r="Z27" s="58">
        <f t="shared" si="5"/>
        <v>2052</v>
      </c>
      <c r="AA27" s="57">
        <v>15</v>
      </c>
      <c r="AB27" s="57">
        <v>21</v>
      </c>
      <c r="AC27" s="57">
        <v>12</v>
      </c>
      <c r="AD27" s="58">
        <f t="shared" si="6"/>
        <v>48</v>
      </c>
      <c r="AE27" s="58">
        <f t="shared" si="7"/>
        <v>1105</v>
      </c>
      <c r="AF27" s="58">
        <f t="shared" si="7"/>
        <v>718</v>
      </c>
      <c r="AG27" s="58">
        <f t="shared" si="7"/>
        <v>277</v>
      </c>
      <c r="AH27" s="59">
        <f t="shared" si="7"/>
        <v>2100</v>
      </c>
    </row>
    <row r="28" spans="1:34" s="60" customFormat="1" ht="18.75" customHeight="1">
      <c r="A28" s="56" t="s">
        <v>39</v>
      </c>
      <c r="B28" s="57">
        <v>1554</v>
      </c>
      <c r="C28" s="57">
        <v>2815</v>
      </c>
      <c r="D28" s="57">
        <v>1295</v>
      </c>
      <c r="E28" s="57">
        <v>1108</v>
      </c>
      <c r="F28" s="57">
        <v>930</v>
      </c>
      <c r="G28" s="57">
        <v>619</v>
      </c>
      <c r="H28" s="58">
        <f>SUM(B28:G28)</f>
        <v>8321</v>
      </c>
      <c r="I28" s="57">
        <v>39</v>
      </c>
      <c r="J28" s="57">
        <v>150</v>
      </c>
      <c r="K28" s="57">
        <v>105</v>
      </c>
      <c r="L28" s="57">
        <v>75</v>
      </c>
      <c r="M28" s="57">
        <v>63</v>
      </c>
      <c r="N28" s="57">
        <v>44</v>
      </c>
      <c r="O28" s="58">
        <f t="shared" si="2"/>
        <v>476</v>
      </c>
      <c r="P28" s="58">
        <f t="shared" si="8"/>
        <v>1593</v>
      </c>
      <c r="Q28" s="58">
        <f t="shared" si="8"/>
        <v>2965</v>
      </c>
      <c r="R28" s="58">
        <f t="shared" si="8"/>
        <v>1400</v>
      </c>
      <c r="S28" s="58">
        <f t="shared" si="8"/>
        <v>1183</v>
      </c>
      <c r="T28" s="58">
        <f t="shared" si="8"/>
        <v>993</v>
      </c>
      <c r="U28" s="58">
        <f t="shared" si="8"/>
        <v>663</v>
      </c>
      <c r="V28" s="58">
        <f t="shared" si="4"/>
        <v>8797</v>
      </c>
      <c r="W28" s="57">
        <v>1075</v>
      </c>
      <c r="X28" s="57">
        <v>786</v>
      </c>
      <c r="Y28" s="57">
        <v>225</v>
      </c>
      <c r="Z28" s="58">
        <f t="shared" si="5"/>
        <v>2086</v>
      </c>
      <c r="AA28" s="57">
        <v>15</v>
      </c>
      <c r="AB28" s="57">
        <v>31</v>
      </c>
      <c r="AC28" s="57">
        <v>15</v>
      </c>
      <c r="AD28" s="58">
        <f t="shared" si="6"/>
        <v>61</v>
      </c>
      <c r="AE28" s="58">
        <f t="shared" si="7"/>
        <v>1090</v>
      </c>
      <c r="AF28" s="58">
        <f t="shared" si="7"/>
        <v>817</v>
      </c>
      <c r="AG28" s="58">
        <f t="shared" si="7"/>
        <v>240</v>
      </c>
      <c r="AH28" s="59">
        <f t="shared" si="7"/>
        <v>2147</v>
      </c>
    </row>
    <row r="29" spans="1:34" s="60" customFormat="1" ht="18.75" customHeight="1">
      <c r="A29" s="56" t="s">
        <v>40</v>
      </c>
      <c r="B29" s="58">
        <f>SUM(B6:B28)</f>
        <v>26989</v>
      </c>
      <c r="C29" s="58">
        <f aca="true" t="shared" si="9" ref="C29:AH29">SUM(C6:C28)</f>
        <v>59240</v>
      </c>
      <c r="D29" s="58">
        <f t="shared" si="9"/>
        <v>28116</v>
      </c>
      <c r="E29" s="58">
        <f t="shared" si="9"/>
        <v>22175</v>
      </c>
      <c r="F29" s="58">
        <f t="shared" si="9"/>
        <v>16822</v>
      </c>
      <c r="G29" s="58">
        <f t="shared" si="9"/>
        <v>11880</v>
      </c>
      <c r="H29" s="58">
        <f t="shared" si="9"/>
        <v>165222</v>
      </c>
      <c r="I29" s="58">
        <f t="shared" si="9"/>
        <v>352</v>
      </c>
      <c r="J29" s="58">
        <f t="shared" si="9"/>
        <v>1780</v>
      </c>
      <c r="K29" s="58">
        <f t="shared" si="9"/>
        <v>1332</v>
      </c>
      <c r="L29" s="58">
        <f t="shared" si="9"/>
        <v>1007</v>
      </c>
      <c r="M29" s="58">
        <f t="shared" si="9"/>
        <v>719</v>
      </c>
      <c r="N29" s="58">
        <f t="shared" si="9"/>
        <v>646</v>
      </c>
      <c r="O29" s="58">
        <f t="shared" si="9"/>
        <v>5836</v>
      </c>
      <c r="P29" s="58">
        <f>SUM(P6:P28)</f>
        <v>27341</v>
      </c>
      <c r="Q29" s="58">
        <f t="shared" si="9"/>
        <v>61020</v>
      </c>
      <c r="R29" s="58">
        <f t="shared" si="9"/>
        <v>29448</v>
      </c>
      <c r="S29" s="58">
        <f t="shared" si="9"/>
        <v>23182</v>
      </c>
      <c r="T29" s="58">
        <f t="shared" si="9"/>
        <v>17541</v>
      </c>
      <c r="U29" s="58">
        <f t="shared" si="9"/>
        <v>12526</v>
      </c>
      <c r="V29" s="58">
        <f t="shared" si="9"/>
        <v>171058</v>
      </c>
      <c r="W29" s="58">
        <f t="shared" si="9"/>
        <v>20783</v>
      </c>
      <c r="X29" s="58">
        <f t="shared" si="9"/>
        <v>10672</v>
      </c>
      <c r="Y29" s="58">
        <f t="shared" si="9"/>
        <v>5808</v>
      </c>
      <c r="Z29" s="58">
        <f t="shared" si="9"/>
        <v>37263</v>
      </c>
      <c r="AA29" s="58">
        <f t="shared" si="9"/>
        <v>216</v>
      </c>
      <c r="AB29" s="58">
        <f t="shared" si="9"/>
        <v>279</v>
      </c>
      <c r="AC29" s="58">
        <f t="shared" si="9"/>
        <v>216</v>
      </c>
      <c r="AD29" s="58">
        <f t="shared" si="9"/>
        <v>711</v>
      </c>
      <c r="AE29" s="58">
        <f t="shared" si="9"/>
        <v>20999</v>
      </c>
      <c r="AF29" s="58">
        <f>SUM(AF6:AF28)</f>
        <v>10951</v>
      </c>
      <c r="AG29" s="58">
        <f t="shared" si="9"/>
        <v>6024</v>
      </c>
      <c r="AH29" s="59">
        <f t="shared" si="9"/>
        <v>37974</v>
      </c>
    </row>
    <row r="30" spans="1:34" s="60" customFormat="1" ht="18.75" customHeight="1">
      <c r="A30" s="56" t="s">
        <v>41</v>
      </c>
      <c r="B30" s="57">
        <v>1333</v>
      </c>
      <c r="C30" s="57">
        <v>3706</v>
      </c>
      <c r="D30" s="57">
        <v>1648</v>
      </c>
      <c r="E30" s="57">
        <v>1173</v>
      </c>
      <c r="F30" s="57">
        <v>732</v>
      </c>
      <c r="G30" s="57">
        <v>541</v>
      </c>
      <c r="H30" s="58">
        <f aca="true" t="shared" si="10" ref="H30:H55">SUM(B30:G30)</f>
        <v>9133</v>
      </c>
      <c r="I30" s="57">
        <v>7</v>
      </c>
      <c r="J30" s="57">
        <v>121</v>
      </c>
      <c r="K30" s="57">
        <v>107</v>
      </c>
      <c r="L30" s="57">
        <v>73</v>
      </c>
      <c r="M30" s="57">
        <v>39</v>
      </c>
      <c r="N30" s="57">
        <v>47</v>
      </c>
      <c r="O30" s="58">
        <f aca="true" t="shared" si="11" ref="O30:O70">SUM(I30:N30)</f>
        <v>394</v>
      </c>
      <c r="P30" s="58">
        <f t="shared" si="8"/>
        <v>1340</v>
      </c>
      <c r="Q30" s="58">
        <f t="shared" si="8"/>
        <v>3827</v>
      </c>
      <c r="R30" s="58">
        <f>SUM(D30,K30)</f>
        <v>1755</v>
      </c>
      <c r="S30" s="58">
        <f>SUM(E30,L30)</f>
        <v>1246</v>
      </c>
      <c r="T30" s="58">
        <f>SUM(F30,M30)</f>
        <v>771</v>
      </c>
      <c r="U30" s="58">
        <f>SUM(G30,N30)</f>
        <v>588</v>
      </c>
      <c r="V30" s="58">
        <f>SUM(P30:U30)</f>
        <v>9527</v>
      </c>
      <c r="W30" s="57">
        <v>1243</v>
      </c>
      <c r="X30" s="57">
        <v>641</v>
      </c>
      <c r="Y30" s="57">
        <v>691</v>
      </c>
      <c r="Z30" s="58">
        <f t="shared" si="5"/>
        <v>2575</v>
      </c>
      <c r="AA30" s="57">
        <v>18</v>
      </c>
      <c r="AB30" s="57">
        <v>15</v>
      </c>
      <c r="AC30" s="57">
        <v>28</v>
      </c>
      <c r="AD30" s="58">
        <f>SUM(AA30,AB30,AC30)</f>
        <v>61</v>
      </c>
      <c r="AE30" s="58">
        <f>SUM(W30,AA30)</f>
        <v>1261</v>
      </c>
      <c r="AF30" s="58">
        <f>SUM(X30,AB30)</f>
        <v>656</v>
      </c>
      <c r="AG30" s="58">
        <f>SUM(Y30,AC30)</f>
        <v>719</v>
      </c>
      <c r="AH30" s="59">
        <f>SUM(Z30,AD30)</f>
        <v>2636</v>
      </c>
    </row>
    <row r="31" spans="1:34" s="60" customFormat="1" ht="18.75" customHeight="1">
      <c r="A31" s="56" t="s">
        <v>42</v>
      </c>
      <c r="B31" s="57">
        <v>714</v>
      </c>
      <c r="C31" s="57">
        <v>1040</v>
      </c>
      <c r="D31" s="57">
        <v>341</v>
      </c>
      <c r="E31" s="57">
        <v>250</v>
      </c>
      <c r="F31" s="57">
        <v>194</v>
      </c>
      <c r="G31" s="57">
        <v>149</v>
      </c>
      <c r="H31" s="58">
        <f t="shared" si="10"/>
        <v>2688</v>
      </c>
      <c r="I31" s="57">
        <v>13</v>
      </c>
      <c r="J31" s="57">
        <v>55</v>
      </c>
      <c r="K31" s="57">
        <v>29</v>
      </c>
      <c r="L31" s="57">
        <v>17</v>
      </c>
      <c r="M31" s="57">
        <v>9</v>
      </c>
      <c r="N31" s="57">
        <v>22</v>
      </c>
      <c r="O31" s="58">
        <f t="shared" si="11"/>
        <v>145</v>
      </c>
      <c r="P31" s="58">
        <f t="shared" si="8"/>
        <v>727</v>
      </c>
      <c r="Q31" s="58">
        <f t="shared" si="8"/>
        <v>1095</v>
      </c>
      <c r="R31" s="58">
        <f t="shared" si="8"/>
        <v>370</v>
      </c>
      <c r="S31" s="58">
        <f t="shared" si="8"/>
        <v>267</v>
      </c>
      <c r="T31" s="58">
        <f t="shared" si="8"/>
        <v>203</v>
      </c>
      <c r="U31" s="58">
        <f t="shared" si="8"/>
        <v>171</v>
      </c>
      <c r="V31" s="58">
        <f aca="true" t="shared" si="12" ref="V31:V70">SUM(P31:U31)</f>
        <v>2833</v>
      </c>
      <c r="W31" s="57">
        <v>500</v>
      </c>
      <c r="X31" s="57">
        <v>326</v>
      </c>
      <c r="Y31" s="57">
        <v>89</v>
      </c>
      <c r="Z31" s="58">
        <f t="shared" si="5"/>
        <v>915</v>
      </c>
      <c r="AA31" s="57">
        <v>1</v>
      </c>
      <c r="AB31" s="57">
        <v>11</v>
      </c>
      <c r="AC31" s="57">
        <v>2</v>
      </c>
      <c r="AD31" s="58">
        <f aca="true" t="shared" si="13" ref="AD31:AD70">SUM(AA31,AB31,AC31)</f>
        <v>14</v>
      </c>
      <c r="AE31" s="58">
        <f aca="true" t="shared" si="14" ref="AE31:AH70">SUM(W31,AA31)</f>
        <v>501</v>
      </c>
      <c r="AF31" s="58">
        <f t="shared" si="14"/>
        <v>337</v>
      </c>
      <c r="AG31" s="58">
        <f t="shared" si="14"/>
        <v>91</v>
      </c>
      <c r="AH31" s="59">
        <f t="shared" si="14"/>
        <v>929</v>
      </c>
    </row>
    <row r="32" spans="1:34" s="60" customFormat="1" ht="18.75" customHeight="1">
      <c r="A32" s="56" t="s">
        <v>43</v>
      </c>
      <c r="B32" s="57">
        <v>363</v>
      </c>
      <c r="C32" s="57">
        <v>1227</v>
      </c>
      <c r="D32" s="57">
        <v>591</v>
      </c>
      <c r="E32" s="57">
        <v>404</v>
      </c>
      <c r="F32" s="57">
        <v>299</v>
      </c>
      <c r="G32" s="57">
        <v>189</v>
      </c>
      <c r="H32" s="58">
        <f t="shared" si="10"/>
        <v>3073</v>
      </c>
      <c r="I32" s="57">
        <v>6</v>
      </c>
      <c r="J32" s="57">
        <v>27</v>
      </c>
      <c r="K32" s="57">
        <v>21</v>
      </c>
      <c r="L32" s="57">
        <v>8</v>
      </c>
      <c r="M32" s="57">
        <v>7</v>
      </c>
      <c r="N32" s="57">
        <v>8</v>
      </c>
      <c r="O32" s="58">
        <f t="shared" si="11"/>
        <v>77</v>
      </c>
      <c r="P32" s="58">
        <f t="shared" si="8"/>
        <v>369</v>
      </c>
      <c r="Q32" s="58">
        <f t="shared" si="8"/>
        <v>1254</v>
      </c>
      <c r="R32" s="58">
        <f t="shared" si="8"/>
        <v>612</v>
      </c>
      <c r="S32" s="58">
        <f t="shared" si="8"/>
        <v>412</v>
      </c>
      <c r="T32" s="58">
        <f t="shared" si="8"/>
        <v>306</v>
      </c>
      <c r="U32" s="58">
        <f t="shared" si="8"/>
        <v>197</v>
      </c>
      <c r="V32" s="58">
        <f t="shared" si="12"/>
        <v>3150</v>
      </c>
      <c r="W32" s="57">
        <v>442</v>
      </c>
      <c r="X32" s="57">
        <v>221</v>
      </c>
      <c r="Y32" s="57">
        <v>126</v>
      </c>
      <c r="Z32" s="58">
        <f t="shared" si="5"/>
        <v>789</v>
      </c>
      <c r="AA32" s="57">
        <v>6</v>
      </c>
      <c r="AB32" s="57">
        <v>6</v>
      </c>
      <c r="AC32" s="57">
        <v>0</v>
      </c>
      <c r="AD32" s="58">
        <f t="shared" si="13"/>
        <v>12</v>
      </c>
      <c r="AE32" s="58">
        <f t="shared" si="14"/>
        <v>448</v>
      </c>
      <c r="AF32" s="58">
        <f t="shared" si="14"/>
        <v>227</v>
      </c>
      <c r="AG32" s="58">
        <f t="shared" si="14"/>
        <v>126</v>
      </c>
      <c r="AH32" s="59">
        <f t="shared" si="14"/>
        <v>801</v>
      </c>
    </row>
    <row r="33" spans="1:34" s="60" customFormat="1" ht="18.75" customHeight="1">
      <c r="A33" s="56" t="s">
        <v>44</v>
      </c>
      <c r="B33" s="57">
        <v>526</v>
      </c>
      <c r="C33" s="57">
        <v>1257</v>
      </c>
      <c r="D33" s="57">
        <v>586</v>
      </c>
      <c r="E33" s="57">
        <v>399</v>
      </c>
      <c r="F33" s="57">
        <v>316</v>
      </c>
      <c r="G33" s="57">
        <v>235</v>
      </c>
      <c r="H33" s="58">
        <f t="shared" si="10"/>
        <v>3319</v>
      </c>
      <c r="I33" s="57">
        <v>3</v>
      </c>
      <c r="J33" s="57">
        <v>40</v>
      </c>
      <c r="K33" s="57">
        <v>28</v>
      </c>
      <c r="L33" s="57">
        <v>15</v>
      </c>
      <c r="M33" s="57">
        <v>18</v>
      </c>
      <c r="N33" s="57">
        <v>7</v>
      </c>
      <c r="O33" s="58">
        <f t="shared" si="11"/>
        <v>111</v>
      </c>
      <c r="P33" s="58">
        <f t="shared" si="8"/>
        <v>529</v>
      </c>
      <c r="Q33" s="58">
        <f t="shared" si="8"/>
        <v>1297</v>
      </c>
      <c r="R33" s="58">
        <f t="shared" si="8"/>
        <v>614</v>
      </c>
      <c r="S33" s="58">
        <f t="shared" si="8"/>
        <v>414</v>
      </c>
      <c r="T33" s="58">
        <f t="shared" si="8"/>
        <v>334</v>
      </c>
      <c r="U33" s="58">
        <f t="shared" si="8"/>
        <v>242</v>
      </c>
      <c r="V33" s="58">
        <f t="shared" si="12"/>
        <v>3430</v>
      </c>
      <c r="W33" s="57">
        <v>431</v>
      </c>
      <c r="X33" s="57">
        <v>257</v>
      </c>
      <c r="Y33" s="57">
        <v>132</v>
      </c>
      <c r="Z33" s="58">
        <f t="shared" si="5"/>
        <v>820</v>
      </c>
      <c r="AA33" s="57">
        <v>5</v>
      </c>
      <c r="AB33" s="57">
        <v>5</v>
      </c>
      <c r="AC33" s="57">
        <v>5</v>
      </c>
      <c r="AD33" s="58">
        <f t="shared" si="13"/>
        <v>15</v>
      </c>
      <c r="AE33" s="58">
        <f t="shared" si="14"/>
        <v>436</v>
      </c>
      <c r="AF33" s="58">
        <f t="shared" si="14"/>
        <v>262</v>
      </c>
      <c r="AG33" s="58">
        <f t="shared" si="14"/>
        <v>137</v>
      </c>
      <c r="AH33" s="59">
        <f t="shared" si="14"/>
        <v>835</v>
      </c>
    </row>
    <row r="34" spans="1:34" s="60" customFormat="1" ht="18.75" customHeight="1">
      <c r="A34" s="56" t="s">
        <v>45</v>
      </c>
      <c r="B34" s="57">
        <v>284</v>
      </c>
      <c r="C34" s="57">
        <v>562</v>
      </c>
      <c r="D34" s="57">
        <v>229</v>
      </c>
      <c r="E34" s="57">
        <v>178</v>
      </c>
      <c r="F34" s="57">
        <v>127</v>
      </c>
      <c r="G34" s="57">
        <v>74</v>
      </c>
      <c r="H34" s="58">
        <f t="shared" si="10"/>
        <v>1454</v>
      </c>
      <c r="I34" s="57">
        <v>6</v>
      </c>
      <c r="J34" s="57">
        <v>28</v>
      </c>
      <c r="K34" s="57">
        <v>16</v>
      </c>
      <c r="L34" s="57">
        <v>8</v>
      </c>
      <c r="M34" s="57">
        <v>14</v>
      </c>
      <c r="N34" s="57">
        <v>10</v>
      </c>
      <c r="O34" s="58">
        <f t="shared" si="11"/>
        <v>82</v>
      </c>
      <c r="P34" s="58">
        <f t="shared" si="8"/>
        <v>290</v>
      </c>
      <c r="Q34" s="58">
        <f t="shared" si="8"/>
        <v>590</v>
      </c>
      <c r="R34" s="58">
        <f t="shared" si="8"/>
        <v>245</v>
      </c>
      <c r="S34" s="58">
        <f t="shared" si="8"/>
        <v>186</v>
      </c>
      <c r="T34" s="58">
        <f t="shared" si="8"/>
        <v>141</v>
      </c>
      <c r="U34" s="58">
        <f t="shared" si="8"/>
        <v>84</v>
      </c>
      <c r="V34" s="58">
        <f t="shared" si="12"/>
        <v>1536</v>
      </c>
      <c r="W34" s="57">
        <v>496</v>
      </c>
      <c r="X34" s="57">
        <v>145</v>
      </c>
      <c r="Y34" s="57">
        <v>124</v>
      </c>
      <c r="Z34" s="58">
        <f t="shared" si="5"/>
        <v>765</v>
      </c>
      <c r="AA34" s="57">
        <v>8</v>
      </c>
      <c r="AB34" s="57">
        <v>4</v>
      </c>
      <c r="AC34" s="57">
        <v>0</v>
      </c>
      <c r="AD34" s="58">
        <f t="shared" si="13"/>
        <v>12</v>
      </c>
      <c r="AE34" s="58">
        <f t="shared" si="14"/>
        <v>504</v>
      </c>
      <c r="AF34" s="58">
        <f t="shared" si="14"/>
        <v>149</v>
      </c>
      <c r="AG34" s="58">
        <f t="shared" si="14"/>
        <v>124</v>
      </c>
      <c r="AH34" s="59">
        <f t="shared" si="14"/>
        <v>777</v>
      </c>
    </row>
    <row r="35" spans="1:34" s="60" customFormat="1" ht="18.75" customHeight="1">
      <c r="A35" s="56" t="s">
        <v>46</v>
      </c>
      <c r="B35" s="57">
        <v>564</v>
      </c>
      <c r="C35" s="57">
        <v>1497</v>
      </c>
      <c r="D35" s="57">
        <v>663</v>
      </c>
      <c r="E35" s="57">
        <v>489</v>
      </c>
      <c r="F35" s="57">
        <v>357</v>
      </c>
      <c r="G35" s="57">
        <v>252</v>
      </c>
      <c r="H35" s="58">
        <f t="shared" si="10"/>
        <v>3822</v>
      </c>
      <c r="I35" s="57">
        <v>8</v>
      </c>
      <c r="J35" s="57">
        <v>44</v>
      </c>
      <c r="K35" s="57">
        <v>38</v>
      </c>
      <c r="L35" s="57">
        <v>30</v>
      </c>
      <c r="M35" s="57">
        <v>15</v>
      </c>
      <c r="N35" s="57">
        <v>22</v>
      </c>
      <c r="O35" s="58">
        <f t="shared" si="11"/>
        <v>157</v>
      </c>
      <c r="P35" s="58">
        <f t="shared" si="8"/>
        <v>572</v>
      </c>
      <c r="Q35" s="58">
        <f t="shared" si="8"/>
        <v>1541</v>
      </c>
      <c r="R35" s="58">
        <f t="shared" si="8"/>
        <v>701</v>
      </c>
      <c r="S35" s="58">
        <f t="shared" si="8"/>
        <v>519</v>
      </c>
      <c r="T35" s="58">
        <f t="shared" si="8"/>
        <v>372</v>
      </c>
      <c r="U35" s="58">
        <f t="shared" si="8"/>
        <v>274</v>
      </c>
      <c r="V35" s="58">
        <f t="shared" si="12"/>
        <v>3979</v>
      </c>
      <c r="W35" s="57">
        <v>573</v>
      </c>
      <c r="X35" s="57">
        <v>282</v>
      </c>
      <c r="Y35" s="57">
        <v>166</v>
      </c>
      <c r="Z35" s="58">
        <f t="shared" si="5"/>
        <v>1021</v>
      </c>
      <c r="AA35" s="57">
        <v>3</v>
      </c>
      <c r="AB35" s="57">
        <v>8</v>
      </c>
      <c r="AC35" s="57">
        <v>5</v>
      </c>
      <c r="AD35" s="58">
        <f t="shared" si="13"/>
        <v>16</v>
      </c>
      <c r="AE35" s="58">
        <f t="shared" si="14"/>
        <v>576</v>
      </c>
      <c r="AF35" s="58">
        <f t="shared" si="14"/>
        <v>290</v>
      </c>
      <c r="AG35" s="58">
        <f t="shared" si="14"/>
        <v>171</v>
      </c>
      <c r="AH35" s="59">
        <f t="shared" si="14"/>
        <v>1037</v>
      </c>
    </row>
    <row r="36" spans="1:34" s="60" customFormat="1" ht="18.75" customHeight="1">
      <c r="A36" s="56" t="s">
        <v>47</v>
      </c>
      <c r="B36" s="57">
        <v>232</v>
      </c>
      <c r="C36" s="57">
        <v>644</v>
      </c>
      <c r="D36" s="57">
        <v>293</v>
      </c>
      <c r="E36" s="57">
        <v>260</v>
      </c>
      <c r="F36" s="57">
        <v>146</v>
      </c>
      <c r="G36" s="57">
        <v>80</v>
      </c>
      <c r="H36" s="58">
        <f t="shared" si="10"/>
        <v>1655</v>
      </c>
      <c r="I36" s="57">
        <v>5</v>
      </c>
      <c r="J36" s="57">
        <v>27</v>
      </c>
      <c r="K36" s="57">
        <v>14</v>
      </c>
      <c r="L36" s="57">
        <v>15</v>
      </c>
      <c r="M36" s="57">
        <v>11</v>
      </c>
      <c r="N36" s="57">
        <v>11</v>
      </c>
      <c r="O36" s="58">
        <f t="shared" si="11"/>
        <v>83</v>
      </c>
      <c r="P36" s="58">
        <f t="shared" si="8"/>
        <v>237</v>
      </c>
      <c r="Q36" s="58">
        <f t="shared" si="8"/>
        <v>671</v>
      </c>
      <c r="R36" s="58">
        <f t="shared" si="8"/>
        <v>307</v>
      </c>
      <c r="S36" s="58">
        <f t="shared" si="8"/>
        <v>275</v>
      </c>
      <c r="T36" s="58">
        <f t="shared" si="8"/>
        <v>157</v>
      </c>
      <c r="U36" s="58">
        <f t="shared" si="8"/>
        <v>91</v>
      </c>
      <c r="V36" s="58">
        <f t="shared" si="12"/>
        <v>1738</v>
      </c>
      <c r="W36" s="57">
        <v>333</v>
      </c>
      <c r="X36" s="57">
        <v>213</v>
      </c>
      <c r="Y36" s="57">
        <v>92</v>
      </c>
      <c r="Z36" s="58">
        <f t="shared" si="5"/>
        <v>638</v>
      </c>
      <c r="AA36" s="57">
        <v>6</v>
      </c>
      <c r="AB36" s="57">
        <v>4</v>
      </c>
      <c r="AC36" s="57">
        <v>4</v>
      </c>
      <c r="AD36" s="58">
        <f t="shared" si="13"/>
        <v>14</v>
      </c>
      <c r="AE36" s="58">
        <f t="shared" si="14"/>
        <v>339</v>
      </c>
      <c r="AF36" s="58">
        <f t="shared" si="14"/>
        <v>217</v>
      </c>
      <c r="AG36" s="58">
        <f t="shared" si="14"/>
        <v>96</v>
      </c>
      <c r="AH36" s="59">
        <f t="shared" si="14"/>
        <v>652</v>
      </c>
    </row>
    <row r="37" spans="1:34" s="60" customFormat="1" ht="18.75" customHeight="1">
      <c r="A37" s="56" t="s">
        <v>48</v>
      </c>
      <c r="B37" s="57">
        <v>556</v>
      </c>
      <c r="C37" s="57">
        <v>1597</v>
      </c>
      <c r="D37" s="57">
        <v>655</v>
      </c>
      <c r="E37" s="57">
        <v>448</v>
      </c>
      <c r="F37" s="57">
        <v>252</v>
      </c>
      <c r="G37" s="57">
        <v>201</v>
      </c>
      <c r="H37" s="58">
        <f t="shared" si="10"/>
        <v>3709</v>
      </c>
      <c r="I37" s="57">
        <v>5</v>
      </c>
      <c r="J37" s="57">
        <v>39</v>
      </c>
      <c r="K37" s="57">
        <v>48</v>
      </c>
      <c r="L37" s="57">
        <v>20</v>
      </c>
      <c r="M37" s="57">
        <v>12</v>
      </c>
      <c r="N37" s="57">
        <v>17</v>
      </c>
      <c r="O37" s="58">
        <f t="shared" si="11"/>
        <v>141</v>
      </c>
      <c r="P37" s="58">
        <f t="shared" si="8"/>
        <v>561</v>
      </c>
      <c r="Q37" s="58">
        <f t="shared" si="8"/>
        <v>1636</v>
      </c>
      <c r="R37" s="58">
        <f t="shared" si="8"/>
        <v>703</v>
      </c>
      <c r="S37" s="58">
        <f t="shared" si="8"/>
        <v>468</v>
      </c>
      <c r="T37" s="58">
        <f t="shared" si="8"/>
        <v>264</v>
      </c>
      <c r="U37" s="58">
        <f t="shared" si="8"/>
        <v>218</v>
      </c>
      <c r="V37" s="58">
        <f t="shared" si="12"/>
        <v>3850</v>
      </c>
      <c r="W37" s="57">
        <v>484</v>
      </c>
      <c r="X37" s="57">
        <v>232</v>
      </c>
      <c r="Y37" s="57">
        <v>206</v>
      </c>
      <c r="Z37" s="58">
        <f t="shared" si="5"/>
        <v>922</v>
      </c>
      <c r="AA37" s="57">
        <v>4</v>
      </c>
      <c r="AB37" s="57">
        <v>6</v>
      </c>
      <c r="AC37" s="57">
        <v>3</v>
      </c>
      <c r="AD37" s="58">
        <f t="shared" si="13"/>
        <v>13</v>
      </c>
      <c r="AE37" s="58">
        <f t="shared" si="14"/>
        <v>488</v>
      </c>
      <c r="AF37" s="58">
        <f t="shared" si="14"/>
        <v>238</v>
      </c>
      <c r="AG37" s="58">
        <f t="shared" si="14"/>
        <v>209</v>
      </c>
      <c r="AH37" s="59">
        <f t="shared" si="14"/>
        <v>935</v>
      </c>
    </row>
    <row r="38" spans="1:34" s="60" customFormat="1" ht="18.75" customHeight="1">
      <c r="A38" s="56" t="s">
        <v>49</v>
      </c>
      <c r="B38" s="57">
        <v>663</v>
      </c>
      <c r="C38" s="57">
        <v>3159</v>
      </c>
      <c r="D38" s="57">
        <v>1371</v>
      </c>
      <c r="E38" s="57">
        <v>962</v>
      </c>
      <c r="F38" s="57">
        <v>682</v>
      </c>
      <c r="G38" s="57">
        <v>542</v>
      </c>
      <c r="H38" s="58">
        <f t="shared" si="10"/>
        <v>7379</v>
      </c>
      <c r="I38" s="57">
        <v>15</v>
      </c>
      <c r="J38" s="57">
        <v>76</v>
      </c>
      <c r="K38" s="57">
        <v>73</v>
      </c>
      <c r="L38" s="57">
        <v>67</v>
      </c>
      <c r="M38" s="57">
        <v>40</v>
      </c>
      <c r="N38" s="57">
        <v>38</v>
      </c>
      <c r="O38" s="58">
        <f t="shared" si="11"/>
        <v>309</v>
      </c>
      <c r="P38" s="58">
        <f t="shared" si="8"/>
        <v>678</v>
      </c>
      <c r="Q38" s="58">
        <f t="shared" si="8"/>
        <v>3235</v>
      </c>
      <c r="R38" s="58">
        <f t="shared" si="8"/>
        <v>1444</v>
      </c>
      <c r="S38" s="58">
        <f t="shared" si="8"/>
        <v>1029</v>
      </c>
      <c r="T38" s="58">
        <f t="shared" si="8"/>
        <v>722</v>
      </c>
      <c r="U38" s="58">
        <f t="shared" si="8"/>
        <v>580</v>
      </c>
      <c r="V38" s="58">
        <f t="shared" si="12"/>
        <v>7688</v>
      </c>
      <c r="W38" s="57">
        <v>1089</v>
      </c>
      <c r="X38" s="57">
        <v>529</v>
      </c>
      <c r="Y38" s="57">
        <v>325</v>
      </c>
      <c r="Z38" s="58">
        <f t="shared" si="5"/>
        <v>1943</v>
      </c>
      <c r="AA38" s="57">
        <v>25</v>
      </c>
      <c r="AB38" s="57">
        <v>14</v>
      </c>
      <c r="AC38" s="57">
        <v>5</v>
      </c>
      <c r="AD38" s="58">
        <f t="shared" si="13"/>
        <v>44</v>
      </c>
      <c r="AE38" s="58">
        <f t="shared" si="14"/>
        <v>1114</v>
      </c>
      <c r="AF38" s="58">
        <f t="shared" si="14"/>
        <v>543</v>
      </c>
      <c r="AG38" s="58">
        <f t="shared" si="14"/>
        <v>330</v>
      </c>
      <c r="AH38" s="59">
        <f t="shared" si="14"/>
        <v>1987</v>
      </c>
    </row>
    <row r="39" spans="1:34" s="60" customFormat="1" ht="18.75" customHeight="1">
      <c r="A39" s="56" t="s">
        <v>50</v>
      </c>
      <c r="B39" s="57">
        <v>402</v>
      </c>
      <c r="C39" s="57">
        <v>729</v>
      </c>
      <c r="D39" s="57">
        <v>300</v>
      </c>
      <c r="E39" s="57">
        <v>231</v>
      </c>
      <c r="F39" s="57">
        <v>181</v>
      </c>
      <c r="G39" s="57">
        <v>113</v>
      </c>
      <c r="H39" s="58">
        <f t="shared" si="10"/>
        <v>1956</v>
      </c>
      <c r="I39" s="57">
        <v>6</v>
      </c>
      <c r="J39" s="57">
        <v>30</v>
      </c>
      <c r="K39" s="57">
        <v>7</v>
      </c>
      <c r="L39" s="57">
        <v>5</v>
      </c>
      <c r="M39" s="57">
        <v>8</v>
      </c>
      <c r="N39" s="57">
        <v>9</v>
      </c>
      <c r="O39" s="58">
        <f t="shared" si="11"/>
        <v>65</v>
      </c>
      <c r="P39" s="58">
        <f t="shared" si="8"/>
        <v>408</v>
      </c>
      <c r="Q39" s="58">
        <f t="shared" si="8"/>
        <v>759</v>
      </c>
      <c r="R39" s="58">
        <f t="shared" si="8"/>
        <v>307</v>
      </c>
      <c r="S39" s="58">
        <f t="shared" si="8"/>
        <v>236</v>
      </c>
      <c r="T39" s="58">
        <f t="shared" si="8"/>
        <v>189</v>
      </c>
      <c r="U39" s="58">
        <f t="shared" si="8"/>
        <v>122</v>
      </c>
      <c r="V39" s="58">
        <f t="shared" si="12"/>
        <v>2021</v>
      </c>
      <c r="W39" s="57">
        <v>285</v>
      </c>
      <c r="X39" s="57">
        <v>130</v>
      </c>
      <c r="Y39" s="57">
        <v>70</v>
      </c>
      <c r="Z39" s="58">
        <f t="shared" si="5"/>
        <v>485</v>
      </c>
      <c r="AA39" s="57">
        <v>0</v>
      </c>
      <c r="AB39" s="57">
        <v>3</v>
      </c>
      <c r="AC39" s="57">
        <v>3</v>
      </c>
      <c r="AD39" s="58">
        <f t="shared" si="13"/>
        <v>6</v>
      </c>
      <c r="AE39" s="58">
        <f t="shared" si="14"/>
        <v>285</v>
      </c>
      <c r="AF39" s="58">
        <f t="shared" si="14"/>
        <v>133</v>
      </c>
      <c r="AG39" s="58">
        <f t="shared" si="14"/>
        <v>73</v>
      </c>
      <c r="AH39" s="59">
        <f t="shared" si="14"/>
        <v>491</v>
      </c>
    </row>
    <row r="40" spans="1:34" s="60" customFormat="1" ht="18.75" customHeight="1">
      <c r="A40" s="56" t="s">
        <v>51</v>
      </c>
      <c r="B40" s="57">
        <v>555</v>
      </c>
      <c r="C40" s="57">
        <v>1093</v>
      </c>
      <c r="D40" s="57">
        <v>378</v>
      </c>
      <c r="E40" s="57">
        <v>311</v>
      </c>
      <c r="F40" s="57">
        <v>200</v>
      </c>
      <c r="G40" s="57">
        <v>154</v>
      </c>
      <c r="H40" s="58">
        <f t="shared" si="10"/>
        <v>2691</v>
      </c>
      <c r="I40" s="57">
        <v>10</v>
      </c>
      <c r="J40" s="57">
        <v>42</v>
      </c>
      <c r="K40" s="57">
        <v>30</v>
      </c>
      <c r="L40" s="57">
        <v>14</v>
      </c>
      <c r="M40" s="57">
        <v>17</v>
      </c>
      <c r="N40" s="57">
        <v>13</v>
      </c>
      <c r="O40" s="58">
        <f t="shared" si="11"/>
        <v>126</v>
      </c>
      <c r="P40" s="58">
        <f t="shared" si="8"/>
        <v>565</v>
      </c>
      <c r="Q40" s="58">
        <f t="shared" si="8"/>
        <v>1135</v>
      </c>
      <c r="R40" s="58">
        <f t="shared" si="8"/>
        <v>408</v>
      </c>
      <c r="S40" s="58">
        <f t="shared" si="8"/>
        <v>325</v>
      </c>
      <c r="T40" s="58">
        <f t="shared" si="8"/>
        <v>217</v>
      </c>
      <c r="U40" s="58">
        <f t="shared" si="8"/>
        <v>167</v>
      </c>
      <c r="V40" s="58">
        <f t="shared" si="12"/>
        <v>2817</v>
      </c>
      <c r="W40" s="57">
        <v>539</v>
      </c>
      <c r="X40" s="57">
        <v>222</v>
      </c>
      <c r="Y40" s="57">
        <v>115</v>
      </c>
      <c r="Z40" s="58">
        <f t="shared" si="5"/>
        <v>876</v>
      </c>
      <c r="AA40" s="57">
        <v>2</v>
      </c>
      <c r="AB40" s="57">
        <v>6</v>
      </c>
      <c r="AC40" s="57">
        <v>6</v>
      </c>
      <c r="AD40" s="58">
        <f t="shared" si="13"/>
        <v>14</v>
      </c>
      <c r="AE40" s="58">
        <f t="shared" si="14"/>
        <v>541</v>
      </c>
      <c r="AF40" s="58">
        <f t="shared" si="14"/>
        <v>228</v>
      </c>
      <c r="AG40" s="58">
        <f t="shared" si="14"/>
        <v>121</v>
      </c>
      <c r="AH40" s="59">
        <f t="shared" si="14"/>
        <v>890</v>
      </c>
    </row>
    <row r="41" spans="1:34" s="60" customFormat="1" ht="18.75" customHeight="1">
      <c r="A41" s="56" t="s">
        <v>52</v>
      </c>
      <c r="B41" s="57">
        <v>450</v>
      </c>
      <c r="C41" s="57">
        <v>1147</v>
      </c>
      <c r="D41" s="57">
        <v>562</v>
      </c>
      <c r="E41" s="57">
        <v>412</v>
      </c>
      <c r="F41" s="57">
        <v>238</v>
      </c>
      <c r="G41" s="57">
        <v>169</v>
      </c>
      <c r="H41" s="58">
        <f t="shared" si="10"/>
        <v>2978</v>
      </c>
      <c r="I41" s="57">
        <v>7</v>
      </c>
      <c r="J41" s="57">
        <v>43</v>
      </c>
      <c r="K41" s="57">
        <v>34</v>
      </c>
      <c r="L41" s="57">
        <v>23</v>
      </c>
      <c r="M41" s="57">
        <v>9</v>
      </c>
      <c r="N41" s="57">
        <v>11</v>
      </c>
      <c r="O41" s="58">
        <f t="shared" si="11"/>
        <v>127</v>
      </c>
      <c r="P41" s="58">
        <f t="shared" si="8"/>
        <v>457</v>
      </c>
      <c r="Q41" s="58">
        <f t="shared" si="8"/>
        <v>1190</v>
      </c>
      <c r="R41" s="58">
        <f t="shared" si="8"/>
        <v>596</v>
      </c>
      <c r="S41" s="58">
        <f t="shared" si="8"/>
        <v>435</v>
      </c>
      <c r="T41" s="58">
        <f t="shared" si="8"/>
        <v>247</v>
      </c>
      <c r="U41" s="58">
        <f t="shared" si="8"/>
        <v>180</v>
      </c>
      <c r="V41" s="58">
        <f t="shared" si="12"/>
        <v>3105</v>
      </c>
      <c r="W41" s="57">
        <v>364</v>
      </c>
      <c r="X41" s="57">
        <v>366</v>
      </c>
      <c r="Y41" s="57">
        <v>136</v>
      </c>
      <c r="Z41" s="58">
        <f t="shared" si="5"/>
        <v>866</v>
      </c>
      <c r="AA41" s="57">
        <v>0</v>
      </c>
      <c r="AB41" s="57">
        <v>10</v>
      </c>
      <c r="AC41" s="57">
        <v>7</v>
      </c>
      <c r="AD41" s="58">
        <f t="shared" si="13"/>
        <v>17</v>
      </c>
      <c r="AE41" s="58">
        <f t="shared" si="14"/>
        <v>364</v>
      </c>
      <c r="AF41" s="58">
        <f t="shared" si="14"/>
        <v>376</v>
      </c>
      <c r="AG41" s="58">
        <f t="shared" si="14"/>
        <v>143</v>
      </c>
      <c r="AH41" s="59">
        <f t="shared" si="14"/>
        <v>883</v>
      </c>
    </row>
    <row r="42" spans="1:34" s="60" customFormat="1" ht="18.75" customHeight="1">
      <c r="A42" s="56" t="s">
        <v>53</v>
      </c>
      <c r="B42" s="57">
        <v>344</v>
      </c>
      <c r="C42" s="57">
        <v>1011</v>
      </c>
      <c r="D42" s="57">
        <v>459</v>
      </c>
      <c r="E42" s="57">
        <v>261</v>
      </c>
      <c r="F42" s="57">
        <v>219</v>
      </c>
      <c r="G42" s="57">
        <v>124</v>
      </c>
      <c r="H42" s="58">
        <f t="shared" si="10"/>
        <v>2418</v>
      </c>
      <c r="I42" s="57">
        <v>5</v>
      </c>
      <c r="J42" s="57">
        <v>37</v>
      </c>
      <c r="K42" s="57">
        <v>25</v>
      </c>
      <c r="L42" s="57">
        <v>16</v>
      </c>
      <c r="M42" s="57">
        <v>17</v>
      </c>
      <c r="N42" s="57">
        <v>7</v>
      </c>
      <c r="O42" s="58">
        <f t="shared" si="11"/>
        <v>107</v>
      </c>
      <c r="P42" s="58">
        <f t="shared" si="8"/>
        <v>349</v>
      </c>
      <c r="Q42" s="58">
        <f t="shared" si="8"/>
        <v>1048</v>
      </c>
      <c r="R42" s="58">
        <f t="shared" si="8"/>
        <v>484</v>
      </c>
      <c r="S42" s="58">
        <f t="shared" si="8"/>
        <v>277</v>
      </c>
      <c r="T42" s="58">
        <f t="shared" si="8"/>
        <v>236</v>
      </c>
      <c r="U42" s="58">
        <f t="shared" si="8"/>
        <v>131</v>
      </c>
      <c r="V42" s="58">
        <f t="shared" si="12"/>
        <v>2525</v>
      </c>
      <c r="W42" s="57">
        <v>602</v>
      </c>
      <c r="X42" s="57">
        <v>232</v>
      </c>
      <c r="Y42" s="57">
        <v>124</v>
      </c>
      <c r="Z42" s="58">
        <f t="shared" si="5"/>
        <v>958</v>
      </c>
      <c r="AA42" s="57">
        <v>4</v>
      </c>
      <c r="AB42" s="57">
        <v>2</v>
      </c>
      <c r="AC42" s="57">
        <v>4</v>
      </c>
      <c r="AD42" s="58">
        <f t="shared" si="13"/>
        <v>10</v>
      </c>
      <c r="AE42" s="58">
        <f t="shared" si="14"/>
        <v>606</v>
      </c>
      <c r="AF42" s="58">
        <f t="shared" si="14"/>
        <v>234</v>
      </c>
      <c r="AG42" s="58">
        <f t="shared" si="14"/>
        <v>128</v>
      </c>
      <c r="AH42" s="59">
        <f t="shared" si="14"/>
        <v>968</v>
      </c>
    </row>
    <row r="43" spans="1:34" s="60" customFormat="1" ht="18.75" customHeight="1">
      <c r="A43" s="56" t="s">
        <v>54</v>
      </c>
      <c r="B43" s="57">
        <v>295</v>
      </c>
      <c r="C43" s="57">
        <v>650</v>
      </c>
      <c r="D43" s="57">
        <v>374</v>
      </c>
      <c r="E43" s="57">
        <v>212</v>
      </c>
      <c r="F43" s="57">
        <v>135</v>
      </c>
      <c r="G43" s="57">
        <v>116</v>
      </c>
      <c r="H43" s="58">
        <f t="shared" si="10"/>
        <v>1782</v>
      </c>
      <c r="I43" s="57">
        <v>5</v>
      </c>
      <c r="J43" s="57">
        <v>20</v>
      </c>
      <c r="K43" s="57">
        <v>16</v>
      </c>
      <c r="L43" s="57">
        <v>10</v>
      </c>
      <c r="M43" s="57">
        <v>5</v>
      </c>
      <c r="N43" s="57">
        <v>9</v>
      </c>
      <c r="O43" s="58">
        <f t="shared" si="11"/>
        <v>65</v>
      </c>
      <c r="P43" s="58">
        <f t="shared" si="8"/>
        <v>300</v>
      </c>
      <c r="Q43" s="58">
        <f t="shared" si="8"/>
        <v>670</v>
      </c>
      <c r="R43" s="58">
        <f t="shared" si="8"/>
        <v>390</v>
      </c>
      <c r="S43" s="58">
        <f t="shared" si="8"/>
        <v>222</v>
      </c>
      <c r="T43" s="58">
        <f t="shared" si="8"/>
        <v>140</v>
      </c>
      <c r="U43" s="58">
        <f t="shared" si="8"/>
        <v>125</v>
      </c>
      <c r="V43" s="58">
        <f t="shared" si="12"/>
        <v>1847</v>
      </c>
      <c r="W43" s="57">
        <v>314</v>
      </c>
      <c r="X43" s="57">
        <v>127</v>
      </c>
      <c r="Y43" s="57">
        <v>78</v>
      </c>
      <c r="Z43" s="58">
        <f t="shared" si="5"/>
        <v>519</v>
      </c>
      <c r="AA43" s="57">
        <v>6</v>
      </c>
      <c r="AB43" s="57">
        <v>5</v>
      </c>
      <c r="AC43" s="57">
        <v>3</v>
      </c>
      <c r="AD43" s="58">
        <f t="shared" si="13"/>
        <v>14</v>
      </c>
      <c r="AE43" s="58">
        <f t="shared" si="14"/>
        <v>320</v>
      </c>
      <c r="AF43" s="58">
        <f t="shared" si="14"/>
        <v>132</v>
      </c>
      <c r="AG43" s="58">
        <f t="shared" si="14"/>
        <v>81</v>
      </c>
      <c r="AH43" s="59">
        <f t="shared" si="14"/>
        <v>533</v>
      </c>
    </row>
    <row r="44" spans="1:34" s="60" customFormat="1" ht="18.75" customHeight="1">
      <c r="A44" s="56" t="s">
        <v>55</v>
      </c>
      <c r="B44" s="57">
        <v>292</v>
      </c>
      <c r="C44" s="57">
        <v>360</v>
      </c>
      <c r="D44" s="57">
        <v>159</v>
      </c>
      <c r="E44" s="57">
        <v>136</v>
      </c>
      <c r="F44" s="57">
        <v>75</v>
      </c>
      <c r="G44" s="57">
        <v>71</v>
      </c>
      <c r="H44" s="58">
        <f t="shared" si="10"/>
        <v>1093</v>
      </c>
      <c r="I44" s="57">
        <v>3</v>
      </c>
      <c r="J44" s="57">
        <v>13</v>
      </c>
      <c r="K44" s="57">
        <v>14</v>
      </c>
      <c r="L44" s="57">
        <v>6</v>
      </c>
      <c r="M44" s="57">
        <v>4</v>
      </c>
      <c r="N44" s="57">
        <v>11</v>
      </c>
      <c r="O44" s="58">
        <f t="shared" si="11"/>
        <v>51</v>
      </c>
      <c r="P44" s="58">
        <f t="shared" si="8"/>
        <v>295</v>
      </c>
      <c r="Q44" s="58">
        <f t="shared" si="8"/>
        <v>373</v>
      </c>
      <c r="R44" s="58">
        <f t="shared" si="8"/>
        <v>173</v>
      </c>
      <c r="S44" s="58">
        <f t="shared" si="8"/>
        <v>142</v>
      </c>
      <c r="T44" s="58">
        <f t="shared" si="8"/>
        <v>79</v>
      </c>
      <c r="U44" s="58">
        <f t="shared" si="8"/>
        <v>82</v>
      </c>
      <c r="V44" s="58">
        <f t="shared" si="12"/>
        <v>1144</v>
      </c>
      <c r="W44" s="57">
        <v>228</v>
      </c>
      <c r="X44" s="57">
        <v>101</v>
      </c>
      <c r="Y44" s="57">
        <v>44</v>
      </c>
      <c r="Z44" s="58">
        <f t="shared" si="5"/>
        <v>373</v>
      </c>
      <c r="AA44" s="57">
        <v>2</v>
      </c>
      <c r="AB44" s="57">
        <v>1</v>
      </c>
      <c r="AC44" s="57">
        <v>0</v>
      </c>
      <c r="AD44" s="58">
        <f t="shared" si="13"/>
        <v>3</v>
      </c>
      <c r="AE44" s="58">
        <f t="shared" si="14"/>
        <v>230</v>
      </c>
      <c r="AF44" s="58">
        <f t="shared" si="14"/>
        <v>102</v>
      </c>
      <c r="AG44" s="58">
        <f t="shared" si="14"/>
        <v>44</v>
      </c>
      <c r="AH44" s="59">
        <f t="shared" si="14"/>
        <v>376</v>
      </c>
    </row>
    <row r="45" spans="1:34" s="60" customFormat="1" ht="18.75" customHeight="1">
      <c r="A45" s="56" t="s">
        <v>56</v>
      </c>
      <c r="B45" s="57">
        <v>82</v>
      </c>
      <c r="C45" s="57">
        <v>377</v>
      </c>
      <c r="D45" s="57">
        <v>162</v>
      </c>
      <c r="E45" s="57">
        <v>112</v>
      </c>
      <c r="F45" s="57">
        <v>61</v>
      </c>
      <c r="G45" s="57">
        <v>44</v>
      </c>
      <c r="H45" s="58">
        <f t="shared" si="10"/>
        <v>838</v>
      </c>
      <c r="I45" s="57">
        <v>1</v>
      </c>
      <c r="J45" s="57">
        <v>16</v>
      </c>
      <c r="K45" s="57">
        <v>9</v>
      </c>
      <c r="L45" s="57">
        <v>8</v>
      </c>
      <c r="M45" s="57">
        <v>5</v>
      </c>
      <c r="N45" s="57">
        <v>3</v>
      </c>
      <c r="O45" s="58">
        <f t="shared" si="11"/>
        <v>42</v>
      </c>
      <c r="P45" s="58">
        <f t="shared" si="8"/>
        <v>83</v>
      </c>
      <c r="Q45" s="58">
        <f t="shared" si="8"/>
        <v>393</v>
      </c>
      <c r="R45" s="58">
        <f t="shared" si="8"/>
        <v>171</v>
      </c>
      <c r="S45" s="58">
        <f t="shared" si="8"/>
        <v>120</v>
      </c>
      <c r="T45" s="58">
        <f t="shared" si="8"/>
        <v>66</v>
      </c>
      <c r="U45" s="58">
        <f t="shared" si="8"/>
        <v>47</v>
      </c>
      <c r="V45" s="58">
        <f t="shared" si="12"/>
        <v>880</v>
      </c>
      <c r="W45" s="57">
        <v>214</v>
      </c>
      <c r="X45" s="57">
        <v>73</v>
      </c>
      <c r="Y45" s="57">
        <v>49</v>
      </c>
      <c r="Z45" s="58">
        <f t="shared" si="5"/>
        <v>336</v>
      </c>
      <c r="AA45" s="57">
        <v>4</v>
      </c>
      <c r="AB45" s="57">
        <v>4</v>
      </c>
      <c r="AC45" s="57">
        <v>2</v>
      </c>
      <c r="AD45" s="58">
        <f t="shared" si="13"/>
        <v>10</v>
      </c>
      <c r="AE45" s="58">
        <f t="shared" si="14"/>
        <v>218</v>
      </c>
      <c r="AF45" s="58">
        <f t="shared" si="14"/>
        <v>77</v>
      </c>
      <c r="AG45" s="58">
        <f t="shared" si="14"/>
        <v>51</v>
      </c>
      <c r="AH45" s="59">
        <f t="shared" si="14"/>
        <v>346</v>
      </c>
    </row>
    <row r="46" spans="1:34" s="60" customFormat="1" ht="18.75" customHeight="1">
      <c r="A46" s="56" t="s">
        <v>57</v>
      </c>
      <c r="B46" s="57">
        <v>182</v>
      </c>
      <c r="C46" s="57">
        <v>564</v>
      </c>
      <c r="D46" s="57">
        <v>257</v>
      </c>
      <c r="E46" s="57">
        <v>166</v>
      </c>
      <c r="F46" s="57">
        <v>113</v>
      </c>
      <c r="G46" s="57">
        <v>120</v>
      </c>
      <c r="H46" s="58">
        <f t="shared" si="10"/>
        <v>1402</v>
      </c>
      <c r="I46" s="57">
        <v>1</v>
      </c>
      <c r="J46" s="57">
        <v>15</v>
      </c>
      <c r="K46" s="57">
        <v>10</v>
      </c>
      <c r="L46" s="57">
        <v>8</v>
      </c>
      <c r="M46" s="57">
        <v>6</v>
      </c>
      <c r="N46" s="57">
        <v>8</v>
      </c>
      <c r="O46" s="58">
        <f t="shared" si="11"/>
        <v>48</v>
      </c>
      <c r="P46" s="58">
        <f t="shared" si="8"/>
        <v>183</v>
      </c>
      <c r="Q46" s="58">
        <f t="shared" si="8"/>
        <v>579</v>
      </c>
      <c r="R46" s="58">
        <f t="shared" si="8"/>
        <v>267</v>
      </c>
      <c r="S46" s="58">
        <f t="shared" si="8"/>
        <v>174</v>
      </c>
      <c r="T46" s="58">
        <f t="shared" si="8"/>
        <v>119</v>
      </c>
      <c r="U46" s="58">
        <f t="shared" si="8"/>
        <v>128</v>
      </c>
      <c r="V46" s="58">
        <f t="shared" si="12"/>
        <v>1450</v>
      </c>
      <c r="W46" s="57">
        <v>211</v>
      </c>
      <c r="X46" s="57">
        <v>53</v>
      </c>
      <c r="Y46" s="57">
        <v>97</v>
      </c>
      <c r="Z46" s="58">
        <f t="shared" si="5"/>
        <v>361</v>
      </c>
      <c r="AA46" s="57">
        <v>1</v>
      </c>
      <c r="AB46" s="57">
        <v>1</v>
      </c>
      <c r="AC46" s="57">
        <v>1</v>
      </c>
      <c r="AD46" s="58">
        <f t="shared" si="13"/>
        <v>3</v>
      </c>
      <c r="AE46" s="58">
        <f t="shared" si="14"/>
        <v>212</v>
      </c>
      <c r="AF46" s="58">
        <f t="shared" si="14"/>
        <v>54</v>
      </c>
      <c r="AG46" s="58">
        <f t="shared" si="14"/>
        <v>98</v>
      </c>
      <c r="AH46" s="59">
        <f t="shared" si="14"/>
        <v>364</v>
      </c>
    </row>
    <row r="47" spans="1:34" s="60" customFormat="1" ht="18.75" customHeight="1">
      <c r="A47" s="56" t="s">
        <v>58</v>
      </c>
      <c r="B47" s="57">
        <v>141</v>
      </c>
      <c r="C47" s="57">
        <v>483</v>
      </c>
      <c r="D47" s="57">
        <v>245</v>
      </c>
      <c r="E47" s="57">
        <v>123</v>
      </c>
      <c r="F47" s="57">
        <v>83</v>
      </c>
      <c r="G47" s="57">
        <v>58</v>
      </c>
      <c r="H47" s="58">
        <f t="shared" si="10"/>
        <v>1133</v>
      </c>
      <c r="I47" s="57">
        <v>3</v>
      </c>
      <c r="J47" s="57">
        <v>17</v>
      </c>
      <c r="K47" s="57">
        <v>24</v>
      </c>
      <c r="L47" s="57">
        <v>11</v>
      </c>
      <c r="M47" s="57">
        <v>9</v>
      </c>
      <c r="N47" s="57">
        <v>8</v>
      </c>
      <c r="O47" s="58">
        <f t="shared" si="11"/>
        <v>72</v>
      </c>
      <c r="P47" s="58">
        <f t="shared" si="8"/>
        <v>144</v>
      </c>
      <c r="Q47" s="58">
        <f t="shared" si="8"/>
        <v>500</v>
      </c>
      <c r="R47" s="58">
        <f t="shared" si="8"/>
        <v>269</v>
      </c>
      <c r="S47" s="58">
        <f t="shared" si="8"/>
        <v>134</v>
      </c>
      <c r="T47" s="58">
        <f t="shared" si="8"/>
        <v>92</v>
      </c>
      <c r="U47" s="58">
        <f t="shared" si="8"/>
        <v>66</v>
      </c>
      <c r="V47" s="58">
        <f t="shared" si="12"/>
        <v>1205</v>
      </c>
      <c r="W47" s="57">
        <v>272</v>
      </c>
      <c r="X47" s="57">
        <v>113</v>
      </c>
      <c r="Y47" s="57">
        <v>44</v>
      </c>
      <c r="Z47" s="58">
        <f t="shared" si="5"/>
        <v>429</v>
      </c>
      <c r="AA47" s="57">
        <v>7</v>
      </c>
      <c r="AB47" s="57">
        <v>5</v>
      </c>
      <c r="AC47" s="57">
        <v>6</v>
      </c>
      <c r="AD47" s="58">
        <f t="shared" si="13"/>
        <v>18</v>
      </c>
      <c r="AE47" s="58">
        <f t="shared" si="14"/>
        <v>279</v>
      </c>
      <c r="AF47" s="58">
        <f t="shared" si="14"/>
        <v>118</v>
      </c>
      <c r="AG47" s="58">
        <f t="shared" si="14"/>
        <v>50</v>
      </c>
      <c r="AH47" s="59">
        <f t="shared" si="14"/>
        <v>447</v>
      </c>
    </row>
    <row r="48" spans="1:34" s="60" customFormat="1" ht="18.75" customHeight="1">
      <c r="A48" s="56" t="s">
        <v>59</v>
      </c>
      <c r="B48" s="57">
        <v>229</v>
      </c>
      <c r="C48" s="57">
        <v>536</v>
      </c>
      <c r="D48" s="57">
        <v>227</v>
      </c>
      <c r="E48" s="57">
        <v>165</v>
      </c>
      <c r="F48" s="57">
        <v>99</v>
      </c>
      <c r="G48" s="57">
        <v>60</v>
      </c>
      <c r="H48" s="58">
        <f t="shared" si="10"/>
        <v>1316</v>
      </c>
      <c r="I48" s="57">
        <v>2</v>
      </c>
      <c r="J48" s="57">
        <v>10</v>
      </c>
      <c r="K48" s="57">
        <v>22</v>
      </c>
      <c r="L48" s="57">
        <v>12</v>
      </c>
      <c r="M48" s="57">
        <v>6</v>
      </c>
      <c r="N48" s="57">
        <v>4</v>
      </c>
      <c r="O48" s="58">
        <f t="shared" si="11"/>
        <v>56</v>
      </c>
      <c r="P48" s="58">
        <f t="shared" si="8"/>
        <v>231</v>
      </c>
      <c r="Q48" s="58">
        <f t="shared" si="8"/>
        <v>546</v>
      </c>
      <c r="R48" s="58">
        <f t="shared" si="8"/>
        <v>249</v>
      </c>
      <c r="S48" s="58">
        <f t="shared" si="8"/>
        <v>177</v>
      </c>
      <c r="T48" s="58">
        <f t="shared" si="8"/>
        <v>105</v>
      </c>
      <c r="U48" s="58">
        <f t="shared" si="8"/>
        <v>64</v>
      </c>
      <c r="V48" s="58">
        <f t="shared" si="12"/>
        <v>1372</v>
      </c>
      <c r="W48" s="57">
        <v>231</v>
      </c>
      <c r="X48" s="57">
        <v>90</v>
      </c>
      <c r="Y48" s="57">
        <v>86</v>
      </c>
      <c r="Z48" s="58">
        <f t="shared" si="5"/>
        <v>407</v>
      </c>
      <c r="AA48" s="57">
        <v>1</v>
      </c>
      <c r="AB48" s="57">
        <v>3</v>
      </c>
      <c r="AC48" s="57">
        <v>7</v>
      </c>
      <c r="AD48" s="58">
        <f t="shared" si="13"/>
        <v>11</v>
      </c>
      <c r="AE48" s="58">
        <f t="shared" si="14"/>
        <v>232</v>
      </c>
      <c r="AF48" s="58">
        <f t="shared" si="14"/>
        <v>93</v>
      </c>
      <c r="AG48" s="58">
        <f t="shared" si="14"/>
        <v>93</v>
      </c>
      <c r="AH48" s="59">
        <f t="shared" si="14"/>
        <v>418</v>
      </c>
    </row>
    <row r="49" spans="1:34" s="60" customFormat="1" ht="18.75" customHeight="1">
      <c r="A49" s="56" t="s">
        <v>60</v>
      </c>
      <c r="B49" s="57">
        <v>319</v>
      </c>
      <c r="C49" s="57">
        <v>717</v>
      </c>
      <c r="D49" s="57">
        <v>263</v>
      </c>
      <c r="E49" s="57">
        <v>182</v>
      </c>
      <c r="F49" s="57">
        <v>144</v>
      </c>
      <c r="G49" s="57">
        <v>97</v>
      </c>
      <c r="H49" s="58">
        <f t="shared" si="10"/>
        <v>1722</v>
      </c>
      <c r="I49" s="57">
        <v>4</v>
      </c>
      <c r="J49" s="57">
        <v>25</v>
      </c>
      <c r="K49" s="57">
        <v>16</v>
      </c>
      <c r="L49" s="57">
        <v>8</v>
      </c>
      <c r="M49" s="57">
        <v>9</v>
      </c>
      <c r="N49" s="57">
        <v>5</v>
      </c>
      <c r="O49" s="58">
        <f t="shared" si="11"/>
        <v>67</v>
      </c>
      <c r="P49" s="58">
        <f t="shared" si="8"/>
        <v>323</v>
      </c>
      <c r="Q49" s="58">
        <f t="shared" si="8"/>
        <v>742</v>
      </c>
      <c r="R49" s="58">
        <f t="shared" si="8"/>
        <v>279</v>
      </c>
      <c r="S49" s="58">
        <f t="shared" si="8"/>
        <v>190</v>
      </c>
      <c r="T49" s="58">
        <f t="shared" si="8"/>
        <v>153</v>
      </c>
      <c r="U49" s="58">
        <f t="shared" si="8"/>
        <v>102</v>
      </c>
      <c r="V49" s="58">
        <f t="shared" si="12"/>
        <v>1789</v>
      </c>
      <c r="W49" s="57">
        <v>283</v>
      </c>
      <c r="X49" s="57">
        <v>124</v>
      </c>
      <c r="Y49" s="57">
        <v>91</v>
      </c>
      <c r="Z49" s="58">
        <f t="shared" si="5"/>
        <v>498</v>
      </c>
      <c r="AA49" s="57">
        <v>5</v>
      </c>
      <c r="AB49" s="57">
        <v>2</v>
      </c>
      <c r="AC49" s="57">
        <v>6</v>
      </c>
      <c r="AD49" s="58">
        <f t="shared" si="13"/>
        <v>13</v>
      </c>
      <c r="AE49" s="58">
        <f t="shared" si="14"/>
        <v>288</v>
      </c>
      <c r="AF49" s="58">
        <f t="shared" si="14"/>
        <v>126</v>
      </c>
      <c r="AG49" s="58">
        <f t="shared" si="14"/>
        <v>97</v>
      </c>
      <c r="AH49" s="59">
        <f t="shared" si="14"/>
        <v>511</v>
      </c>
    </row>
    <row r="50" spans="1:34" s="60" customFormat="1" ht="18.75" customHeight="1">
      <c r="A50" s="56" t="s">
        <v>61</v>
      </c>
      <c r="B50" s="57">
        <v>183</v>
      </c>
      <c r="C50" s="57">
        <v>402</v>
      </c>
      <c r="D50" s="57">
        <v>167</v>
      </c>
      <c r="E50" s="57">
        <v>124</v>
      </c>
      <c r="F50" s="57">
        <v>59</v>
      </c>
      <c r="G50" s="57">
        <v>56</v>
      </c>
      <c r="H50" s="58">
        <f t="shared" si="10"/>
        <v>991</v>
      </c>
      <c r="I50" s="57">
        <v>6</v>
      </c>
      <c r="J50" s="57">
        <v>23</v>
      </c>
      <c r="K50" s="57">
        <v>9</v>
      </c>
      <c r="L50" s="57">
        <v>9</v>
      </c>
      <c r="M50" s="57">
        <v>4</v>
      </c>
      <c r="N50" s="57">
        <v>3</v>
      </c>
      <c r="O50" s="58">
        <f t="shared" si="11"/>
        <v>54</v>
      </c>
      <c r="P50" s="58">
        <f t="shared" si="8"/>
        <v>189</v>
      </c>
      <c r="Q50" s="58">
        <f t="shared" si="8"/>
        <v>425</v>
      </c>
      <c r="R50" s="58">
        <f t="shared" si="8"/>
        <v>176</v>
      </c>
      <c r="S50" s="58">
        <f t="shared" si="8"/>
        <v>133</v>
      </c>
      <c r="T50" s="58">
        <f t="shared" si="8"/>
        <v>63</v>
      </c>
      <c r="U50" s="58">
        <f t="shared" si="8"/>
        <v>59</v>
      </c>
      <c r="V50" s="58">
        <f t="shared" si="12"/>
        <v>1045</v>
      </c>
      <c r="W50" s="57">
        <v>221</v>
      </c>
      <c r="X50" s="57">
        <v>112</v>
      </c>
      <c r="Y50" s="57">
        <v>34</v>
      </c>
      <c r="Z50" s="58">
        <f t="shared" si="5"/>
        <v>367</v>
      </c>
      <c r="AA50" s="57">
        <v>3</v>
      </c>
      <c r="AB50" s="57">
        <v>4</v>
      </c>
      <c r="AC50" s="57">
        <v>3</v>
      </c>
      <c r="AD50" s="58">
        <f t="shared" si="13"/>
        <v>10</v>
      </c>
      <c r="AE50" s="58">
        <f t="shared" si="14"/>
        <v>224</v>
      </c>
      <c r="AF50" s="58">
        <f t="shared" si="14"/>
        <v>116</v>
      </c>
      <c r="AG50" s="58">
        <f t="shared" si="14"/>
        <v>37</v>
      </c>
      <c r="AH50" s="59">
        <f t="shared" si="14"/>
        <v>377</v>
      </c>
    </row>
    <row r="51" spans="1:34" s="60" customFormat="1" ht="18.75" customHeight="1">
      <c r="A51" s="56" t="s">
        <v>62</v>
      </c>
      <c r="B51" s="57">
        <v>133</v>
      </c>
      <c r="C51" s="57">
        <v>688</v>
      </c>
      <c r="D51" s="57">
        <v>290</v>
      </c>
      <c r="E51" s="57">
        <v>212</v>
      </c>
      <c r="F51" s="57">
        <v>159</v>
      </c>
      <c r="G51" s="57">
        <v>117</v>
      </c>
      <c r="H51" s="58">
        <f t="shared" si="10"/>
        <v>1599</v>
      </c>
      <c r="I51" s="57">
        <v>5</v>
      </c>
      <c r="J51" s="57">
        <v>41</v>
      </c>
      <c r="K51" s="57">
        <v>25</v>
      </c>
      <c r="L51" s="57">
        <v>17</v>
      </c>
      <c r="M51" s="57">
        <v>6</v>
      </c>
      <c r="N51" s="57">
        <v>11</v>
      </c>
      <c r="O51" s="58">
        <f t="shared" si="11"/>
        <v>105</v>
      </c>
      <c r="P51" s="58">
        <f t="shared" si="8"/>
        <v>138</v>
      </c>
      <c r="Q51" s="58">
        <f t="shared" si="8"/>
        <v>729</v>
      </c>
      <c r="R51" s="58">
        <f t="shared" si="8"/>
        <v>315</v>
      </c>
      <c r="S51" s="58">
        <f t="shared" si="8"/>
        <v>229</v>
      </c>
      <c r="T51" s="58">
        <f t="shared" si="8"/>
        <v>165</v>
      </c>
      <c r="U51" s="58">
        <f t="shared" si="8"/>
        <v>128</v>
      </c>
      <c r="V51" s="58">
        <f t="shared" si="12"/>
        <v>1704</v>
      </c>
      <c r="W51" s="57">
        <v>268</v>
      </c>
      <c r="X51" s="57">
        <v>203</v>
      </c>
      <c r="Y51" s="57">
        <v>71</v>
      </c>
      <c r="Z51" s="58">
        <f t="shared" si="5"/>
        <v>542</v>
      </c>
      <c r="AA51" s="57">
        <v>2</v>
      </c>
      <c r="AB51" s="57">
        <v>8</v>
      </c>
      <c r="AC51" s="57">
        <v>4</v>
      </c>
      <c r="AD51" s="58">
        <f t="shared" si="13"/>
        <v>14</v>
      </c>
      <c r="AE51" s="58">
        <f t="shared" si="14"/>
        <v>270</v>
      </c>
      <c r="AF51" s="58">
        <f t="shared" si="14"/>
        <v>211</v>
      </c>
      <c r="AG51" s="58">
        <f t="shared" si="14"/>
        <v>75</v>
      </c>
      <c r="AH51" s="59">
        <f t="shared" si="14"/>
        <v>556</v>
      </c>
    </row>
    <row r="52" spans="1:34" s="60" customFormat="1" ht="18.75" customHeight="1">
      <c r="A52" s="56" t="s">
        <v>63</v>
      </c>
      <c r="B52" s="57">
        <v>226</v>
      </c>
      <c r="C52" s="57">
        <v>248</v>
      </c>
      <c r="D52" s="57">
        <v>78</v>
      </c>
      <c r="E52" s="57">
        <v>93</v>
      </c>
      <c r="F52" s="57">
        <v>57</v>
      </c>
      <c r="G52" s="57">
        <v>39</v>
      </c>
      <c r="H52" s="58">
        <f t="shared" si="10"/>
        <v>741</v>
      </c>
      <c r="I52" s="57">
        <v>6</v>
      </c>
      <c r="J52" s="57">
        <v>14</v>
      </c>
      <c r="K52" s="57">
        <v>9</v>
      </c>
      <c r="L52" s="57">
        <v>10</v>
      </c>
      <c r="M52" s="57">
        <v>4</v>
      </c>
      <c r="N52" s="57">
        <v>0</v>
      </c>
      <c r="O52" s="58">
        <f t="shared" si="11"/>
        <v>43</v>
      </c>
      <c r="P52" s="58">
        <f t="shared" si="8"/>
        <v>232</v>
      </c>
      <c r="Q52" s="58">
        <f t="shared" si="8"/>
        <v>262</v>
      </c>
      <c r="R52" s="58">
        <f t="shared" si="8"/>
        <v>87</v>
      </c>
      <c r="S52" s="58">
        <f t="shared" si="8"/>
        <v>103</v>
      </c>
      <c r="T52" s="58">
        <f t="shared" si="8"/>
        <v>61</v>
      </c>
      <c r="U52" s="58">
        <f t="shared" si="8"/>
        <v>39</v>
      </c>
      <c r="V52" s="58">
        <f t="shared" si="12"/>
        <v>784</v>
      </c>
      <c r="W52" s="57">
        <v>187</v>
      </c>
      <c r="X52" s="57">
        <v>80</v>
      </c>
      <c r="Y52" s="57">
        <v>33</v>
      </c>
      <c r="Z52" s="58">
        <f t="shared" si="5"/>
        <v>300</v>
      </c>
      <c r="AA52" s="57">
        <v>1</v>
      </c>
      <c r="AB52" s="57">
        <v>3</v>
      </c>
      <c r="AC52" s="57">
        <v>3</v>
      </c>
      <c r="AD52" s="58">
        <f t="shared" si="13"/>
        <v>7</v>
      </c>
      <c r="AE52" s="58">
        <f t="shared" si="14"/>
        <v>188</v>
      </c>
      <c r="AF52" s="58">
        <f t="shared" si="14"/>
        <v>83</v>
      </c>
      <c r="AG52" s="58">
        <f t="shared" si="14"/>
        <v>36</v>
      </c>
      <c r="AH52" s="59">
        <f t="shared" si="14"/>
        <v>307</v>
      </c>
    </row>
    <row r="53" spans="1:34" s="60" customFormat="1" ht="18.75" customHeight="1">
      <c r="A53" s="56" t="s">
        <v>64</v>
      </c>
      <c r="B53" s="57">
        <v>94</v>
      </c>
      <c r="C53" s="57">
        <v>289</v>
      </c>
      <c r="D53" s="57">
        <v>110</v>
      </c>
      <c r="E53" s="57">
        <v>78</v>
      </c>
      <c r="F53" s="57">
        <v>53</v>
      </c>
      <c r="G53" s="57">
        <v>44</v>
      </c>
      <c r="H53" s="58">
        <f t="shared" si="10"/>
        <v>668</v>
      </c>
      <c r="I53" s="57">
        <v>1</v>
      </c>
      <c r="J53" s="57">
        <v>9</v>
      </c>
      <c r="K53" s="57">
        <v>7</v>
      </c>
      <c r="L53" s="57">
        <v>10</v>
      </c>
      <c r="M53" s="57">
        <v>4</v>
      </c>
      <c r="N53" s="57">
        <v>3</v>
      </c>
      <c r="O53" s="58">
        <f t="shared" si="11"/>
        <v>34</v>
      </c>
      <c r="P53" s="58">
        <f t="shared" si="8"/>
        <v>95</v>
      </c>
      <c r="Q53" s="58">
        <f t="shared" si="8"/>
        <v>298</v>
      </c>
      <c r="R53" s="58">
        <f t="shared" si="8"/>
        <v>117</v>
      </c>
      <c r="S53" s="58">
        <f t="shared" si="8"/>
        <v>88</v>
      </c>
      <c r="T53" s="58">
        <f t="shared" si="8"/>
        <v>57</v>
      </c>
      <c r="U53" s="58">
        <f t="shared" si="8"/>
        <v>47</v>
      </c>
      <c r="V53" s="58">
        <f t="shared" si="12"/>
        <v>702</v>
      </c>
      <c r="W53" s="57">
        <v>148</v>
      </c>
      <c r="X53" s="57">
        <v>65</v>
      </c>
      <c r="Y53" s="57">
        <v>31</v>
      </c>
      <c r="Z53" s="58">
        <f t="shared" si="5"/>
        <v>244</v>
      </c>
      <c r="AA53" s="57">
        <v>4</v>
      </c>
      <c r="AB53" s="57">
        <v>2</v>
      </c>
      <c r="AC53" s="57">
        <v>2</v>
      </c>
      <c r="AD53" s="58">
        <f t="shared" si="13"/>
        <v>8</v>
      </c>
      <c r="AE53" s="58">
        <f t="shared" si="14"/>
        <v>152</v>
      </c>
      <c r="AF53" s="58">
        <f t="shared" si="14"/>
        <v>67</v>
      </c>
      <c r="AG53" s="58">
        <f t="shared" si="14"/>
        <v>33</v>
      </c>
      <c r="AH53" s="59">
        <f t="shared" si="14"/>
        <v>252</v>
      </c>
    </row>
    <row r="54" spans="1:34" s="60" customFormat="1" ht="18.75" customHeight="1">
      <c r="A54" s="56" t="s">
        <v>65</v>
      </c>
      <c r="B54" s="57">
        <v>217</v>
      </c>
      <c r="C54" s="57">
        <v>455</v>
      </c>
      <c r="D54" s="57">
        <v>230</v>
      </c>
      <c r="E54" s="57">
        <v>129</v>
      </c>
      <c r="F54" s="57">
        <v>93</v>
      </c>
      <c r="G54" s="57">
        <v>55</v>
      </c>
      <c r="H54" s="58">
        <f t="shared" si="10"/>
        <v>1179</v>
      </c>
      <c r="I54" s="57">
        <v>2</v>
      </c>
      <c r="J54" s="57">
        <v>21</v>
      </c>
      <c r="K54" s="57">
        <v>11</v>
      </c>
      <c r="L54" s="57">
        <v>10</v>
      </c>
      <c r="M54" s="57">
        <v>6</v>
      </c>
      <c r="N54" s="57">
        <v>5</v>
      </c>
      <c r="O54" s="58">
        <f t="shared" si="11"/>
        <v>55</v>
      </c>
      <c r="P54" s="58">
        <f t="shared" si="8"/>
        <v>219</v>
      </c>
      <c r="Q54" s="58">
        <f t="shared" si="8"/>
        <v>476</v>
      </c>
      <c r="R54" s="58">
        <f t="shared" si="8"/>
        <v>241</v>
      </c>
      <c r="S54" s="58">
        <f t="shared" si="8"/>
        <v>139</v>
      </c>
      <c r="T54" s="58">
        <f t="shared" si="8"/>
        <v>99</v>
      </c>
      <c r="U54" s="58">
        <f t="shared" si="8"/>
        <v>60</v>
      </c>
      <c r="V54" s="58">
        <f t="shared" si="12"/>
        <v>1234</v>
      </c>
      <c r="W54" s="57">
        <v>358</v>
      </c>
      <c r="X54" s="57">
        <v>80</v>
      </c>
      <c r="Y54" s="57">
        <v>47</v>
      </c>
      <c r="Z54" s="58">
        <f t="shared" si="5"/>
        <v>485</v>
      </c>
      <c r="AA54" s="57">
        <v>4</v>
      </c>
      <c r="AB54" s="57">
        <v>2</v>
      </c>
      <c r="AC54" s="57">
        <v>3</v>
      </c>
      <c r="AD54" s="58">
        <f t="shared" si="13"/>
        <v>9</v>
      </c>
      <c r="AE54" s="58">
        <f t="shared" si="14"/>
        <v>362</v>
      </c>
      <c r="AF54" s="58">
        <f t="shared" si="14"/>
        <v>82</v>
      </c>
      <c r="AG54" s="58">
        <f t="shared" si="14"/>
        <v>50</v>
      </c>
      <c r="AH54" s="59">
        <f t="shared" si="14"/>
        <v>494</v>
      </c>
    </row>
    <row r="55" spans="1:34" s="60" customFormat="1" ht="18.75" customHeight="1">
      <c r="A55" s="56" t="s">
        <v>66</v>
      </c>
      <c r="B55" s="57">
        <v>635</v>
      </c>
      <c r="C55" s="57">
        <v>1304</v>
      </c>
      <c r="D55" s="57">
        <v>615</v>
      </c>
      <c r="E55" s="57">
        <v>398</v>
      </c>
      <c r="F55" s="57">
        <v>260</v>
      </c>
      <c r="G55" s="57">
        <v>236</v>
      </c>
      <c r="H55" s="58">
        <f t="shared" si="10"/>
        <v>3448</v>
      </c>
      <c r="I55" s="57">
        <v>5</v>
      </c>
      <c r="J55" s="57">
        <v>40</v>
      </c>
      <c r="K55" s="57">
        <v>28</v>
      </c>
      <c r="L55" s="57">
        <v>19</v>
      </c>
      <c r="M55" s="57">
        <v>11</v>
      </c>
      <c r="N55" s="57">
        <v>19</v>
      </c>
      <c r="O55" s="58">
        <f t="shared" si="11"/>
        <v>122</v>
      </c>
      <c r="P55" s="58">
        <f t="shared" si="8"/>
        <v>640</v>
      </c>
      <c r="Q55" s="58">
        <f t="shared" si="8"/>
        <v>1344</v>
      </c>
      <c r="R55" s="58">
        <f t="shared" si="8"/>
        <v>643</v>
      </c>
      <c r="S55" s="58">
        <f t="shared" si="8"/>
        <v>417</v>
      </c>
      <c r="T55" s="58">
        <f t="shared" si="8"/>
        <v>271</v>
      </c>
      <c r="U55" s="58">
        <f t="shared" si="8"/>
        <v>255</v>
      </c>
      <c r="V55" s="58">
        <f t="shared" si="12"/>
        <v>3570</v>
      </c>
      <c r="W55" s="57">
        <v>534</v>
      </c>
      <c r="X55" s="57">
        <v>219</v>
      </c>
      <c r="Y55" s="57">
        <v>169</v>
      </c>
      <c r="Z55" s="58">
        <f t="shared" si="5"/>
        <v>922</v>
      </c>
      <c r="AA55" s="57">
        <v>5</v>
      </c>
      <c r="AB55" s="57">
        <v>6</v>
      </c>
      <c r="AC55" s="57">
        <v>5</v>
      </c>
      <c r="AD55" s="58">
        <f t="shared" si="13"/>
        <v>16</v>
      </c>
      <c r="AE55" s="58">
        <f t="shared" si="14"/>
        <v>539</v>
      </c>
      <c r="AF55" s="58">
        <f t="shared" si="14"/>
        <v>225</v>
      </c>
      <c r="AG55" s="58">
        <f t="shared" si="14"/>
        <v>174</v>
      </c>
      <c r="AH55" s="59">
        <f t="shared" si="14"/>
        <v>938</v>
      </c>
    </row>
    <row r="56" spans="1:34" s="60" customFormat="1" ht="18.75" customHeight="1">
      <c r="A56" s="56" t="s">
        <v>67</v>
      </c>
      <c r="B56" s="58">
        <f>SUM(B30:B55)</f>
        <v>10014</v>
      </c>
      <c r="C56" s="58">
        <f aca="true" t="shared" si="15" ref="C56:AC56">SUM(C30:C55)</f>
        <v>25742</v>
      </c>
      <c r="D56" s="58">
        <f t="shared" si="15"/>
        <v>11253</v>
      </c>
      <c r="E56" s="58">
        <f t="shared" si="15"/>
        <v>7908</v>
      </c>
      <c r="F56" s="58">
        <f t="shared" si="15"/>
        <v>5334</v>
      </c>
      <c r="G56" s="58">
        <f t="shared" si="15"/>
        <v>3936</v>
      </c>
      <c r="H56" s="58">
        <f>SUM(H30:H55)</f>
        <v>64187</v>
      </c>
      <c r="I56" s="58">
        <f t="shared" si="15"/>
        <v>140</v>
      </c>
      <c r="J56" s="58">
        <f t="shared" si="15"/>
        <v>873</v>
      </c>
      <c r="K56" s="58">
        <f t="shared" si="15"/>
        <v>670</v>
      </c>
      <c r="L56" s="58">
        <f t="shared" si="15"/>
        <v>449</v>
      </c>
      <c r="M56" s="58">
        <f t="shared" si="15"/>
        <v>295</v>
      </c>
      <c r="N56" s="58">
        <f t="shared" si="15"/>
        <v>311</v>
      </c>
      <c r="O56" s="58">
        <f>SUM(O30:O55)</f>
        <v>2738</v>
      </c>
      <c r="P56" s="58">
        <f t="shared" si="15"/>
        <v>10154</v>
      </c>
      <c r="Q56" s="58">
        <f t="shared" si="15"/>
        <v>26615</v>
      </c>
      <c r="R56" s="58">
        <f t="shared" si="15"/>
        <v>11923</v>
      </c>
      <c r="S56" s="58">
        <f t="shared" si="15"/>
        <v>8357</v>
      </c>
      <c r="T56" s="58">
        <f t="shared" si="15"/>
        <v>5629</v>
      </c>
      <c r="U56" s="58">
        <f t="shared" si="15"/>
        <v>4247</v>
      </c>
      <c r="V56" s="58">
        <f t="shared" si="15"/>
        <v>66925</v>
      </c>
      <c r="W56" s="58">
        <f t="shared" si="15"/>
        <v>10850</v>
      </c>
      <c r="X56" s="58">
        <f t="shared" si="15"/>
        <v>5236</v>
      </c>
      <c r="Y56" s="58">
        <f t="shared" si="15"/>
        <v>3270</v>
      </c>
      <c r="Z56" s="58">
        <f t="shared" si="15"/>
        <v>19356</v>
      </c>
      <c r="AA56" s="58">
        <f t="shared" si="15"/>
        <v>127</v>
      </c>
      <c r="AB56" s="58">
        <f t="shared" si="15"/>
        <v>140</v>
      </c>
      <c r="AC56" s="58">
        <f t="shared" si="15"/>
        <v>117</v>
      </c>
      <c r="AD56" s="58">
        <f>SUM(AD30:AD55)</f>
        <v>384</v>
      </c>
      <c r="AE56" s="58">
        <f>SUM(AE30:AE55)</f>
        <v>10977</v>
      </c>
      <c r="AF56" s="58">
        <f>SUM(AF30:AF55)</f>
        <v>5376</v>
      </c>
      <c r="AG56" s="58">
        <f>SUM(AG30:AG55)</f>
        <v>3387</v>
      </c>
      <c r="AH56" s="59">
        <f>SUM(AH30:AH55)</f>
        <v>19740</v>
      </c>
    </row>
    <row r="57" spans="1:34" s="60" customFormat="1" ht="18.75" customHeight="1">
      <c r="A57" s="56" t="s">
        <v>68</v>
      </c>
      <c r="B57" s="57">
        <v>54</v>
      </c>
      <c r="C57" s="57">
        <v>130</v>
      </c>
      <c r="D57" s="57">
        <v>59</v>
      </c>
      <c r="E57" s="57">
        <v>42</v>
      </c>
      <c r="F57" s="57">
        <v>27</v>
      </c>
      <c r="G57" s="57">
        <v>20</v>
      </c>
      <c r="H57" s="58">
        <f>SUM(B57:G57)</f>
        <v>332</v>
      </c>
      <c r="I57" s="57">
        <v>6</v>
      </c>
      <c r="J57" s="57">
        <v>16</v>
      </c>
      <c r="K57" s="57">
        <v>10</v>
      </c>
      <c r="L57" s="57">
        <v>5</v>
      </c>
      <c r="M57" s="57">
        <v>1</v>
      </c>
      <c r="N57" s="57">
        <v>3</v>
      </c>
      <c r="O57" s="58">
        <f t="shared" si="11"/>
        <v>41</v>
      </c>
      <c r="P57" s="58">
        <f t="shared" si="8"/>
        <v>60</v>
      </c>
      <c r="Q57" s="58">
        <f t="shared" si="8"/>
        <v>146</v>
      </c>
      <c r="R57" s="58">
        <f t="shared" si="8"/>
        <v>69</v>
      </c>
      <c r="S57" s="58">
        <f t="shared" si="8"/>
        <v>47</v>
      </c>
      <c r="T57" s="58">
        <f t="shared" si="8"/>
        <v>28</v>
      </c>
      <c r="U57" s="58">
        <f t="shared" si="8"/>
        <v>23</v>
      </c>
      <c r="V57" s="58">
        <f t="shared" si="12"/>
        <v>373</v>
      </c>
      <c r="W57" s="57">
        <v>127</v>
      </c>
      <c r="X57" s="57">
        <v>45</v>
      </c>
      <c r="Y57" s="57">
        <v>24</v>
      </c>
      <c r="Z57" s="58">
        <f t="shared" si="5"/>
        <v>196</v>
      </c>
      <c r="AA57" s="57">
        <v>2</v>
      </c>
      <c r="AB57" s="57">
        <v>3</v>
      </c>
      <c r="AC57" s="57">
        <v>1</v>
      </c>
      <c r="AD57" s="58">
        <f t="shared" si="13"/>
        <v>6</v>
      </c>
      <c r="AE57" s="58">
        <f t="shared" si="14"/>
        <v>129</v>
      </c>
      <c r="AF57" s="58">
        <f t="shared" si="14"/>
        <v>48</v>
      </c>
      <c r="AG57" s="58">
        <f t="shared" si="14"/>
        <v>25</v>
      </c>
      <c r="AH57" s="59">
        <f t="shared" si="14"/>
        <v>202</v>
      </c>
    </row>
    <row r="58" spans="1:34" s="60" customFormat="1" ht="18.75" customHeight="1">
      <c r="A58" s="56" t="s">
        <v>69</v>
      </c>
      <c r="B58" s="57">
        <v>27</v>
      </c>
      <c r="C58" s="57">
        <v>109</v>
      </c>
      <c r="D58" s="57">
        <v>37</v>
      </c>
      <c r="E58" s="57">
        <v>31</v>
      </c>
      <c r="F58" s="57">
        <v>17</v>
      </c>
      <c r="G58" s="57">
        <v>10</v>
      </c>
      <c r="H58" s="58">
        <f>SUM(B58:G58)</f>
        <v>231</v>
      </c>
      <c r="I58" s="57">
        <v>0</v>
      </c>
      <c r="J58" s="57">
        <v>4</v>
      </c>
      <c r="K58" s="57">
        <v>6</v>
      </c>
      <c r="L58" s="57">
        <v>1</v>
      </c>
      <c r="M58" s="57">
        <v>2</v>
      </c>
      <c r="N58" s="57">
        <v>0</v>
      </c>
      <c r="O58" s="58">
        <f t="shared" si="11"/>
        <v>13</v>
      </c>
      <c r="P58" s="58">
        <f t="shared" si="8"/>
        <v>27</v>
      </c>
      <c r="Q58" s="58">
        <f t="shared" si="8"/>
        <v>113</v>
      </c>
      <c r="R58" s="58">
        <f t="shared" si="8"/>
        <v>43</v>
      </c>
      <c r="S58" s="58">
        <f t="shared" si="8"/>
        <v>32</v>
      </c>
      <c r="T58" s="58">
        <f t="shared" si="8"/>
        <v>19</v>
      </c>
      <c r="U58" s="58">
        <f t="shared" si="8"/>
        <v>10</v>
      </c>
      <c r="V58" s="58">
        <f t="shared" si="12"/>
        <v>244</v>
      </c>
      <c r="W58" s="57">
        <v>98</v>
      </c>
      <c r="X58" s="57">
        <v>20</v>
      </c>
      <c r="Y58" s="57">
        <v>19</v>
      </c>
      <c r="Z58" s="58">
        <f t="shared" si="5"/>
        <v>137</v>
      </c>
      <c r="AA58" s="57">
        <v>1</v>
      </c>
      <c r="AB58" s="57">
        <v>0</v>
      </c>
      <c r="AC58" s="57">
        <v>0</v>
      </c>
      <c r="AD58" s="58">
        <f t="shared" si="13"/>
        <v>1</v>
      </c>
      <c r="AE58" s="58">
        <f t="shared" si="14"/>
        <v>99</v>
      </c>
      <c r="AF58" s="58">
        <f t="shared" si="14"/>
        <v>20</v>
      </c>
      <c r="AG58" s="58">
        <f t="shared" si="14"/>
        <v>19</v>
      </c>
      <c r="AH58" s="59">
        <f t="shared" si="14"/>
        <v>138</v>
      </c>
    </row>
    <row r="59" spans="1:34" s="60" customFormat="1" ht="18.75" customHeight="1">
      <c r="A59" s="56" t="s">
        <v>70</v>
      </c>
      <c r="B59" s="57">
        <v>13</v>
      </c>
      <c r="C59" s="57">
        <v>29</v>
      </c>
      <c r="D59" s="57">
        <v>11</v>
      </c>
      <c r="E59" s="57">
        <v>9</v>
      </c>
      <c r="F59" s="57">
        <v>7</v>
      </c>
      <c r="G59" s="57">
        <v>3</v>
      </c>
      <c r="H59" s="58">
        <f>SUM(B59:G59)</f>
        <v>72</v>
      </c>
      <c r="I59" s="57">
        <v>1</v>
      </c>
      <c r="J59" s="57">
        <v>1</v>
      </c>
      <c r="K59" s="57">
        <v>2</v>
      </c>
      <c r="L59" s="57">
        <v>0</v>
      </c>
      <c r="M59" s="57">
        <v>0</v>
      </c>
      <c r="N59" s="57">
        <v>0</v>
      </c>
      <c r="O59" s="58">
        <f t="shared" si="11"/>
        <v>4</v>
      </c>
      <c r="P59" s="58">
        <f t="shared" si="8"/>
        <v>14</v>
      </c>
      <c r="Q59" s="58">
        <f t="shared" si="8"/>
        <v>30</v>
      </c>
      <c r="R59" s="58">
        <f t="shared" si="8"/>
        <v>13</v>
      </c>
      <c r="S59" s="58">
        <f t="shared" si="8"/>
        <v>9</v>
      </c>
      <c r="T59" s="58">
        <f t="shared" si="8"/>
        <v>7</v>
      </c>
      <c r="U59" s="58">
        <f t="shared" si="8"/>
        <v>3</v>
      </c>
      <c r="V59" s="58">
        <f t="shared" si="12"/>
        <v>76</v>
      </c>
      <c r="W59" s="57">
        <v>43</v>
      </c>
      <c r="X59" s="57">
        <v>4</v>
      </c>
      <c r="Y59" s="57">
        <v>3</v>
      </c>
      <c r="Z59" s="58">
        <f t="shared" si="5"/>
        <v>50</v>
      </c>
      <c r="AA59" s="57">
        <v>0</v>
      </c>
      <c r="AB59" s="57">
        <v>0</v>
      </c>
      <c r="AC59" s="57">
        <v>0</v>
      </c>
      <c r="AD59" s="58">
        <f t="shared" si="13"/>
        <v>0</v>
      </c>
      <c r="AE59" s="58">
        <f t="shared" si="14"/>
        <v>43</v>
      </c>
      <c r="AF59" s="58">
        <f t="shared" si="14"/>
        <v>4</v>
      </c>
      <c r="AG59" s="58">
        <f t="shared" si="14"/>
        <v>3</v>
      </c>
      <c r="AH59" s="59">
        <f t="shared" si="14"/>
        <v>50</v>
      </c>
    </row>
    <row r="60" spans="1:34" s="60" customFormat="1" ht="18.75" customHeight="1">
      <c r="A60" s="56" t="s">
        <v>71</v>
      </c>
      <c r="B60" s="57">
        <v>22</v>
      </c>
      <c r="C60" s="57">
        <v>43</v>
      </c>
      <c r="D60" s="57">
        <v>39</v>
      </c>
      <c r="E60" s="57">
        <v>16</v>
      </c>
      <c r="F60" s="57">
        <v>7</v>
      </c>
      <c r="G60" s="57">
        <v>7</v>
      </c>
      <c r="H60" s="58">
        <f>SUM(B60:G60)</f>
        <v>134</v>
      </c>
      <c r="I60" s="57">
        <v>0</v>
      </c>
      <c r="J60" s="57">
        <v>2</v>
      </c>
      <c r="K60" s="57">
        <v>1</v>
      </c>
      <c r="L60" s="57">
        <v>0</v>
      </c>
      <c r="M60" s="57">
        <v>1</v>
      </c>
      <c r="N60" s="57">
        <v>0</v>
      </c>
      <c r="O60" s="58">
        <f t="shared" si="11"/>
        <v>4</v>
      </c>
      <c r="P60" s="58">
        <f t="shared" si="8"/>
        <v>22</v>
      </c>
      <c r="Q60" s="58">
        <f t="shared" si="8"/>
        <v>45</v>
      </c>
      <c r="R60" s="58">
        <f t="shared" si="8"/>
        <v>40</v>
      </c>
      <c r="S60" s="58">
        <f t="shared" si="8"/>
        <v>16</v>
      </c>
      <c r="T60" s="58">
        <f t="shared" si="8"/>
        <v>8</v>
      </c>
      <c r="U60" s="58">
        <f t="shared" si="8"/>
        <v>7</v>
      </c>
      <c r="V60" s="58">
        <f t="shared" si="12"/>
        <v>138</v>
      </c>
      <c r="W60" s="57">
        <v>115</v>
      </c>
      <c r="X60" s="57">
        <v>4</v>
      </c>
      <c r="Y60" s="57">
        <v>3</v>
      </c>
      <c r="Z60" s="58">
        <f t="shared" si="5"/>
        <v>122</v>
      </c>
      <c r="AA60" s="57">
        <v>3</v>
      </c>
      <c r="AB60" s="57">
        <v>0</v>
      </c>
      <c r="AC60" s="57">
        <v>0</v>
      </c>
      <c r="AD60" s="58">
        <f t="shared" si="13"/>
        <v>3</v>
      </c>
      <c r="AE60" s="58">
        <f t="shared" si="14"/>
        <v>118</v>
      </c>
      <c r="AF60" s="58">
        <f t="shared" si="14"/>
        <v>4</v>
      </c>
      <c r="AG60" s="58">
        <f t="shared" si="14"/>
        <v>3</v>
      </c>
      <c r="AH60" s="59">
        <f t="shared" si="14"/>
        <v>125</v>
      </c>
    </row>
    <row r="61" spans="1:34" s="60" customFormat="1" ht="18.75" customHeight="1">
      <c r="A61" s="56" t="s">
        <v>72</v>
      </c>
      <c r="B61" s="58">
        <f>SUM(B57:B60)</f>
        <v>116</v>
      </c>
      <c r="C61" s="58">
        <f aca="true" t="shared" si="16" ref="C61:AH61">SUM(C57:C60)</f>
        <v>311</v>
      </c>
      <c r="D61" s="58">
        <f t="shared" si="16"/>
        <v>146</v>
      </c>
      <c r="E61" s="58">
        <f t="shared" si="16"/>
        <v>98</v>
      </c>
      <c r="F61" s="58">
        <f t="shared" si="16"/>
        <v>58</v>
      </c>
      <c r="G61" s="58">
        <f t="shared" si="16"/>
        <v>40</v>
      </c>
      <c r="H61" s="58">
        <f t="shared" si="16"/>
        <v>769</v>
      </c>
      <c r="I61" s="58">
        <f t="shared" si="16"/>
        <v>7</v>
      </c>
      <c r="J61" s="58">
        <f t="shared" si="16"/>
        <v>23</v>
      </c>
      <c r="K61" s="58">
        <f t="shared" si="16"/>
        <v>19</v>
      </c>
      <c r="L61" s="58">
        <f t="shared" si="16"/>
        <v>6</v>
      </c>
      <c r="M61" s="58">
        <f t="shared" si="16"/>
        <v>4</v>
      </c>
      <c r="N61" s="58">
        <f t="shared" si="16"/>
        <v>3</v>
      </c>
      <c r="O61" s="58">
        <f t="shared" si="16"/>
        <v>62</v>
      </c>
      <c r="P61" s="58">
        <f t="shared" si="16"/>
        <v>123</v>
      </c>
      <c r="Q61" s="58">
        <f>SUM(Q57:Q60)</f>
        <v>334</v>
      </c>
      <c r="R61" s="58">
        <f t="shared" si="16"/>
        <v>165</v>
      </c>
      <c r="S61" s="58">
        <f t="shared" si="16"/>
        <v>104</v>
      </c>
      <c r="T61" s="58">
        <f t="shared" si="16"/>
        <v>62</v>
      </c>
      <c r="U61" s="58">
        <f t="shared" si="16"/>
        <v>43</v>
      </c>
      <c r="V61" s="58">
        <f t="shared" si="16"/>
        <v>831</v>
      </c>
      <c r="W61" s="58">
        <f t="shared" si="16"/>
        <v>383</v>
      </c>
      <c r="X61" s="58">
        <f t="shared" si="16"/>
        <v>73</v>
      </c>
      <c r="Y61" s="58">
        <f t="shared" si="16"/>
        <v>49</v>
      </c>
      <c r="Z61" s="58">
        <f t="shared" si="16"/>
        <v>505</v>
      </c>
      <c r="AA61" s="58">
        <f t="shared" si="16"/>
        <v>6</v>
      </c>
      <c r="AB61" s="58">
        <f t="shared" si="16"/>
        <v>3</v>
      </c>
      <c r="AC61" s="58">
        <f t="shared" si="16"/>
        <v>1</v>
      </c>
      <c r="AD61" s="58">
        <f>SUM(AD57:AD60)</f>
        <v>10</v>
      </c>
      <c r="AE61" s="58">
        <f t="shared" si="16"/>
        <v>389</v>
      </c>
      <c r="AF61" s="58">
        <f t="shared" si="16"/>
        <v>76</v>
      </c>
      <c r="AG61" s="58">
        <f t="shared" si="16"/>
        <v>50</v>
      </c>
      <c r="AH61" s="59">
        <f t="shared" si="16"/>
        <v>515</v>
      </c>
    </row>
    <row r="62" spans="1:34" s="60" customFormat="1" ht="18.75" customHeight="1">
      <c r="A62" s="56" t="s">
        <v>73</v>
      </c>
      <c r="B62" s="57">
        <v>23</v>
      </c>
      <c r="C62" s="57">
        <v>106</v>
      </c>
      <c r="D62" s="57">
        <v>39</v>
      </c>
      <c r="E62" s="57">
        <v>32</v>
      </c>
      <c r="F62" s="57">
        <v>19</v>
      </c>
      <c r="G62" s="57">
        <v>16</v>
      </c>
      <c r="H62" s="58">
        <f>SUM(B62:G62)</f>
        <v>235</v>
      </c>
      <c r="I62" s="57">
        <v>0</v>
      </c>
      <c r="J62" s="57">
        <v>0</v>
      </c>
      <c r="K62" s="57">
        <v>1</v>
      </c>
      <c r="L62" s="57">
        <v>0</v>
      </c>
      <c r="M62" s="57">
        <v>1</v>
      </c>
      <c r="N62" s="57">
        <v>1</v>
      </c>
      <c r="O62" s="58">
        <f t="shared" si="11"/>
        <v>3</v>
      </c>
      <c r="P62" s="58">
        <f t="shared" si="8"/>
        <v>23</v>
      </c>
      <c r="Q62" s="58">
        <f t="shared" si="8"/>
        <v>106</v>
      </c>
      <c r="R62" s="58">
        <f t="shared" si="8"/>
        <v>40</v>
      </c>
      <c r="S62" s="58">
        <f t="shared" si="8"/>
        <v>32</v>
      </c>
      <c r="T62" s="58">
        <f t="shared" si="8"/>
        <v>20</v>
      </c>
      <c r="U62" s="58">
        <f t="shared" si="8"/>
        <v>17</v>
      </c>
      <c r="V62" s="58">
        <f t="shared" si="12"/>
        <v>238</v>
      </c>
      <c r="W62" s="57">
        <v>97</v>
      </c>
      <c r="X62" s="57">
        <v>4</v>
      </c>
      <c r="Y62" s="57">
        <v>3</v>
      </c>
      <c r="Z62" s="58">
        <f>SUM(W62:Y62)</f>
        <v>104</v>
      </c>
      <c r="AA62" s="57">
        <v>0</v>
      </c>
      <c r="AB62" s="57">
        <v>0</v>
      </c>
      <c r="AC62" s="57">
        <v>0</v>
      </c>
      <c r="AD62" s="58">
        <f t="shared" si="13"/>
        <v>0</v>
      </c>
      <c r="AE62" s="58">
        <f t="shared" si="14"/>
        <v>97</v>
      </c>
      <c r="AF62" s="58">
        <f t="shared" si="14"/>
        <v>4</v>
      </c>
      <c r="AG62" s="58">
        <f t="shared" si="14"/>
        <v>3</v>
      </c>
      <c r="AH62" s="59">
        <f>SUM(Z62,AD62)</f>
        <v>104</v>
      </c>
    </row>
    <row r="63" spans="1:34" s="60" customFormat="1" ht="18.75" customHeight="1">
      <c r="A63" s="56" t="s">
        <v>74</v>
      </c>
      <c r="B63" s="57">
        <v>1</v>
      </c>
      <c r="C63" s="57">
        <v>2</v>
      </c>
      <c r="D63" s="57">
        <v>3</v>
      </c>
      <c r="E63" s="57">
        <v>1</v>
      </c>
      <c r="F63" s="57">
        <v>0</v>
      </c>
      <c r="G63" s="57">
        <v>1</v>
      </c>
      <c r="H63" s="58">
        <f>SUM(B63:G63)</f>
        <v>8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8">
        <f t="shared" si="11"/>
        <v>0</v>
      </c>
      <c r="P63" s="58">
        <f t="shared" si="8"/>
        <v>1</v>
      </c>
      <c r="Q63" s="58">
        <f t="shared" si="8"/>
        <v>2</v>
      </c>
      <c r="R63" s="58">
        <f t="shared" si="8"/>
        <v>3</v>
      </c>
      <c r="S63" s="58">
        <f t="shared" si="8"/>
        <v>1</v>
      </c>
      <c r="T63" s="58">
        <f t="shared" si="8"/>
        <v>0</v>
      </c>
      <c r="U63" s="58">
        <f t="shared" si="8"/>
        <v>1</v>
      </c>
      <c r="V63" s="58">
        <f t="shared" si="12"/>
        <v>8</v>
      </c>
      <c r="W63" s="57">
        <v>4</v>
      </c>
      <c r="X63" s="57">
        <v>0</v>
      </c>
      <c r="Y63" s="57">
        <v>0</v>
      </c>
      <c r="Z63" s="58">
        <f aca="true" t="shared" si="17" ref="Z63:Z70">SUM(W63:Y63)</f>
        <v>4</v>
      </c>
      <c r="AA63" s="57">
        <v>0</v>
      </c>
      <c r="AB63" s="57">
        <v>0</v>
      </c>
      <c r="AC63" s="57">
        <v>0</v>
      </c>
      <c r="AD63" s="58">
        <f t="shared" si="13"/>
        <v>0</v>
      </c>
      <c r="AE63" s="58">
        <f t="shared" si="14"/>
        <v>4</v>
      </c>
      <c r="AF63" s="58">
        <f t="shared" si="14"/>
        <v>0</v>
      </c>
      <c r="AG63" s="58">
        <f t="shared" si="14"/>
        <v>0</v>
      </c>
      <c r="AH63" s="59">
        <f>SUM(Z63,AD63)</f>
        <v>4</v>
      </c>
    </row>
    <row r="64" spans="1:34" s="60" customFormat="1" ht="18.75" customHeight="1">
      <c r="A64" s="56" t="s">
        <v>75</v>
      </c>
      <c r="B64" s="57">
        <v>16</v>
      </c>
      <c r="C64" s="57">
        <v>31</v>
      </c>
      <c r="D64" s="57">
        <v>20</v>
      </c>
      <c r="E64" s="57">
        <v>9</v>
      </c>
      <c r="F64" s="57">
        <v>7</v>
      </c>
      <c r="G64" s="57">
        <v>13</v>
      </c>
      <c r="H64" s="58">
        <f aca="true" t="shared" si="18" ref="H64:H70">SUM(B64:G64)</f>
        <v>96</v>
      </c>
      <c r="I64" s="57">
        <v>0</v>
      </c>
      <c r="J64" s="57">
        <v>1</v>
      </c>
      <c r="K64" s="57">
        <v>1</v>
      </c>
      <c r="L64" s="57">
        <v>0</v>
      </c>
      <c r="M64" s="57">
        <v>0</v>
      </c>
      <c r="N64" s="57">
        <v>0</v>
      </c>
      <c r="O64" s="58">
        <f t="shared" si="11"/>
        <v>2</v>
      </c>
      <c r="P64" s="58">
        <f t="shared" si="8"/>
        <v>16</v>
      </c>
      <c r="Q64" s="58">
        <f t="shared" si="8"/>
        <v>32</v>
      </c>
      <c r="R64" s="58">
        <f t="shared" si="8"/>
        <v>21</v>
      </c>
      <c r="S64" s="58">
        <f t="shared" si="8"/>
        <v>9</v>
      </c>
      <c r="T64" s="58">
        <f t="shared" si="8"/>
        <v>7</v>
      </c>
      <c r="U64" s="58">
        <f t="shared" si="8"/>
        <v>13</v>
      </c>
      <c r="V64" s="58">
        <f t="shared" si="12"/>
        <v>98</v>
      </c>
      <c r="W64" s="57">
        <v>30</v>
      </c>
      <c r="X64" s="57">
        <v>11</v>
      </c>
      <c r="Y64" s="57">
        <v>2</v>
      </c>
      <c r="Z64" s="58">
        <f t="shared" si="17"/>
        <v>43</v>
      </c>
      <c r="AA64" s="57">
        <v>0</v>
      </c>
      <c r="AB64" s="57">
        <v>0</v>
      </c>
      <c r="AC64" s="57">
        <v>0</v>
      </c>
      <c r="AD64" s="58">
        <f t="shared" si="13"/>
        <v>0</v>
      </c>
      <c r="AE64" s="58">
        <f t="shared" si="14"/>
        <v>30</v>
      </c>
      <c r="AF64" s="58">
        <f t="shared" si="14"/>
        <v>11</v>
      </c>
      <c r="AG64" s="58">
        <f t="shared" si="14"/>
        <v>2</v>
      </c>
      <c r="AH64" s="59">
        <f t="shared" si="14"/>
        <v>43</v>
      </c>
    </row>
    <row r="65" spans="1:34" s="60" customFormat="1" ht="18.75" customHeight="1">
      <c r="A65" s="56" t="s">
        <v>76</v>
      </c>
      <c r="B65" s="57">
        <v>8</v>
      </c>
      <c r="C65" s="57">
        <v>32</v>
      </c>
      <c r="D65" s="57">
        <v>5</v>
      </c>
      <c r="E65" s="57">
        <v>1</v>
      </c>
      <c r="F65" s="57">
        <v>3</v>
      </c>
      <c r="G65" s="57">
        <v>5</v>
      </c>
      <c r="H65" s="58">
        <f t="shared" si="18"/>
        <v>54</v>
      </c>
      <c r="I65" s="57">
        <v>0</v>
      </c>
      <c r="J65" s="57">
        <v>2</v>
      </c>
      <c r="K65" s="57">
        <v>0</v>
      </c>
      <c r="L65" s="57">
        <v>0</v>
      </c>
      <c r="M65" s="57">
        <v>0</v>
      </c>
      <c r="N65" s="57">
        <v>0</v>
      </c>
      <c r="O65" s="58">
        <f t="shared" si="11"/>
        <v>2</v>
      </c>
      <c r="P65" s="58">
        <f t="shared" si="8"/>
        <v>8</v>
      </c>
      <c r="Q65" s="58">
        <f t="shared" si="8"/>
        <v>34</v>
      </c>
      <c r="R65" s="58">
        <f t="shared" si="8"/>
        <v>5</v>
      </c>
      <c r="S65" s="58">
        <f t="shared" si="8"/>
        <v>1</v>
      </c>
      <c r="T65" s="58">
        <f t="shared" si="8"/>
        <v>3</v>
      </c>
      <c r="U65" s="58">
        <f t="shared" si="8"/>
        <v>5</v>
      </c>
      <c r="V65" s="58">
        <f t="shared" si="12"/>
        <v>56</v>
      </c>
      <c r="W65" s="57">
        <v>32</v>
      </c>
      <c r="X65" s="57">
        <v>1</v>
      </c>
      <c r="Y65" s="57">
        <v>0</v>
      </c>
      <c r="Z65" s="58">
        <f t="shared" si="17"/>
        <v>33</v>
      </c>
      <c r="AA65" s="57">
        <v>2</v>
      </c>
      <c r="AB65" s="57">
        <v>0</v>
      </c>
      <c r="AC65" s="57">
        <v>1</v>
      </c>
      <c r="AD65" s="58">
        <f t="shared" si="13"/>
        <v>3</v>
      </c>
      <c r="AE65" s="58">
        <f t="shared" si="14"/>
        <v>34</v>
      </c>
      <c r="AF65" s="58">
        <f t="shared" si="14"/>
        <v>1</v>
      </c>
      <c r="AG65" s="58">
        <f t="shared" si="14"/>
        <v>1</v>
      </c>
      <c r="AH65" s="59">
        <f t="shared" si="14"/>
        <v>36</v>
      </c>
    </row>
    <row r="66" spans="1:34" s="60" customFormat="1" ht="18.75" customHeight="1">
      <c r="A66" s="56" t="s">
        <v>77</v>
      </c>
      <c r="B66" s="57">
        <v>5</v>
      </c>
      <c r="C66" s="57">
        <v>52</v>
      </c>
      <c r="D66" s="57">
        <v>25</v>
      </c>
      <c r="E66" s="57">
        <v>16</v>
      </c>
      <c r="F66" s="57">
        <v>4</v>
      </c>
      <c r="G66" s="57">
        <v>3</v>
      </c>
      <c r="H66" s="58">
        <f t="shared" si="18"/>
        <v>105</v>
      </c>
      <c r="I66" s="57">
        <v>0</v>
      </c>
      <c r="J66" s="57">
        <v>1</v>
      </c>
      <c r="K66" s="57">
        <v>0</v>
      </c>
      <c r="L66" s="57">
        <v>0</v>
      </c>
      <c r="M66" s="57">
        <v>0</v>
      </c>
      <c r="N66" s="57">
        <v>0</v>
      </c>
      <c r="O66" s="58">
        <f t="shared" si="11"/>
        <v>1</v>
      </c>
      <c r="P66" s="58">
        <f t="shared" si="8"/>
        <v>5</v>
      </c>
      <c r="Q66" s="58">
        <f t="shared" si="8"/>
        <v>53</v>
      </c>
      <c r="R66" s="58">
        <f t="shared" si="8"/>
        <v>25</v>
      </c>
      <c r="S66" s="58">
        <f t="shared" si="8"/>
        <v>16</v>
      </c>
      <c r="T66" s="58">
        <f t="shared" si="8"/>
        <v>4</v>
      </c>
      <c r="U66" s="58">
        <f t="shared" si="8"/>
        <v>3</v>
      </c>
      <c r="V66" s="58">
        <f t="shared" si="12"/>
        <v>106</v>
      </c>
      <c r="W66" s="57">
        <v>44</v>
      </c>
      <c r="X66" s="57">
        <v>10</v>
      </c>
      <c r="Y66" s="57">
        <v>2</v>
      </c>
      <c r="Z66" s="58">
        <f t="shared" si="17"/>
        <v>56</v>
      </c>
      <c r="AA66" s="57">
        <v>0</v>
      </c>
      <c r="AB66" s="57">
        <v>0</v>
      </c>
      <c r="AC66" s="57">
        <v>0</v>
      </c>
      <c r="AD66" s="58">
        <f t="shared" si="13"/>
        <v>0</v>
      </c>
      <c r="AE66" s="58">
        <f t="shared" si="14"/>
        <v>44</v>
      </c>
      <c r="AF66" s="58">
        <f t="shared" si="14"/>
        <v>10</v>
      </c>
      <c r="AG66" s="58">
        <f t="shared" si="14"/>
        <v>2</v>
      </c>
      <c r="AH66" s="59">
        <f t="shared" si="14"/>
        <v>56</v>
      </c>
    </row>
    <row r="67" spans="1:34" s="60" customFormat="1" ht="18.75" customHeight="1">
      <c r="A67" s="56" t="s">
        <v>78</v>
      </c>
      <c r="B67" s="57">
        <v>2</v>
      </c>
      <c r="C67" s="57">
        <v>0</v>
      </c>
      <c r="D67" s="57">
        <v>1</v>
      </c>
      <c r="E67" s="57">
        <v>0</v>
      </c>
      <c r="F67" s="57">
        <v>0</v>
      </c>
      <c r="G67" s="57">
        <v>0</v>
      </c>
      <c r="H67" s="58">
        <f t="shared" si="18"/>
        <v>3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8">
        <f t="shared" si="11"/>
        <v>0</v>
      </c>
      <c r="P67" s="58">
        <f t="shared" si="8"/>
        <v>2</v>
      </c>
      <c r="Q67" s="58">
        <f t="shared" si="8"/>
        <v>0</v>
      </c>
      <c r="R67" s="58">
        <f t="shared" si="8"/>
        <v>1</v>
      </c>
      <c r="S67" s="58">
        <f t="shared" si="8"/>
        <v>0</v>
      </c>
      <c r="T67" s="58">
        <f t="shared" si="8"/>
        <v>0</v>
      </c>
      <c r="U67" s="58">
        <f t="shared" si="8"/>
        <v>0</v>
      </c>
      <c r="V67" s="58">
        <f t="shared" si="12"/>
        <v>3</v>
      </c>
      <c r="W67" s="57">
        <v>3</v>
      </c>
      <c r="X67" s="57">
        <v>0</v>
      </c>
      <c r="Y67" s="57">
        <v>0</v>
      </c>
      <c r="Z67" s="58">
        <f t="shared" si="17"/>
        <v>3</v>
      </c>
      <c r="AA67" s="57">
        <v>0</v>
      </c>
      <c r="AB67" s="57">
        <v>0</v>
      </c>
      <c r="AC67" s="57">
        <v>0</v>
      </c>
      <c r="AD67" s="58">
        <f t="shared" si="13"/>
        <v>0</v>
      </c>
      <c r="AE67" s="58">
        <f t="shared" si="14"/>
        <v>3</v>
      </c>
      <c r="AF67" s="58">
        <f t="shared" si="14"/>
        <v>0</v>
      </c>
      <c r="AG67" s="58">
        <f t="shared" si="14"/>
        <v>0</v>
      </c>
      <c r="AH67" s="59">
        <f t="shared" si="14"/>
        <v>3</v>
      </c>
    </row>
    <row r="68" spans="1:34" s="60" customFormat="1" ht="18.75" customHeight="1">
      <c r="A68" s="56" t="s">
        <v>79</v>
      </c>
      <c r="B68" s="57">
        <v>43</v>
      </c>
      <c r="C68" s="57">
        <v>58</v>
      </c>
      <c r="D68" s="57">
        <v>41</v>
      </c>
      <c r="E68" s="57">
        <v>28</v>
      </c>
      <c r="F68" s="57">
        <v>25</v>
      </c>
      <c r="G68" s="57">
        <v>16</v>
      </c>
      <c r="H68" s="58">
        <f t="shared" si="18"/>
        <v>211</v>
      </c>
      <c r="I68" s="57">
        <v>1</v>
      </c>
      <c r="J68" s="57">
        <v>3</v>
      </c>
      <c r="K68" s="57">
        <v>2</v>
      </c>
      <c r="L68" s="57">
        <v>0</v>
      </c>
      <c r="M68" s="57">
        <v>0</v>
      </c>
      <c r="N68" s="57">
        <v>1</v>
      </c>
      <c r="O68" s="58">
        <f t="shared" si="11"/>
        <v>7</v>
      </c>
      <c r="P68" s="58">
        <f t="shared" si="8"/>
        <v>44</v>
      </c>
      <c r="Q68" s="58">
        <f aca="true" t="shared" si="19" ref="Q68:U70">SUM(C68,J68)</f>
        <v>61</v>
      </c>
      <c r="R68" s="58">
        <f t="shared" si="19"/>
        <v>43</v>
      </c>
      <c r="S68" s="58">
        <f t="shared" si="19"/>
        <v>28</v>
      </c>
      <c r="T68" s="58">
        <f t="shared" si="19"/>
        <v>25</v>
      </c>
      <c r="U68" s="58">
        <f t="shared" si="19"/>
        <v>17</v>
      </c>
      <c r="V68" s="58">
        <f t="shared" si="12"/>
        <v>218</v>
      </c>
      <c r="W68" s="57">
        <v>91</v>
      </c>
      <c r="X68" s="57">
        <v>3</v>
      </c>
      <c r="Y68" s="57">
        <v>4</v>
      </c>
      <c r="Z68" s="58">
        <f t="shared" si="17"/>
        <v>98</v>
      </c>
      <c r="AA68" s="57">
        <v>3</v>
      </c>
      <c r="AB68" s="57">
        <v>2</v>
      </c>
      <c r="AC68" s="57">
        <v>0</v>
      </c>
      <c r="AD68" s="58">
        <f t="shared" si="13"/>
        <v>5</v>
      </c>
      <c r="AE68" s="58">
        <f t="shared" si="14"/>
        <v>94</v>
      </c>
      <c r="AF68" s="58">
        <f t="shared" si="14"/>
        <v>5</v>
      </c>
      <c r="AG68" s="58">
        <f t="shared" si="14"/>
        <v>4</v>
      </c>
      <c r="AH68" s="59">
        <f t="shared" si="14"/>
        <v>103</v>
      </c>
    </row>
    <row r="69" spans="1:34" s="60" customFormat="1" ht="18.75" customHeight="1">
      <c r="A69" s="56" t="s">
        <v>80</v>
      </c>
      <c r="B69" s="57">
        <v>1</v>
      </c>
      <c r="C69" s="57">
        <v>0</v>
      </c>
      <c r="D69" s="57">
        <v>1</v>
      </c>
      <c r="E69" s="57">
        <v>0</v>
      </c>
      <c r="F69" s="57">
        <v>0</v>
      </c>
      <c r="G69" s="57">
        <v>0</v>
      </c>
      <c r="H69" s="58">
        <f t="shared" si="18"/>
        <v>2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8">
        <f t="shared" si="11"/>
        <v>0</v>
      </c>
      <c r="P69" s="58">
        <f>SUM(B69,I69)</f>
        <v>1</v>
      </c>
      <c r="Q69" s="58">
        <f t="shared" si="19"/>
        <v>0</v>
      </c>
      <c r="R69" s="58">
        <f t="shared" si="19"/>
        <v>1</v>
      </c>
      <c r="S69" s="58">
        <f t="shared" si="19"/>
        <v>0</v>
      </c>
      <c r="T69" s="58">
        <f t="shared" si="19"/>
        <v>0</v>
      </c>
      <c r="U69" s="58">
        <f t="shared" si="19"/>
        <v>0</v>
      </c>
      <c r="V69" s="58">
        <f t="shared" si="12"/>
        <v>2</v>
      </c>
      <c r="W69" s="57">
        <v>2</v>
      </c>
      <c r="X69" s="57">
        <v>0</v>
      </c>
      <c r="Y69" s="57">
        <v>1</v>
      </c>
      <c r="Z69" s="58">
        <f t="shared" si="17"/>
        <v>3</v>
      </c>
      <c r="AA69" s="57">
        <v>0</v>
      </c>
      <c r="AB69" s="57">
        <v>0</v>
      </c>
      <c r="AC69" s="57">
        <v>0</v>
      </c>
      <c r="AD69" s="58">
        <f t="shared" si="13"/>
        <v>0</v>
      </c>
      <c r="AE69" s="58">
        <f t="shared" si="14"/>
        <v>2</v>
      </c>
      <c r="AF69" s="58">
        <f t="shared" si="14"/>
        <v>0</v>
      </c>
      <c r="AG69" s="58">
        <f t="shared" si="14"/>
        <v>1</v>
      </c>
      <c r="AH69" s="59">
        <f t="shared" si="14"/>
        <v>3</v>
      </c>
    </row>
    <row r="70" spans="1:34" s="60" customFormat="1" ht="18.75" customHeight="1">
      <c r="A70" s="56" t="s">
        <v>81</v>
      </c>
      <c r="B70" s="57">
        <v>7</v>
      </c>
      <c r="C70" s="57">
        <v>18</v>
      </c>
      <c r="D70" s="57">
        <v>4</v>
      </c>
      <c r="E70" s="57">
        <v>3</v>
      </c>
      <c r="F70" s="57">
        <v>3</v>
      </c>
      <c r="G70" s="57">
        <v>3</v>
      </c>
      <c r="H70" s="58">
        <f t="shared" si="18"/>
        <v>38</v>
      </c>
      <c r="I70" s="57">
        <v>0</v>
      </c>
      <c r="J70" s="57">
        <v>1</v>
      </c>
      <c r="K70" s="57">
        <v>0</v>
      </c>
      <c r="L70" s="57">
        <v>0</v>
      </c>
      <c r="M70" s="57">
        <v>0</v>
      </c>
      <c r="N70" s="57">
        <v>0</v>
      </c>
      <c r="O70" s="58">
        <f t="shared" si="11"/>
        <v>1</v>
      </c>
      <c r="P70" s="58">
        <f>SUM(B70,I70)</f>
        <v>7</v>
      </c>
      <c r="Q70" s="58">
        <f t="shared" si="19"/>
        <v>19</v>
      </c>
      <c r="R70" s="58">
        <f t="shared" si="19"/>
        <v>4</v>
      </c>
      <c r="S70" s="58">
        <f t="shared" si="19"/>
        <v>3</v>
      </c>
      <c r="T70" s="58">
        <f t="shared" si="19"/>
        <v>3</v>
      </c>
      <c r="U70" s="58">
        <f t="shared" si="19"/>
        <v>3</v>
      </c>
      <c r="V70" s="58">
        <f t="shared" si="12"/>
        <v>39</v>
      </c>
      <c r="W70" s="57">
        <v>5</v>
      </c>
      <c r="X70" s="57">
        <v>1</v>
      </c>
      <c r="Y70" s="57">
        <v>0</v>
      </c>
      <c r="Z70" s="58">
        <f t="shared" si="17"/>
        <v>6</v>
      </c>
      <c r="AA70" s="57">
        <v>0</v>
      </c>
      <c r="AB70" s="57">
        <v>0</v>
      </c>
      <c r="AC70" s="57">
        <v>0</v>
      </c>
      <c r="AD70" s="58">
        <f t="shared" si="13"/>
        <v>0</v>
      </c>
      <c r="AE70" s="58">
        <f t="shared" si="14"/>
        <v>5</v>
      </c>
      <c r="AF70" s="58">
        <f t="shared" si="14"/>
        <v>1</v>
      </c>
      <c r="AG70" s="58">
        <f t="shared" si="14"/>
        <v>0</v>
      </c>
      <c r="AH70" s="59">
        <f t="shared" si="14"/>
        <v>6</v>
      </c>
    </row>
    <row r="71" spans="1:34" s="60" customFormat="1" ht="18.75" customHeight="1" thickBot="1">
      <c r="A71" s="61" t="s">
        <v>82</v>
      </c>
      <c r="B71" s="62">
        <f>SUM(B62:B70)</f>
        <v>106</v>
      </c>
      <c r="C71" s="62">
        <f aca="true" t="shared" si="20" ref="C71:AH71">SUM(C62:C70)</f>
        <v>299</v>
      </c>
      <c r="D71" s="62">
        <f t="shared" si="20"/>
        <v>139</v>
      </c>
      <c r="E71" s="62">
        <f t="shared" si="20"/>
        <v>90</v>
      </c>
      <c r="F71" s="62">
        <f t="shared" si="20"/>
        <v>61</v>
      </c>
      <c r="G71" s="62">
        <f t="shared" si="20"/>
        <v>57</v>
      </c>
      <c r="H71" s="62">
        <f t="shared" si="20"/>
        <v>752</v>
      </c>
      <c r="I71" s="62">
        <f t="shared" si="20"/>
        <v>1</v>
      </c>
      <c r="J71" s="62">
        <f t="shared" si="20"/>
        <v>8</v>
      </c>
      <c r="K71" s="62">
        <f t="shared" si="20"/>
        <v>4</v>
      </c>
      <c r="L71" s="62">
        <f t="shared" si="20"/>
        <v>0</v>
      </c>
      <c r="M71" s="62">
        <f t="shared" si="20"/>
        <v>1</v>
      </c>
      <c r="N71" s="62">
        <f t="shared" si="20"/>
        <v>2</v>
      </c>
      <c r="O71" s="62">
        <f t="shared" si="20"/>
        <v>16</v>
      </c>
      <c r="P71" s="62">
        <f t="shared" si="20"/>
        <v>107</v>
      </c>
      <c r="Q71" s="62">
        <f t="shared" si="20"/>
        <v>307</v>
      </c>
      <c r="R71" s="62">
        <f t="shared" si="20"/>
        <v>143</v>
      </c>
      <c r="S71" s="62">
        <f t="shared" si="20"/>
        <v>90</v>
      </c>
      <c r="T71" s="62">
        <f t="shared" si="20"/>
        <v>62</v>
      </c>
      <c r="U71" s="62">
        <f t="shared" si="20"/>
        <v>59</v>
      </c>
      <c r="V71" s="62">
        <f t="shared" si="20"/>
        <v>768</v>
      </c>
      <c r="W71" s="62">
        <f t="shared" si="20"/>
        <v>308</v>
      </c>
      <c r="X71" s="62">
        <f t="shared" si="20"/>
        <v>30</v>
      </c>
      <c r="Y71" s="62">
        <f t="shared" si="20"/>
        <v>12</v>
      </c>
      <c r="Z71" s="62">
        <f>SUM(Z62:Z70)</f>
        <v>350</v>
      </c>
      <c r="AA71" s="62">
        <f t="shared" si="20"/>
        <v>5</v>
      </c>
      <c r="AB71" s="62">
        <f t="shared" si="20"/>
        <v>2</v>
      </c>
      <c r="AC71" s="62">
        <f t="shared" si="20"/>
        <v>1</v>
      </c>
      <c r="AD71" s="62">
        <f>SUM(AD62:AD70)</f>
        <v>8</v>
      </c>
      <c r="AE71" s="62">
        <f t="shared" si="20"/>
        <v>313</v>
      </c>
      <c r="AF71" s="62">
        <f t="shared" si="20"/>
        <v>32</v>
      </c>
      <c r="AG71" s="62">
        <f t="shared" si="20"/>
        <v>13</v>
      </c>
      <c r="AH71" s="63">
        <f t="shared" si="20"/>
        <v>358</v>
      </c>
    </row>
    <row r="72" s="60" customFormat="1" ht="14.25"/>
    <row r="73" s="60" customFormat="1" ht="14.25"/>
    <row r="74" s="60" customFormat="1" ht="14.25"/>
    <row r="75" s="60" customFormat="1" ht="14.25"/>
    <row r="76" s="60" customFormat="1" ht="14.25"/>
    <row r="77" s="60" customFormat="1" ht="14.25"/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  <row r="105" s="60" customFormat="1" ht="14.25"/>
    <row r="106" s="60" customFormat="1" ht="14.25"/>
    <row r="107" s="60" customFormat="1" ht="14.25"/>
    <row r="108" s="60" customFormat="1" ht="14.25"/>
    <row r="109" s="60" customFormat="1" ht="14.25"/>
    <row r="110" s="60" customFormat="1" ht="14.25"/>
    <row r="111" s="60" customFormat="1" ht="14.25"/>
    <row r="112" s="60" customFormat="1" ht="14.25"/>
    <row r="113" s="60" customFormat="1" ht="14.25"/>
    <row r="114" s="60" customFormat="1" ht="14.25"/>
    <row r="115" s="60" customFormat="1" ht="14.25"/>
    <row r="116" s="60" customFormat="1" ht="14.25"/>
    <row r="117" s="60" customFormat="1" ht="14.25"/>
    <row r="118" s="60" customFormat="1" ht="14.25"/>
    <row r="119" s="60" customFormat="1" ht="14.25"/>
    <row r="120" s="60" customFormat="1" ht="14.25"/>
    <row r="121" s="60" customFormat="1" ht="14.25"/>
    <row r="122" s="60" customFormat="1" ht="14.25"/>
    <row r="123" s="60" customFormat="1" ht="14.25"/>
    <row r="124" s="60" customFormat="1" ht="14.25"/>
    <row r="125" s="60" customFormat="1" ht="14.25"/>
    <row r="126" s="60" customFormat="1" ht="14.25"/>
    <row r="127" s="60" customFormat="1" ht="14.25"/>
    <row r="128" s="60" customFormat="1" ht="14.25"/>
    <row r="129" s="60" customFormat="1" ht="14.25"/>
    <row r="130" s="60" customFormat="1" ht="14.25"/>
    <row r="131" s="60" customFormat="1" ht="14.25"/>
    <row r="132" s="60" customFormat="1" ht="14.25"/>
    <row r="133" spans="1:29" s="55" customFormat="1" ht="14.25">
      <c r="A133" s="60"/>
      <c r="AA133" s="60"/>
      <c r="AB133" s="60"/>
      <c r="AC133" s="60"/>
    </row>
    <row r="134" spans="1:29" s="55" customFormat="1" ht="14.25">
      <c r="A134" s="60"/>
      <c r="AA134" s="60"/>
      <c r="AB134" s="60"/>
      <c r="AC134" s="60"/>
    </row>
    <row r="135" spans="1:29" s="55" customFormat="1" ht="14.25">
      <c r="A135" s="60"/>
      <c r="AA135" s="60"/>
      <c r="AB135" s="60"/>
      <c r="AC135" s="60"/>
    </row>
    <row r="136" spans="1:29" s="55" customFormat="1" ht="14.25">
      <c r="A136" s="60"/>
      <c r="AA136" s="60"/>
      <c r="AB136" s="60"/>
      <c r="AC136" s="60"/>
    </row>
    <row r="137" spans="1:29" s="55" customFormat="1" ht="14.25">
      <c r="A137" s="60"/>
      <c r="AA137" s="60"/>
      <c r="AB137" s="60"/>
      <c r="AC137" s="60"/>
    </row>
    <row r="138" spans="1:29" s="55" customFormat="1" ht="14.25">
      <c r="A138" s="60"/>
      <c r="AA138" s="60"/>
      <c r="AB138" s="60"/>
      <c r="AC138" s="60"/>
    </row>
    <row r="139" spans="1:29" s="55" customFormat="1" ht="14.25">
      <c r="A139" s="60"/>
      <c r="AA139" s="60"/>
      <c r="AB139" s="60"/>
      <c r="AC139" s="60"/>
    </row>
    <row r="140" spans="1:29" s="55" customFormat="1" ht="14.25">
      <c r="A140" s="60"/>
      <c r="AA140" s="60"/>
      <c r="AB140" s="60"/>
      <c r="AC140" s="60"/>
    </row>
    <row r="141" spans="1:29" s="55" customFormat="1" ht="14.25">
      <c r="A141" s="60"/>
      <c r="AA141" s="60"/>
      <c r="AB141" s="60"/>
      <c r="AC141" s="60"/>
    </row>
    <row r="142" spans="1:29" s="55" customFormat="1" ht="14.25">
      <c r="A142" s="60"/>
      <c r="AA142" s="60"/>
      <c r="AB142" s="60"/>
      <c r="AC142" s="60"/>
    </row>
    <row r="143" spans="1:29" s="55" customFormat="1" ht="14.25">
      <c r="A143" s="60"/>
      <c r="AA143" s="60"/>
      <c r="AB143" s="60"/>
      <c r="AC143" s="60"/>
    </row>
    <row r="144" spans="1:29" s="55" customFormat="1" ht="14.25">
      <c r="A144" s="60"/>
      <c r="AA144" s="60"/>
      <c r="AB144" s="60"/>
      <c r="AC144" s="60"/>
    </row>
    <row r="145" spans="1:29" s="55" customFormat="1" ht="14.25">
      <c r="A145" s="60"/>
      <c r="AA145" s="60"/>
      <c r="AB145" s="60"/>
      <c r="AC145" s="60"/>
    </row>
    <row r="146" spans="1:29" s="55" customFormat="1" ht="14.25">
      <c r="A146" s="60"/>
      <c r="AA146" s="60"/>
      <c r="AB146" s="60"/>
      <c r="AC146" s="60"/>
    </row>
    <row r="147" spans="1:29" s="55" customFormat="1" ht="14.25">
      <c r="A147" s="60"/>
      <c r="AA147" s="60"/>
      <c r="AB147" s="60"/>
      <c r="AC147" s="60"/>
    </row>
    <row r="148" spans="1:29" s="55" customFormat="1" ht="14.25">
      <c r="A148" s="60"/>
      <c r="AA148" s="60"/>
      <c r="AB148" s="60"/>
      <c r="AC148" s="60"/>
    </row>
    <row r="149" spans="1:29" s="55" customFormat="1" ht="14.25">
      <c r="A149" s="60"/>
      <c r="AA149" s="60"/>
      <c r="AB149" s="60"/>
      <c r="AC149" s="60"/>
    </row>
    <row r="150" spans="1:29" s="55" customFormat="1" ht="14.25">
      <c r="A150" s="60"/>
      <c r="AA150" s="60"/>
      <c r="AB150" s="60"/>
      <c r="AC150" s="60"/>
    </row>
    <row r="151" spans="1:29" s="55" customFormat="1" ht="14.25">
      <c r="A151" s="60"/>
      <c r="AA151" s="60"/>
      <c r="AB151" s="60"/>
      <c r="AC151" s="60"/>
    </row>
    <row r="152" spans="1:29" s="55" customFormat="1" ht="14.25">
      <c r="A152" s="60"/>
      <c r="AA152" s="60"/>
      <c r="AB152" s="60"/>
      <c r="AC152" s="60"/>
    </row>
    <row r="153" spans="1:29" s="55" customFormat="1" ht="14.25">
      <c r="A153" s="60"/>
      <c r="AA153" s="60"/>
      <c r="AB153" s="60"/>
      <c r="AC153" s="60"/>
    </row>
    <row r="154" spans="1:29" s="55" customFormat="1" ht="14.25">
      <c r="A154" s="60"/>
      <c r="AA154" s="60"/>
      <c r="AB154" s="60"/>
      <c r="AC154" s="60"/>
    </row>
    <row r="155" spans="1:29" s="55" customFormat="1" ht="14.25">
      <c r="A155" s="60"/>
      <c r="AA155" s="60"/>
      <c r="AB155" s="60"/>
      <c r="AC155" s="60"/>
    </row>
    <row r="156" spans="1:29" s="55" customFormat="1" ht="14.25">
      <c r="A156" s="60"/>
      <c r="AA156" s="60"/>
      <c r="AB156" s="60"/>
      <c r="AC156" s="60"/>
    </row>
    <row r="157" spans="1:29" s="55" customFormat="1" ht="14.25">
      <c r="A157" s="60"/>
      <c r="AA157" s="60"/>
      <c r="AB157" s="60"/>
      <c r="AC157" s="60"/>
    </row>
    <row r="158" spans="1:29" s="55" customFormat="1" ht="14.25">
      <c r="A158" s="60"/>
      <c r="AA158" s="60"/>
      <c r="AB158" s="60"/>
      <c r="AC158" s="60"/>
    </row>
    <row r="159" spans="1:29" s="55" customFormat="1" ht="14.25">
      <c r="A159" s="60"/>
      <c r="AA159" s="60"/>
      <c r="AB159" s="60"/>
      <c r="AC159" s="60"/>
    </row>
    <row r="160" spans="1:29" s="55" customFormat="1" ht="14.25">
      <c r="A160" s="60"/>
      <c r="AA160" s="60"/>
      <c r="AB160" s="60"/>
      <c r="AC160" s="60"/>
    </row>
    <row r="161" spans="1:29" s="55" customFormat="1" ht="14.25">
      <c r="A161" s="60"/>
      <c r="AA161" s="60"/>
      <c r="AB161" s="60"/>
      <c r="AC161" s="60"/>
    </row>
    <row r="162" spans="1:29" s="55" customFormat="1" ht="14.25">
      <c r="A162" s="60"/>
      <c r="AA162" s="60"/>
      <c r="AB162" s="60"/>
      <c r="AC162" s="60"/>
    </row>
    <row r="163" spans="1:29" s="55" customFormat="1" ht="14.25">
      <c r="A163" s="60"/>
      <c r="AA163" s="60"/>
      <c r="AB163" s="60"/>
      <c r="AC163" s="60"/>
    </row>
    <row r="164" spans="1:29" s="55" customFormat="1" ht="14.25">
      <c r="A164" s="60"/>
      <c r="AA164" s="60"/>
      <c r="AB164" s="60"/>
      <c r="AC164" s="60"/>
    </row>
    <row r="165" spans="1:29" s="55" customFormat="1" ht="14.25">
      <c r="A165" s="60"/>
      <c r="AA165" s="60"/>
      <c r="AB165" s="60"/>
      <c r="AC165" s="60"/>
    </row>
    <row r="166" spans="1:29" s="55" customFormat="1" ht="14.25">
      <c r="A166" s="60"/>
      <c r="AA166" s="60"/>
      <c r="AB166" s="60"/>
      <c r="AC166" s="60"/>
    </row>
    <row r="167" spans="1:29" s="55" customFormat="1" ht="14.25">
      <c r="A167" s="60"/>
      <c r="AA167" s="60"/>
      <c r="AB167" s="60"/>
      <c r="AC167" s="60"/>
    </row>
    <row r="168" spans="1:29" s="55" customFormat="1" ht="14.25">
      <c r="A168" s="60"/>
      <c r="AA168" s="60"/>
      <c r="AB168" s="60"/>
      <c r="AC168" s="60"/>
    </row>
    <row r="169" spans="1:29" s="55" customFormat="1" ht="14.25">
      <c r="A169" s="60"/>
      <c r="AA169" s="60"/>
      <c r="AB169" s="60"/>
      <c r="AC169" s="60"/>
    </row>
    <row r="170" spans="1:29" s="55" customFormat="1" ht="14.25">
      <c r="A170" s="60"/>
      <c r="AA170" s="60"/>
      <c r="AB170" s="60"/>
      <c r="AC170" s="60"/>
    </row>
    <row r="171" spans="1:29" s="55" customFormat="1" ht="14.25">
      <c r="A171" s="60"/>
      <c r="AA171" s="60"/>
      <c r="AB171" s="60"/>
      <c r="AC171" s="60"/>
    </row>
    <row r="172" spans="27:29" s="55" customFormat="1" ht="14.25">
      <c r="AA172" s="60"/>
      <c r="AB172" s="60"/>
      <c r="AC172" s="60"/>
    </row>
    <row r="173" spans="27:29" s="55" customFormat="1" ht="14.25">
      <c r="AA173" s="60"/>
      <c r="AB173" s="60"/>
      <c r="AC173" s="60"/>
    </row>
    <row r="174" spans="27:29" s="55" customFormat="1" ht="14.25">
      <c r="AA174" s="60"/>
      <c r="AB174" s="60"/>
      <c r="AC174" s="60"/>
    </row>
    <row r="175" spans="27:29" s="55" customFormat="1" ht="14.25">
      <c r="AA175" s="60"/>
      <c r="AB175" s="60"/>
      <c r="AC175" s="60"/>
    </row>
    <row r="176" spans="27:29" s="55" customFormat="1" ht="14.25">
      <c r="AA176" s="60"/>
      <c r="AB176" s="60"/>
      <c r="AC176" s="60"/>
    </row>
    <row r="177" spans="27:29" s="55" customFormat="1" ht="14.25">
      <c r="AA177" s="60"/>
      <c r="AB177" s="60"/>
      <c r="AC177" s="60"/>
    </row>
    <row r="178" spans="27:29" s="55" customFormat="1" ht="14.25">
      <c r="AA178" s="60"/>
      <c r="AB178" s="60"/>
      <c r="AC178" s="60"/>
    </row>
    <row r="179" spans="27:29" s="55" customFormat="1" ht="14.25">
      <c r="AA179" s="60"/>
      <c r="AB179" s="60"/>
      <c r="AC179" s="60"/>
    </row>
    <row r="180" spans="27:29" s="55" customFormat="1" ht="14.25">
      <c r="AA180" s="60"/>
      <c r="AB180" s="60"/>
      <c r="AC180" s="60"/>
    </row>
    <row r="181" spans="27:29" s="55" customFormat="1" ht="14.25">
      <c r="AA181" s="60"/>
      <c r="AB181" s="60"/>
      <c r="AC181" s="60"/>
    </row>
    <row r="182" spans="27:29" s="55" customFormat="1" ht="14.25">
      <c r="AA182" s="60"/>
      <c r="AB182" s="60"/>
      <c r="AC182" s="60"/>
    </row>
    <row r="183" spans="27:29" s="55" customFormat="1" ht="14.25">
      <c r="AA183" s="60"/>
      <c r="AB183" s="60"/>
      <c r="AC183" s="60"/>
    </row>
    <row r="184" spans="27:29" s="55" customFormat="1" ht="14.25">
      <c r="AA184" s="60"/>
      <c r="AB184" s="60"/>
      <c r="AC184" s="60"/>
    </row>
    <row r="185" spans="27:29" s="55" customFormat="1" ht="14.25">
      <c r="AA185" s="60"/>
      <c r="AB185" s="60"/>
      <c r="AC185" s="60"/>
    </row>
    <row r="186" spans="27:29" s="55" customFormat="1" ht="14.25">
      <c r="AA186" s="60"/>
      <c r="AB186" s="60"/>
      <c r="AC186" s="60"/>
    </row>
    <row r="187" spans="27:29" s="55" customFormat="1" ht="14.25">
      <c r="AA187" s="60"/>
      <c r="AB187" s="60"/>
      <c r="AC187" s="60"/>
    </row>
    <row r="188" spans="27:29" s="55" customFormat="1" ht="14.25">
      <c r="AA188" s="60"/>
      <c r="AB188" s="60"/>
      <c r="AC188" s="60"/>
    </row>
    <row r="189" spans="27:29" s="55" customFormat="1" ht="14.25">
      <c r="AA189" s="60"/>
      <c r="AB189" s="60"/>
      <c r="AC189" s="60"/>
    </row>
    <row r="190" spans="27:29" s="55" customFormat="1" ht="14.25">
      <c r="AA190" s="60"/>
      <c r="AB190" s="60"/>
      <c r="AC190" s="60"/>
    </row>
    <row r="191" spans="27:29" s="55" customFormat="1" ht="14.25">
      <c r="AA191" s="60"/>
      <c r="AB191" s="60"/>
      <c r="AC191" s="60"/>
    </row>
    <row r="192" spans="27:29" s="55" customFormat="1" ht="14.25">
      <c r="AA192" s="60"/>
      <c r="AB192" s="60"/>
      <c r="AC192" s="60"/>
    </row>
    <row r="193" spans="27:29" s="55" customFormat="1" ht="14.25">
      <c r="AA193" s="60"/>
      <c r="AB193" s="60"/>
      <c r="AC193" s="60"/>
    </row>
    <row r="194" spans="27:29" s="55" customFormat="1" ht="14.25">
      <c r="AA194" s="60"/>
      <c r="AB194" s="60"/>
      <c r="AC194" s="60"/>
    </row>
    <row r="195" spans="27:29" s="55" customFormat="1" ht="14.25">
      <c r="AA195" s="60"/>
      <c r="AB195" s="60"/>
      <c r="AC195" s="60"/>
    </row>
    <row r="196" spans="27:29" s="55" customFormat="1" ht="14.25">
      <c r="AA196" s="60"/>
      <c r="AB196" s="60"/>
      <c r="AC196" s="60"/>
    </row>
    <row r="197" spans="27:29" s="55" customFormat="1" ht="14.25">
      <c r="AA197" s="60"/>
      <c r="AB197" s="60"/>
      <c r="AC197" s="60"/>
    </row>
    <row r="198" spans="27:29" s="55" customFormat="1" ht="14.25">
      <c r="AA198" s="60"/>
      <c r="AB198" s="60"/>
      <c r="AC198" s="60"/>
    </row>
    <row r="199" spans="27:29" s="55" customFormat="1" ht="14.25">
      <c r="AA199" s="60"/>
      <c r="AB199" s="60"/>
      <c r="AC199" s="60"/>
    </row>
    <row r="200" spans="27:29" s="55" customFormat="1" ht="14.25">
      <c r="AA200" s="60"/>
      <c r="AB200" s="60"/>
      <c r="AC200" s="60"/>
    </row>
    <row r="201" spans="27:29" s="55" customFormat="1" ht="14.25">
      <c r="AA201" s="60"/>
      <c r="AB201" s="60"/>
      <c r="AC201" s="60"/>
    </row>
    <row r="202" spans="27:29" s="55" customFormat="1" ht="14.25">
      <c r="AA202" s="60"/>
      <c r="AB202" s="60"/>
      <c r="AC202" s="60"/>
    </row>
    <row r="203" spans="27:29" s="55" customFormat="1" ht="14.25">
      <c r="AA203" s="60"/>
      <c r="AB203" s="60"/>
      <c r="AC203" s="60"/>
    </row>
    <row r="204" spans="27:29" s="55" customFormat="1" ht="14.25">
      <c r="AA204" s="60"/>
      <c r="AB204" s="60"/>
      <c r="AC204" s="60"/>
    </row>
    <row r="205" spans="27:29" s="55" customFormat="1" ht="14.25">
      <c r="AA205" s="60"/>
      <c r="AB205" s="60"/>
      <c r="AC205" s="60"/>
    </row>
    <row r="206" spans="27:29" s="55" customFormat="1" ht="14.25">
      <c r="AA206" s="60"/>
      <c r="AB206" s="60"/>
      <c r="AC206" s="60"/>
    </row>
    <row r="207" spans="27:29" s="55" customFormat="1" ht="14.25">
      <c r="AA207" s="60"/>
      <c r="AB207" s="60"/>
      <c r="AC207" s="60"/>
    </row>
    <row r="208" spans="27:29" s="55" customFormat="1" ht="14.25">
      <c r="AA208" s="60"/>
      <c r="AB208" s="60"/>
      <c r="AC208" s="60"/>
    </row>
    <row r="209" spans="27:29" s="55" customFormat="1" ht="14.25">
      <c r="AA209" s="60"/>
      <c r="AB209" s="60"/>
      <c r="AC209" s="60"/>
    </row>
    <row r="210" spans="27:29" s="55" customFormat="1" ht="14.25">
      <c r="AA210" s="60"/>
      <c r="AB210" s="60"/>
      <c r="AC210" s="60"/>
    </row>
    <row r="211" spans="27:29" s="55" customFormat="1" ht="14.25">
      <c r="AA211" s="60"/>
      <c r="AB211" s="60"/>
      <c r="AC211" s="60"/>
    </row>
    <row r="212" spans="27:29" s="55" customFormat="1" ht="14.25">
      <c r="AA212" s="60"/>
      <c r="AB212" s="60"/>
      <c r="AC212" s="60"/>
    </row>
    <row r="213" spans="27:29" s="55" customFormat="1" ht="14.25">
      <c r="AA213" s="60"/>
      <c r="AB213" s="60"/>
      <c r="AC213" s="60"/>
    </row>
    <row r="214" spans="27:29" s="55" customFormat="1" ht="14.25">
      <c r="AA214" s="60"/>
      <c r="AB214" s="60"/>
      <c r="AC214" s="60"/>
    </row>
    <row r="215" spans="27:29" s="55" customFormat="1" ht="14.25">
      <c r="AA215" s="60"/>
      <c r="AB215" s="60"/>
      <c r="AC215" s="60"/>
    </row>
    <row r="216" spans="27:29" s="55" customFormat="1" ht="14.25">
      <c r="AA216" s="60"/>
      <c r="AB216" s="60"/>
      <c r="AC216" s="60"/>
    </row>
    <row r="217" spans="27:29" s="55" customFormat="1" ht="14.25">
      <c r="AA217" s="60"/>
      <c r="AB217" s="60"/>
      <c r="AC217" s="60"/>
    </row>
    <row r="218" spans="27:29" s="55" customFormat="1" ht="14.25">
      <c r="AA218" s="60"/>
      <c r="AB218" s="60"/>
      <c r="AC218" s="60"/>
    </row>
    <row r="219" spans="27:29" s="55" customFormat="1" ht="14.25">
      <c r="AA219" s="60"/>
      <c r="AB219" s="60"/>
      <c r="AC219" s="60"/>
    </row>
    <row r="220" spans="27:29" s="55" customFormat="1" ht="14.25">
      <c r="AA220" s="60"/>
      <c r="AB220" s="60"/>
      <c r="AC220" s="60"/>
    </row>
    <row r="221" spans="27:29" s="55" customFormat="1" ht="14.25">
      <c r="AA221" s="60"/>
      <c r="AB221" s="60"/>
      <c r="AC221" s="60"/>
    </row>
    <row r="222" spans="27:29" s="55" customFormat="1" ht="14.25">
      <c r="AA222" s="60"/>
      <c r="AB222" s="60"/>
      <c r="AC222" s="60"/>
    </row>
    <row r="223" spans="27:29" s="55" customFormat="1" ht="14.25">
      <c r="AA223" s="60"/>
      <c r="AB223" s="60"/>
      <c r="AC223" s="60"/>
    </row>
    <row r="224" spans="27:29" s="55" customFormat="1" ht="14.25">
      <c r="AA224" s="60"/>
      <c r="AB224" s="60"/>
      <c r="AC224" s="60"/>
    </row>
    <row r="225" spans="27:29" s="55" customFormat="1" ht="14.25">
      <c r="AA225" s="60"/>
      <c r="AB225" s="60"/>
      <c r="AC225" s="60"/>
    </row>
    <row r="226" spans="27:29" s="55" customFormat="1" ht="14.25">
      <c r="AA226" s="60"/>
      <c r="AB226" s="60"/>
      <c r="AC226" s="60"/>
    </row>
    <row r="227" spans="27:29" s="55" customFormat="1" ht="14.25">
      <c r="AA227" s="60"/>
      <c r="AB227" s="60"/>
      <c r="AC227" s="60"/>
    </row>
    <row r="228" spans="27:29" s="55" customFormat="1" ht="14.25">
      <c r="AA228" s="60"/>
      <c r="AB228" s="60"/>
      <c r="AC228" s="60"/>
    </row>
    <row r="229" spans="27:29" s="55" customFormat="1" ht="14.25">
      <c r="AA229" s="60"/>
      <c r="AB229" s="60"/>
      <c r="AC229" s="60"/>
    </row>
    <row r="230" spans="27:29" s="55" customFormat="1" ht="14.25">
      <c r="AA230" s="60"/>
      <c r="AB230" s="60"/>
      <c r="AC230" s="60"/>
    </row>
    <row r="231" spans="27:29" s="55" customFormat="1" ht="14.25">
      <c r="AA231" s="60"/>
      <c r="AB231" s="60"/>
      <c r="AC231" s="60"/>
    </row>
    <row r="232" spans="27:29" s="55" customFormat="1" ht="14.25">
      <c r="AA232" s="60"/>
      <c r="AB232" s="60"/>
      <c r="AC232" s="60"/>
    </row>
    <row r="233" spans="27:29" s="55" customFormat="1" ht="14.25">
      <c r="AA233" s="60"/>
      <c r="AB233" s="60"/>
      <c r="AC233" s="60"/>
    </row>
    <row r="234" spans="27:29" s="55" customFormat="1" ht="14.25">
      <c r="AA234" s="60"/>
      <c r="AB234" s="60"/>
      <c r="AC234" s="60"/>
    </row>
    <row r="235" spans="27:29" s="55" customFormat="1" ht="14.25">
      <c r="AA235" s="60"/>
      <c r="AB235" s="60"/>
      <c r="AC235" s="60"/>
    </row>
    <row r="236" spans="27:29" s="55" customFormat="1" ht="14.25">
      <c r="AA236" s="60"/>
      <c r="AB236" s="60"/>
      <c r="AC236" s="60"/>
    </row>
    <row r="237" spans="27:29" s="55" customFormat="1" ht="14.25">
      <c r="AA237" s="60"/>
      <c r="AB237" s="60"/>
      <c r="AC237" s="60"/>
    </row>
    <row r="238" spans="27:29" s="55" customFormat="1" ht="14.25">
      <c r="AA238" s="60"/>
      <c r="AB238" s="60"/>
      <c r="AC238" s="60"/>
    </row>
    <row r="239" spans="27:29" s="55" customFormat="1" ht="14.25">
      <c r="AA239" s="60"/>
      <c r="AB239" s="60"/>
      <c r="AC239" s="60"/>
    </row>
    <row r="240" spans="27:29" s="55" customFormat="1" ht="14.25">
      <c r="AA240" s="60"/>
      <c r="AB240" s="60"/>
      <c r="AC240" s="60"/>
    </row>
    <row r="241" spans="27:29" s="55" customFormat="1" ht="14.25">
      <c r="AA241" s="60"/>
      <c r="AB241" s="60"/>
      <c r="AC241" s="60"/>
    </row>
    <row r="242" spans="27:29" s="55" customFormat="1" ht="14.25">
      <c r="AA242" s="60"/>
      <c r="AB242" s="60"/>
      <c r="AC242" s="60"/>
    </row>
    <row r="243" spans="27:29" s="55" customFormat="1" ht="14.25">
      <c r="AA243" s="60"/>
      <c r="AB243" s="60"/>
      <c r="AC243" s="60"/>
    </row>
    <row r="244" spans="27:29" s="55" customFormat="1" ht="14.25">
      <c r="AA244" s="60"/>
      <c r="AB244" s="60"/>
      <c r="AC244" s="60"/>
    </row>
    <row r="245" spans="27:29" s="55" customFormat="1" ht="14.25">
      <c r="AA245" s="60"/>
      <c r="AB245" s="60"/>
      <c r="AC245" s="60"/>
    </row>
    <row r="246" spans="27:29" s="55" customFormat="1" ht="14.25">
      <c r="AA246" s="60"/>
      <c r="AB246" s="60"/>
      <c r="AC246" s="60"/>
    </row>
    <row r="247" spans="27:29" s="55" customFormat="1" ht="14.25">
      <c r="AA247" s="60"/>
      <c r="AB247" s="60"/>
      <c r="AC247" s="60"/>
    </row>
    <row r="248" spans="27:29" s="55" customFormat="1" ht="14.25">
      <c r="AA248" s="60"/>
      <c r="AB248" s="60"/>
      <c r="AC248" s="60"/>
    </row>
    <row r="249" spans="27:29" s="55" customFormat="1" ht="14.25">
      <c r="AA249" s="60"/>
      <c r="AB249" s="60"/>
      <c r="AC249" s="60"/>
    </row>
    <row r="250" spans="27:29" s="55" customFormat="1" ht="14.25">
      <c r="AA250" s="60"/>
      <c r="AB250" s="60"/>
      <c r="AC250" s="60"/>
    </row>
    <row r="251" spans="27:29" s="55" customFormat="1" ht="14.25">
      <c r="AA251" s="60"/>
      <c r="AB251" s="60"/>
      <c r="AC251" s="60"/>
    </row>
    <row r="252" spans="27:29" s="55" customFormat="1" ht="14.25">
      <c r="AA252" s="60"/>
      <c r="AB252" s="60"/>
      <c r="AC252" s="60"/>
    </row>
    <row r="253" spans="27:29" s="55" customFormat="1" ht="14.25">
      <c r="AA253" s="60"/>
      <c r="AB253" s="60"/>
      <c r="AC253" s="60"/>
    </row>
    <row r="254" spans="27:29" s="55" customFormat="1" ht="14.25">
      <c r="AA254" s="60"/>
      <c r="AB254" s="60"/>
      <c r="AC254" s="60"/>
    </row>
    <row r="255" spans="27:29" s="55" customFormat="1" ht="14.25">
      <c r="AA255" s="60"/>
      <c r="AB255" s="60"/>
      <c r="AC255" s="60"/>
    </row>
    <row r="256" spans="27:29" s="55" customFormat="1" ht="14.25">
      <c r="AA256" s="60"/>
      <c r="AB256" s="60"/>
      <c r="AC256" s="60"/>
    </row>
    <row r="257" spans="27:29" s="55" customFormat="1" ht="14.25">
      <c r="AA257" s="60"/>
      <c r="AB257" s="60"/>
      <c r="AC257" s="60"/>
    </row>
    <row r="258" spans="27:29" s="55" customFormat="1" ht="14.25">
      <c r="AA258" s="60"/>
      <c r="AB258" s="60"/>
      <c r="AC258" s="60"/>
    </row>
    <row r="259" spans="27:29" s="55" customFormat="1" ht="14.25">
      <c r="AA259" s="60"/>
      <c r="AB259" s="60"/>
      <c r="AC259" s="60"/>
    </row>
    <row r="260" spans="27:29" s="55" customFormat="1" ht="14.25">
      <c r="AA260" s="60"/>
      <c r="AB260" s="60"/>
      <c r="AC260" s="60"/>
    </row>
    <row r="261" spans="27:29" s="55" customFormat="1" ht="14.25">
      <c r="AA261" s="60"/>
      <c r="AB261" s="60"/>
      <c r="AC261" s="60"/>
    </row>
    <row r="262" spans="27:29" s="55" customFormat="1" ht="14.25">
      <c r="AA262" s="60"/>
      <c r="AB262" s="60"/>
      <c r="AC262" s="60"/>
    </row>
    <row r="263" spans="27:29" s="55" customFormat="1" ht="14.25">
      <c r="AA263" s="60"/>
      <c r="AB263" s="60"/>
      <c r="AC263" s="60"/>
    </row>
    <row r="264" spans="27:29" s="55" customFormat="1" ht="14.25">
      <c r="AA264" s="60"/>
      <c r="AB264" s="60"/>
      <c r="AC264" s="60"/>
    </row>
    <row r="265" spans="27:29" s="55" customFormat="1" ht="14.25">
      <c r="AA265" s="60"/>
      <c r="AB265" s="60"/>
      <c r="AC265" s="60"/>
    </row>
    <row r="266" spans="27:29" s="55" customFormat="1" ht="14.25">
      <c r="AA266" s="60"/>
      <c r="AB266" s="60"/>
      <c r="AC266" s="60"/>
    </row>
    <row r="267" spans="27:29" s="55" customFormat="1" ht="14.25">
      <c r="AA267" s="60"/>
      <c r="AB267" s="60"/>
      <c r="AC267" s="60"/>
    </row>
    <row r="268" spans="27:29" s="55" customFormat="1" ht="14.25">
      <c r="AA268" s="60"/>
      <c r="AB268" s="60"/>
      <c r="AC268" s="60"/>
    </row>
    <row r="269" spans="27:29" s="55" customFormat="1" ht="14.25">
      <c r="AA269" s="60"/>
      <c r="AB269" s="60"/>
      <c r="AC269" s="60"/>
    </row>
    <row r="270" spans="27:29" s="55" customFormat="1" ht="14.25">
      <c r="AA270" s="60"/>
      <c r="AB270" s="60"/>
      <c r="AC270" s="60"/>
    </row>
    <row r="271" spans="27:29" s="55" customFormat="1" ht="14.25">
      <c r="AA271" s="60"/>
      <c r="AB271" s="60"/>
      <c r="AC271" s="60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I7" sqref="EI7"/>
    </sheetView>
  </sheetViews>
  <sheetFormatPr defaultColWidth="8.796875" defaultRowHeight="14.25"/>
  <cols>
    <col min="1" max="1" width="12.3984375" style="70" customWidth="1"/>
    <col min="2" max="2" width="8.5" style="70" customWidth="1"/>
    <col min="3" max="3" width="9.59765625" style="70" customWidth="1"/>
    <col min="4" max="4" width="10.3984375" style="70" customWidth="1"/>
    <col min="5" max="9" width="9.59765625" style="70" customWidth="1"/>
    <col min="10" max="10" width="8.5" style="70" bestFit="1" customWidth="1"/>
    <col min="11" max="11" width="9" style="70" customWidth="1"/>
    <col min="12" max="12" width="8.8984375" style="70" customWidth="1"/>
    <col min="13" max="16" width="9.59765625" style="70" customWidth="1"/>
    <col min="17" max="33" width="9.19921875" style="70" customWidth="1"/>
    <col min="34" max="34" width="8.59765625" style="70" customWidth="1"/>
    <col min="35" max="41" width="9.59765625" style="70" customWidth="1"/>
    <col min="42" max="42" width="8.59765625" style="70" customWidth="1"/>
    <col min="43" max="49" width="9.59765625" style="70" customWidth="1"/>
    <col min="50" max="50" width="8.59765625" style="70" customWidth="1"/>
    <col min="51" max="57" width="9.8984375" style="70" customWidth="1"/>
    <col min="58" max="58" width="8.59765625" style="70" customWidth="1"/>
    <col min="59" max="65" width="9.8984375" style="70" customWidth="1"/>
    <col min="66" max="66" width="8.3984375" style="70" customWidth="1"/>
    <col min="67" max="73" width="9.59765625" style="70" customWidth="1"/>
    <col min="74" max="74" width="8.59765625" style="70" customWidth="1"/>
    <col min="75" max="81" width="9.8984375" style="70" customWidth="1"/>
    <col min="82" max="82" width="9.59765625" style="70" customWidth="1"/>
    <col min="83" max="89" width="10" style="70" customWidth="1"/>
    <col min="90" max="90" width="9.59765625" style="70" customWidth="1"/>
    <col min="91" max="97" width="10" style="70" customWidth="1"/>
    <col min="98" max="105" width="9.59765625" style="70" customWidth="1"/>
    <col min="106" max="106" width="8.59765625" style="70" customWidth="1"/>
    <col min="107" max="130" width="9.59765625" style="70" customWidth="1"/>
    <col min="131" max="137" width="9.8984375" style="70" customWidth="1"/>
    <col min="138" max="138" width="9.59765625" style="70" customWidth="1"/>
    <col min="139" max="145" width="9.8984375" style="70" customWidth="1"/>
    <col min="146" max="146" width="7.09765625" style="70" customWidth="1"/>
    <col min="147" max="169" width="9.59765625" style="70" customWidth="1"/>
    <col min="170" max="170" width="8.19921875" style="70" customWidth="1"/>
    <col min="171" max="171" width="8" style="70" customWidth="1"/>
    <col min="172" max="185" width="9.59765625" style="70" customWidth="1"/>
    <col min="186" max="200" width="9.8984375" style="70" customWidth="1"/>
    <col min="201" max="201" width="11.59765625" style="70" bestFit="1" customWidth="1"/>
    <col min="202" max="202" width="9.8984375" style="70" customWidth="1"/>
    <col min="203" max="212" width="9.59765625" style="70" customWidth="1"/>
    <col min="213" max="16384" width="9" style="70" customWidth="1"/>
  </cols>
  <sheetData>
    <row r="1" spans="1:202" ht="17.25">
      <c r="A1" s="71" t="s">
        <v>110</v>
      </c>
      <c r="B1" s="71"/>
      <c r="C1" s="71"/>
      <c r="D1" s="71"/>
      <c r="E1" s="71"/>
      <c r="F1" s="71"/>
      <c r="G1" s="71"/>
      <c r="H1" s="71"/>
      <c r="I1" s="71"/>
      <c r="K1" s="71"/>
      <c r="L1" s="71"/>
      <c r="M1" s="71"/>
      <c r="FF1" s="72"/>
      <c r="GL1" s="73" t="s">
        <v>159</v>
      </c>
      <c r="GT1" s="89"/>
    </row>
    <row r="2" spans="1:201" ht="15" customHeight="1" thickBot="1">
      <c r="A2" s="74"/>
      <c r="B2" s="72"/>
      <c r="C2" s="72"/>
      <c r="D2" s="72"/>
      <c r="E2" s="72"/>
      <c r="F2" s="72"/>
      <c r="G2" s="72"/>
      <c r="H2" s="72"/>
      <c r="I2" s="72"/>
      <c r="J2" s="97"/>
      <c r="K2" s="97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</row>
    <row r="3" spans="1:201" ht="18" customHeight="1">
      <c r="A3" s="169" t="s">
        <v>0</v>
      </c>
      <c r="B3" s="232" t="s">
        <v>11</v>
      </c>
      <c r="C3" s="233"/>
      <c r="D3" s="233"/>
      <c r="E3" s="233"/>
      <c r="F3" s="233"/>
      <c r="G3" s="233"/>
      <c r="H3" s="233"/>
      <c r="I3" s="233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5" t="s">
        <v>123</v>
      </c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 t="s">
        <v>123</v>
      </c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 t="s">
        <v>111</v>
      </c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 t="s">
        <v>123</v>
      </c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7"/>
      <c r="FF3" s="176" t="s">
        <v>112</v>
      </c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9"/>
      <c r="GL3" s="204" t="s">
        <v>15</v>
      </c>
      <c r="GM3" s="240"/>
      <c r="GN3" s="240"/>
      <c r="GO3" s="240"/>
      <c r="GP3" s="240"/>
      <c r="GQ3" s="240"/>
      <c r="GR3" s="240"/>
      <c r="GS3" s="241"/>
    </row>
    <row r="4" spans="1:201" ht="18" customHeight="1">
      <c r="A4" s="170"/>
      <c r="B4" s="242"/>
      <c r="C4" s="242"/>
      <c r="D4" s="242"/>
      <c r="E4" s="242"/>
      <c r="F4" s="242"/>
      <c r="G4" s="242"/>
      <c r="H4" s="242"/>
      <c r="I4" s="242"/>
      <c r="J4" s="171" t="s">
        <v>124</v>
      </c>
      <c r="K4" s="166"/>
      <c r="L4" s="166"/>
      <c r="M4" s="166"/>
      <c r="N4" s="166"/>
      <c r="O4" s="166"/>
      <c r="P4" s="166"/>
      <c r="Q4" s="166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191" t="s">
        <v>125</v>
      </c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191" t="s">
        <v>125</v>
      </c>
      <c r="BO4" s="191"/>
      <c r="BP4" s="191"/>
      <c r="BQ4" s="191"/>
      <c r="BR4" s="191"/>
      <c r="BS4" s="191"/>
      <c r="BT4" s="191"/>
      <c r="BU4" s="193"/>
      <c r="BV4" s="166" t="s">
        <v>126</v>
      </c>
      <c r="BW4" s="245"/>
      <c r="BX4" s="245"/>
      <c r="BY4" s="245"/>
      <c r="BZ4" s="245"/>
      <c r="CA4" s="245"/>
      <c r="CB4" s="245"/>
      <c r="CC4" s="245"/>
      <c r="CD4" s="246"/>
      <c r="CE4" s="246"/>
      <c r="CF4" s="246"/>
      <c r="CG4" s="246"/>
      <c r="CH4" s="246"/>
      <c r="CI4" s="246"/>
      <c r="CJ4" s="246"/>
      <c r="CK4" s="246"/>
      <c r="CL4" s="247"/>
      <c r="CM4" s="247"/>
      <c r="CN4" s="247"/>
      <c r="CO4" s="247"/>
      <c r="CP4" s="247"/>
      <c r="CQ4" s="247"/>
      <c r="CR4" s="247"/>
      <c r="CS4" s="247"/>
      <c r="CT4" s="248" t="s">
        <v>127</v>
      </c>
      <c r="CU4" s="248"/>
      <c r="CV4" s="248"/>
      <c r="CW4" s="248"/>
      <c r="CX4" s="248"/>
      <c r="CY4" s="248"/>
      <c r="CZ4" s="248"/>
      <c r="DA4" s="249"/>
      <c r="DB4" s="166" t="s">
        <v>128</v>
      </c>
      <c r="DC4" s="245"/>
      <c r="DD4" s="245"/>
      <c r="DE4" s="245"/>
      <c r="DF4" s="245"/>
      <c r="DG4" s="245"/>
      <c r="DH4" s="245"/>
      <c r="DI4" s="245"/>
      <c r="DJ4" s="247"/>
      <c r="DK4" s="247"/>
      <c r="DL4" s="247"/>
      <c r="DM4" s="247"/>
      <c r="DN4" s="247"/>
      <c r="DO4" s="247"/>
      <c r="DP4" s="246"/>
      <c r="DQ4" s="246"/>
      <c r="DR4" s="247"/>
      <c r="DS4" s="247"/>
      <c r="DT4" s="247"/>
      <c r="DU4" s="247"/>
      <c r="DV4" s="247"/>
      <c r="DW4" s="247"/>
      <c r="DX4" s="247"/>
      <c r="DY4" s="247"/>
      <c r="DZ4" s="248" t="s">
        <v>129</v>
      </c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9"/>
      <c r="EP4" s="166" t="s">
        <v>9</v>
      </c>
      <c r="EQ4" s="245"/>
      <c r="ER4" s="245"/>
      <c r="ES4" s="245"/>
      <c r="ET4" s="245"/>
      <c r="EU4" s="245"/>
      <c r="EV4" s="245"/>
      <c r="EW4" s="250"/>
      <c r="EX4" s="184" t="s">
        <v>10</v>
      </c>
      <c r="EY4" s="251"/>
      <c r="EZ4" s="251"/>
      <c r="FA4" s="251"/>
      <c r="FB4" s="251"/>
      <c r="FC4" s="251"/>
      <c r="FD4" s="251"/>
      <c r="FE4" s="252"/>
      <c r="FF4" s="186" t="s">
        <v>14</v>
      </c>
      <c r="FG4" s="245"/>
      <c r="FH4" s="245"/>
      <c r="FI4" s="245"/>
      <c r="FJ4" s="245"/>
      <c r="FK4" s="245"/>
      <c r="FL4" s="245"/>
      <c r="FM4" s="245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4"/>
      <c r="GL4" s="255"/>
      <c r="GM4" s="256"/>
      <c r="GN4" s="256"/>
      <c r="GO4" s="256"/>
      <c r="GP4" s="256"/>
      <c r="GQ4" s="256"/>
      <c r="GR4" s="256"/>
      <c r="GS4" s="257"/>
    </row>
    <row r="5" spans="1:210" ht="18" customHeight="1">
      <c r="A5" s="258"/>
      <c r="B5" s="259"/>
      <c r="C5" s="259"/>
      <c r="D5" s="259"/>
      <c r="E5" s="259"/>
      <c r="F5" s="259"/>
      <c r="G5" s="259"/>
      <c r="H5" s="259"/>
      <c r="I5" s="259"/>
      <c r="J5" s="260"/>
      <c r="K5" s="261"/>
      <c r="L5" s="261"/>
      <c r="M5" s="261"/>
      <c r="N5" s="261"/>
      <c r="O5" s="261"/>
      <c r="P5" s="261"/>
      <c r="Q5" s="261"/>
      <c r="R5" s="172" t="s">
        <v>130</v>
      </c>
      <c r="S5" s="262"/>
      <c r="T5" s="262"/>
      <c r="U5" s="262"/>
      <c r="V5" s="262"/>
      <c r="W5" s="262"/>
      <c r="X5" s="262"/>
      <c r="Y5" s="263"/>
      <c r="Z5" s="172" t="s">
        <v>131</v>
      </c>
      <c r="AA5" s="262"/>
      <c r="AB5" s="262"/>
      <c r="AC5" s="262"/>
      <c r="AD5" s="262"/>
      <c r="AE5" s="262"/>
      <c r="AF5" s="262"/>
      <c r="AG5" s="263"/>
      <c r="AH5" s="187" t="s">
        <v>132</v>
      </c>
      <c r="AI5" s="244"/>
      <c r="AJ5" s="244"/>
      <c r="AK5" s="244"/>
      <c r="AL5" s="244"/>
      <c r="AM5" s="244"/>
      <c r="AN5" s="244"/>
      <c r="AO5" s="264"/>
      <c r="AP5" s="187" t="s">
        <v>133</v>
      </c>
      <c r="AQ5" s="244"/>
      <c r="AR5" s="244"/>
      <c r="AS5" s="244"/>
      <c r="AT5" s="244"/>
      <c r="AU5" s="244"/>
      <c r="AV5" s="244"/>
      <c r="AW5" s="264"/>
      <c r="AX5" s="187" t="s">
        <v>134</v>
      </c>
      <c r="AY5" s="244"/>
      <c r="AZ5" s="244"/>
      <c r="BA5" s="244"/>
      <c r="BB5" s="244"/>
      <c r="BC5" s="244"/>
      <c r="BD5" s="244"/>
      <c r="BE5" s="264"/>
      <c r="BF5" s="187" t="s">
        <v>135</v>
      </c>
      <c r="BG5" s="244"/>
      <c r="BH5" s="244"/>
      <c r="BI5" s="244"/>
      <c r="BJ5" s="244"/>
      <c r="BK5" s="244"/>
      <c r="BL5" s="244"/>
      <c r="BM5" s="264"/>
      <c r="BN5" s="187" t="s">
        <v>136</v>
      </c>
      <c r="BO5" s="244"/>
      <c r="BP5" s="244"/>
      <c r="BQ5" s="244"/>
      <c r="BR5" s="244"/>
      <c r="BS5" s="244"/>
      <c r="BT5" s="244"/>
      <c r="BU5" s="265"/>
      <c r="BV5" s="261"/>
      <c r="BW5" s="261"/>
      <c r="BX5" s="261"/>
      <c r="BY5" s="261"/>
      <c r="BZ5" s="261"/>
      <c r="CA5" s="261"/>
      <c r="CB5" s="261"/>
      <c r="CC5" s="261"/>
      <c r="CD5" s="172" t="s">
        <v>137</v>
      </c>
      <c r="CE5" s="248"/>
      <c r="CF5" s="248"/>
      <c r="CG5" s="248"/>
      <c r="CH5" s="248"/>
      <c r="CI5" s="248"/>
      <c r="CJ5" s="248"/>
      <c r="CK5" s="266"/>
      <c r="CL5" s="172" t="s">
        <v>138</v>
      </c>
      <c r="CM5" s="248"/>
      <c r="CN5" s="248"/>
      <c r="CO5" s="248"/>
      <c r="CP5" s="248"/>
      <c r="CQ5" s="248"/>
      <c r="CR5" s="248"/>
      <c r="CS5" s="266"/>
      <c r="CT5" s="172" t="s">
        <v>139</v>
      </c>
      <c r="CU5" s="248"/>
      <c r="CV5" s="248"/>
      <c r="CW5" s="248"/>
      <c r="CX5" s="248"/>
      <c r="CY5" s="248"/>
      <c r="CZ5" s="248"/>
      <c r="DA5" s="249"/>
      <c r="DB5" s="261"/>
      <c r="DC5" s="261"/>
      <c r="DD5" s="261"/>
      <c r="DE5" s="261"/>
      <c r="DF5" s="261"/>
      <c r="DG5" s="261"/>
      <c r="DH5" s="261"/>
      <c r="DI5" s="261"/>
      <c r="DJ5" s="172" t="s">
        <v>140</v>
      </c>
      <c r="DK5" s="248"/>
      <c r="DL5" s="248"/>
      <c r="DM5" s="248"/>
      <c r="DN5" s="248"/>
      <c r="DO5" s="248"/>
      <c r="DP5" s="248"/>
      <c r="DQ5" s="266"/>
      <c r="DR5" s="172" t="s">
        <v>141</v>
      </c>
      <c r="DS5" s="248"/>
      <c r="DT5" s="248"/>
      <c r="DU5" s="248"/>
      <c r="DV5" s="248"/>
      <c r="DW5" s="248"/>
      <c r="DX5" s="248"/>
      <c r="DY5" s="266"/>
      <c r="DZ5" s="172" t="s">
        <v>142</v>
      </c>
      <c r="EA5" s="248"/>
      <c r="EB5" s="248"/>
      <c r="EC5" s="248"/>
      <c r="ED5" s="248"/>
      <c r="EE5" s="248"/>
      <c r="EF5" s="248"/>
      <c r="EG5" s="266"/>
      <c r="EH5" s="253"/>
      <c r="EI5" s="248" t="s">
        <v>143</v>
      </c>
      <c r="EJ5" s="248"/>
      <c r="EK5" s="248"/>
      <c r="EL5" s="248"/>
      <c r="EM5" s="248"/>
      <c r="EN5" s="248"/>
      <c r="EO5" s="249"/>
      <c r="EP5" s="261"/>
      <c r="EQ5" s="261"/>
      <c r="ER5" s="261"/>
      <c r="ES5" s="261"/>
      <c r="ET5" s="261"/>
      <c r="EU5" s="261"/>
      <c r="EV5" s="261"/>
      <c r="EW5" s="267"/>
      <c r="EX5" s="261"/>
      <c r="EY5" s="261"/>
      <c r="EZ5" s="261"/>
      <c r="FA5" s="261"/>
      <c r="FB5" s="261"/>
      <c r="FC5" s="261"/>
      <c r="FD5" s="261"/>
      <c r="FE5" s="268"/>
      <c r="FF5" s="269"/>
      <c r="FG5" s="261"/>
      <c r="FH5" s="261"/>
      <c r="FI5" s="261"/>
      <c r="FJ5" s="261"/>
      <c r="FK5" s="261"/>
      <c r="FL5" s="261"/>
      <c r="FM5" s="261"/>
      <c r="FN5" s="187" t="s">
        <v>12</v>
      </c>
      <c r="FO5" s="191"/>
      <c r="FP5" s="191"/>
      <c r="FQ5" s="191"/>
      <c r="FR5" s="191"/>
      <c r="FS5" s="191"/>
      <c r="FT5" s="191"/>
      <c r="FU5" s="192"/>
      <c r="FV5" s="187" t="s">
        <v>113</v>
      </c>
      <c r="FW5" s="191"/>
      <c r="FX5" s="191"/>
      <c r="FY5" s="191"/>
      <c r="FZ5" s="191"/>
      <c r="GA5" s="191"/>
      <c r="GB5" s="191"/>
      <c r="GC5" s="193"/>
      <c r="GD5" s="194" t="s">
        <v>144</v>
      </c>
      <c r="GE5" s="191"/>
      <c r="GF5" s="191"/>
      <c r="GG5" s="191"/>
      <c r="GH5" s="191"/>
      <c r="GI5" s="191"/>
      <c r="GJ5" s="191"/>
      <c r="GK5" s="195"/>
      <c r="GL5" s="269"/>
      <c r="GM5" s="261"/>
      <c r="GN5" s="261"/>
      <c r="GO5" s="261"/>
      <c r="GP5" s="261"/>
      <c r="GQ5" s="261"/>
      <c r="GR5" s="261"/>
      <c r="GS5" s="267"/>
      <c r="GT5" s="71"/>
      <c r="GU5" s="71"/>
      <c r="GV5" s="71"/>
      <c r="GW5" s="71"/>
      <c r="GX5" s="71"/>
      <c r="GY5" s="71"/>
      <c r="GZ5" s="71"/>
      <c r="HA5" s="71"/>
      <c r="HB5" s="71"/>
    </row>
    <row r="6" spans="1:210" ht="18" customHeight="1" thickBot="1">
      <c r="A6" s="270"/>
      <c r="B6" s="80" t="s">
        <v>1</v>
      </c>
      <c r="C6" s="80" t="s">
        <v>2</v>
      </c>
      <c r="D6" s="80" t="s">
        <v>3</v>
      </c>
      <c r="E6" s="80" t="s">
        <v>4</v>
      </c>
      <c r="F6" s="80" t="s">
        <v>5</v>
      </c>
      <c r="G6" s="80" t="s">
        <v>6</v>
      </c>
      <c r="H6" s="80" t="s">
        <v>7</v>
      </c>
      <c r="I6" s="81" t="s">
        <v>8</v>
      </c>
      <c r="J6" s="82" t="s">
        <v>1</v>
      </c>
      <c r="K6" s="80" t="s">
        <v>2</v>
      </c>
      <c r="L6" s="80" t="s">
        <v>3</v>
      </c>
      <c r="M6" s="80" t="s">
        <v>4</v>
      </c>
      <c r="N6" s="80" t="s">
        <v>5</v>
      </c>
      <c r="O6" s="80" t="s">
        <v>6</v>
      </c>
      <c r="P6" s="80" t="s">
        <v>7</v>
      </c>
      <c r="Q6" s="80" t="s">
        <v>8</v>
      </c>
      <c r="R6" s="80" t="s">
        <v>1</v>
      </c>
      <c r="S6" s="80" t="s">
        <v>2</v>
      </c>
      <c r="T6" s="80" t="s">
        <v>3</v>
      </c>
      <c r="U6" s="80" t="s">
        <v>4</v>
      </c>
      <c r="V6" s="80" t="s">
        <v>5</v>
      </c>
      <c r="W6" s="80" t="s">
        <v>6</v>
      </c>
      <c r="X6" s="80" t="s">
        <v>7</v>
      </c>
      <c r="Y6" s="80" t="s">
        <v>8</v>
      </c>
      <c r="Z6" s="80" t="s">
        <v>1</v>
      </c>
      <c r="AA6" s="80" t="s">
        <v>2</v>
      </c>
      <c r="AB6" s="80" t="s">
        <v>3</v>
      </c>
      <c r="AC6" s="80" t="s">
        <v>4</v>
      </c>
      <c r="AD6" s="80" t="s">
        <v>5</v>
      </c>
      <c r="AE6" s="80" t="s">
        <v>6</v>
      </c>
      <c r="AF6" s="80" t="s">
        <v>7</v>
      </c>
      <c r="AG6" s="80" t="s">
        <v>8</v>
      </c>
      <c r="AH6" s="82" t="s">
        <v>1</v>
      </c>
      <c r="AI6" s="80" t="s">
        <v>2</v>
      </c>
      <c r="AJ6" s="80" t="s">
        <v>3</v>
      </c>
      <c r="AK6" s="80" t="s">
        <v>4</v>
      </c>
      <c r="AL6" s="80" t="s">
        <v>5</v>
      </c>
      <c r="AM6" s="80" t="s">
        <v>6</v>
      </c>
      <c r="AN6" s="80" t="s">
        <v>7</v>
      </c>
      <c r="AO6" s="80" t="s">
        <v>8</v>
      </c>
      <c r="AP6" s="80" t="s">
        <v>1</v>
      </c>
      <c r="AQ6" s="80" t="s">
        <v>2</v>
      </c>
      <c r="AR6" s="80" t="s">
        <v>3</v>
      </c>
      <c r="AS6" s="80" t="s">
        <v>4</v>
      </c>
      <c r="AT6" s="80" t="s">
        <v>5</v>
      </c>
      <c r="AU6" s="80" t="s">
        <v>6</v>
      </c>
      <c r="AV6" s="80" t="s">
        <v>7</v>
      </c>
      <c r="AW6" s="80" t="s">
        <v>8</v>
      </c>
      <c r="AX6" s="80" t="s">
        <v>1</v>
      </c>
      <c r="AY6" s="80" t="s">
        <v>2</v>
      </c>
      <c r="AZ6" s="80" t="s">
        <v>3</v>
      </c>
      <c r="BA6" s="80" t="s">
        <v>4</v>
      </c>
      <c r="BB6" s="80" t="s">
        <v>5</v>
      </c>
      <c r="BC6" s="80" t="s">
        <v>6</v>
      </c>
      <c r="BD6" s="80" t="s">
        <v>7</v>
      </c>
      <c r="BE6" s="80" t="s">
        <v>8</v>
      </c>
      <c r="BF6" s="80" t="s">
        <v>1</v>
      </c>
      <c r="BG6" s="80" t="s">
        <v>2</v>
      </c>
      <c r="BH6" s="80" t="s">
        <v>3</v>
      </c>
      <c r="BI6" s="80" t="s">
        <v>4</v>
      </c>
      <c r="BJ6" s="80" t="s">
        <v>5</v>
      </c>
      <c r="BK6" s="80" t="s">
        <v>6</v>
      </c>
      <c r="BL6" s="80" t="s">
        <v>7</v>
      </c>
      <c r="BM6" s="80" t="s">
        <v>8</v>
      </c>
      <c r="BN6" s="80" t="s">
        <v>1</v>
      </c>
      <c r="BO6" s="80" t="s">
        <v>2</v>
      </c>
      <c r="BP6" s="80" t="s">
        <v>3</v>
      </c>
      <c r="BQ6" s="80" t="s">
        <v>4</v>
      </c>
      <c r="BR6" s="80" t="s">
        <v>5</v>
      </c>
      <c r="BS6" s="80" t="s">
        <v>6</v>
      </c>
      <c r="BT6" s="80" t="s">
        <v>7</v>
      </c>
      <c r="BU6" s="81" t="s">
        <v>8</v>
      </c>
      <c r="BV6" s="82" t="s">
        <v>1</v>
      </c>
      <c r="BW6" s="80" t="s">
        <v>2</v>
      </c>
      <c r="BX6" s="80" t="s">
        <v>3</v>
      </c>
      <c r="BY6" s="80" t="s">
        <v>4</v>
      </c>
      <c r="BZ6" s="80" t="s">
        <v>5</v>
      </c>
      <c r="CA6" s="80" t="s">
        <v>6</v>
      </c>
      <c r="CB6" s="80" t="s">
        <v>7</v>
      </c>
      <c r="CC6" s="80" t="s">
        <v>8</v>
      </c>
      <c r="CD6" s="80" t="s">
        <v>1</v>
      </c>
      <c r="CE6" s="80" t="s">
        <v>2</v>
      </c>
      <c r="CF6" s="80" t="s">
        <v>3</v>
      </c>
      <c r="CG6" s="80" t="s">
        <v>4</v>
      </c>
      <c r="CH6" s="80" t="s">
        <v>5</v>
      </c>
      <c r="CI6" s="80" t="s">
        <v>6</v>
      </c>
      <c r="CJ6" s="80" t="s">
        <v>7</v>
      </c>
      <c r="CK6" s="80" t="s">
        <v>8</v>
      </c>
      <c r="CL6" s="80" t="s">
        <v>1</v>
      </c>
      <c r="CM6" s="80" t="s">
        <v>2</v>
      </c>
      <c r="CN6" s="80" t="s">
        <v>3</v>
      </c>
      <c r="CO6" s="80" t="s">
        <v>4</v>
      </c>
      <c r="CP6" s="80" t="s">
        <v>5</v>
      </c>
      <c r="CQ6" s="80" t="s">
        <v>6</v>
      </c>
      <c r="CR6" s="80" t="s">
        <v>7</v>
      </c>
      <c r="CS6" s="80" t="s">
        <v>8</v>
      </c>
      <c r="CT6" s="80" t="s">
        <v>1</v>
      </c>
      <c r="CU6" s="80" t="s">
        <v>2</v>
      </c>
      <c r="CV6" s="80" t="s">
        <v>3</v>
      </c>
      <c r="CW6" s="80" t="s">
        <v>4</v>
      </c>
      <c r="CX6" s="80" t="s">
        <v>5</v>
      </c>
      <c r="CY6" s="80" t="s">
        <v>6</v>
      </c>
      <c r="CZ6" s="80" t="s">
        <v>7</v>
      </c>
      <c r="DA6" s="81" t="s">
        <v>8</v>
      </c>
      <c r="DB6" s="82" t="s">
        <v>1</v>
      </c>
      <c r="DC6" s="80" t="s">
        <v>2</v>
      </c>
      <c r="DD6" s="80" t="s">
        <v>3</v>
      </c>
      <c r="DE6" s="80" t="s">
        <v>4</v>
      </c>
      <c r="DF6" s="80" t="s">
        <v>5</v>
      </c>
      <c r="DG6" s="80" t="s">
        <v>6</v>
      </c>
      <c r="DH6" s="80" t="s">
        <v>7</v>
      </c>
      <c r="DI6" s="80" t="s">
        <v>8</v>
      </c>
      <c r="DJ6" s="82" t="s">
        <v>1</v>
      </c>
      <c r="DK6" s="80" t="s">
        <v>2</v>
      </c>
      <c r="DL6" s="80" t="s">
        <v>3</v>
      </c>
      <c r="DM6" s="80" t="s">
        <v>4</v>
      </c>
      <c r="DN6" s="80" t="s">
        <v>5</v>
      </c>
      <c r="DO6" s="80" t="s">
        <v>6</v>
      </c>
      <c r="DP6" s="80" t="s">
        <v>7</v>
      </c>
      <c r="DQ6" s="80" t="s">
        <v>8</v>
      </c>
      <c r="DR6" s="82" t="s">
        <v>1</v>
      </c>
      <c r="DS6" s="80" t="s">
        <v>2</v>
      </c>
      <c r="DT6" s="80" t="s">
        <v>3</v>
      </c>
      <c r="DU6" s="80" t="s">
        <v>4</v>
      </c>
      <c r="DV6" s="80" t="s">
        <v>5</v>
      </c>
      <c r="DW6" s="80" t="s">
        <v>6</v>
      </c>
      <c r="DX6" s="80" t="s">
        <v>7</v>
      </c>
      <c r="DY6" s="80" t="s">
        <v>8</v>
      </c>
      <c r="DZ6" s="82" t="s">
        <v>1</v>
      </c>
      <c r="EA6" s="80" t="s">
        <v>2</v>
      </c>
      <c r="EB6" s="80" t="s">
        <v>3</v>
      </c>
      <c r="EC6" s="80" t="s">
        <v>4</v>
      </c>
      <c r="ED6" s="80" t="s">
        <v>5</v>
      </c>
      <c r="EE6" s="80" t="s">
        <v>6</v>
      </c>
      <c r="EF6" s="80" t="s">
        <v>7</v>
      </c>
      <c r="EG6" s="80" t="s">
        <v>8</v>
      </c>
      <c r="EH6" s="82" t="s">
        <v>1</v>
      </c>
      <c r="EI6" s="80" t="s">
        <v>2</v>
      </c>
      <c r="EJ6" s="80" t="s">
        <v>3</v>
      </c>
      <c r="EK6" s="80" t="s">
        <v>4</v>
      </c>
      <c r="EL6" s="80" t="s">
        <v>5</v>
      </c>
      <c r="EM6" s="80" t="s">
        <v>6</v>
      </c>
      <c r="EN6" s="80" t="s">
        <v>7</v>
      </c>
      <c r="EO6" s="81" t="s">
        <v>8</v>
      </c>
      <c r="EP6" s="82" t="s">
        <v>1</v>
      </c>
      <c r="EQ6" s="80" t="s">
        <v>2</v>
      </c>
      <c r="ER6" s="80" t="s">
        <v>3</v>
      </c>
      <c r="ES6" s="80" t="s">
        <v>4</v>
      </c>
      <c r="ET6" s="80" t="s">
        <v>5</v>
      </c>
      <c r="EU6" s="80" t="s">
        <v>6</v>
      </c>
      <c r="EV6" s="80" t="s">
        <v>7</v>
      </c>
      <c r="EW6" s="81" t="s">
        <v>8</v>
      </c>
      <c r="EX6" s="82" t="s">
        <v>1</v>
      </c>
      <c r="EY6" s="80" t="s">
        <v>2</v>
      </c>
      <c r="EZ6" s="80" t="s">
        <v>3</v>
      </c>
      <c r="FA6" s="80" t="s">
        <v>4</v>
      </c>
      <c r="FB6" s="80" t="s">
        <v>5</v>
      </c>
      <c r="FC6" s="80" t="s">
        <v>6</v>
      </c>
      <c r="FD6" s="80" t="s">
        <v>7</v>
      </c>
      <c r="FE6" s="83" t="s">
        <v>8</v>
      </c>
      <c r="FF6" s="82" t="s">
        <v>1</v>
      </c>
      <c r="FG6" s="80" t="s">
        <v>2</v>
      </c>
      <c r="FH6" s="80" t="s">
        <v>3</v>
      </c>
      <c r="FI6" s="80" t="s">
        <v>4</v>
      </c>
      <c r="FJ6" s="80" t="s">
        <v>5</v>
      </c>
      <c r="FK6" s="80" t="s">
        <v>6</v>
      </c>
      <c r="FL6" s="80" t="s">
        <v>7</v>
      </c>
      <c r="FM6" s="80" t="s">
        <v>8</v>
      </c>
      <c r="FN6" s="80" t="s">
        <v>1</v>
      </c>
      <c r="FO6" s="80" t="s">
        <v>2</v>
      </c>
      <c r="FP6" s="80" t="s">
        <v>3</v>
      </c>
      <c r="FQ6" s="80" t="s">
        <v>4</v>
      </c>
      <c r="FR6" s="80" t="s">
        <v>5</v>
      </c>
      <c r="FS6" s="80" t="s">
        <v>6</v>
      </c>
      <c r="FT6" s="80" t="s">
        <v>7</v>
      </c>
      <c r="FU6" s="80" t="s">
        <v>8</v>
      </c>
      <c r="FV6" s="80" t="s">
        <v>1</v>
      </c>
      <c r="FW6" s="80" t="s">
        <v>2</v>
      </c>
      <c r="FX6" s="80" t="s">
        <v>3</v>
      </c>
      <c r="FY6" s="80" t="s">
        <v>4</v>
      </c>
      <c r="FZ6" s="80" t="s">
        <v>5</v>
      </c>
      <c r="GA6" s="80" t="s">
        <v>6</v>
      </c>
      <c r="GB6" s="80" t="s">
        <v>7</v>
      </c>
      <c r="GC6" s="81" t="s">
        <v>8</v>
      </c>
      <c r="GD6" s="84" t="s">
        <v>1</v>
      </c>
      <c r="GE6" s="80" t="s">
        <v>2</v>
      </c>
      <c r="GF6" s="80" t="s">
        <v>3</v>
      </c>
      <c r="GG6" s="80" t="s">
        <v>4</v>
      </c>
      <c r="GH6" s="80" t="s">
        <v>5</v>
      </c>
      <c r="GI6" s="80" t="s">
        <v>6</v>
      </c>
      <c r="GJ6" s="80" t="s">
        <v>7</v>
      </c>
      <c r="GK6" s="83" t="s">
        <v>8</v>
      </c>
      <c r="GL6" s="82" t="s">
        <v>1</v>
      </c>
      <c r="GM6" s="80" t="s">
        <v>2</v>
      </c>
      <c r="GN6" s="80" t="s">
        <v>3</v>
      </c>
      <c r="GO6" s="80" t="s">
        <v>4</v>
      </c>
      <c r="GP6" s="80" t="s">
        <v>5</v>
      </c>
      <c r="GQ6" s="80" t="s">
        <v>6</v>
      </c>
      <c r="GR6" s="80" t="s">
        <v>7</v>
      </c>
      <c r="GS6" s="81" t="s">
        <v>8</v>
      </c>
      <c r="GT6" s="71"/>
      <c r="GU6" s="71"/>
      <c r="GV6" s="71"/>
      <c r="GW6" s="71"/>
      <c r="GX6" s="71"/>
      <c r="GY6" s="71"/>
      <c r="GZ6" s="71"/>
      <c r="HA6" s="71"/>
      <c r="HB6" s="71"/>
    </row>
    <row r="7" spans="1:201" s="71" customFormat="1" ht="18" customHeight="1" thickTop="1">
      <c r="A7" s="271" t="s">
        <v>16</v>
      </c>
      <c r="B7" s="272">
        <f aca="true" t="shared" si="0" ref="B7:H7">SUM(,B31,B58,B63,B73)</f>
        <v>0</v>
      </c>
      <c r="C7" s="273">
        <f t="shared" si="0"/>
        <v>84253</v>
      </c>
      <c r="D7" s="273">
        <f t="shared" si="0"/>
        <v>233570</v>
      </c>
      <c r="E7" s="273">
        <f t="shared" si="0"/>
        <v>127545</v>
      </c>
      <c r="F7" s="273">
        <f t="shared" si="0"/>
        <v>107382</v>
      </c>
      <c r="G7" s="273">
        <f t="shared" si="0"/>
        <v>90148</v>
      </c>
      <c r="H7" s="273">
        <f t="shared" si="0"/>
        <v>79106</v>
      </c>
      <c r="I7" s="274">
        <f aca="true" t="shared" si="1" ref="I7:I70">SUM(B7:H7)</f>
        <v>722004</v>
      </c>
      <c r="J7" s="272">
        <f aca="true" t="shared" si="2" ref="J7:P7">SUM(,J31,J58,J63,J73)</f>
        <v>0</v>
      </c>
      <c r="K7" s="275">
        <f t="shared" si="2"/>
        <v>44441</v>
      </c>
      <c r="L7" s="275">
        <f t="shared" si="2"/>
        <v>133492</v>
      </c>
      <c r="M7" s="275">
        <f t="shared" si="2"/>
        <v>74955</v>
      </c>
      <c r="N7" s="275">
        <f t="shared" si="2"/>
        <v>62870</v>
      </c>
      <c r="O7" s="275">
        <f t="shared" si="2"/>
        <v>53680</v>
      </c>
      <c r="P7" s="275">
        <f t="shared" si="2"/>
        <v>48742</v>
      </c>
      <c r="Q7" s="273">
        <f>SUM(J7:P7)</f>
        <v>418180</v>
      </c>
      <c r="R7" s="273">
        <f aca="true" t="shared" si="3" ref="R7:X7">SUM(,R31,R58,R63,R73)</f>
        <v>0</v>
      </c>
      <c r="S7" s="275">
        <f t="shared" si="3"/>
        <v>28468</v>
      </c>
      <c r="T7" s="275">
        <f t="shared" si="3"/>
        <v>60305</v>
      </c>
      <c r="U7" s="275">
        <f t="shared" si="3"/>
        <v>25564</v>
      </c>
      <c r="V7" s="275">
        <f t="shared" si="3"/>
        <v>18856</v>
      </c>
      <c r="W7" s="275">
        <f t="shared" si="3"/>
        <v>14994</v>
      </c>
      <c r="X7" s="275">
        <f t="shared" si="3"/>
        <v>13243</v>
      </c>
      <c r="Y7" s="273">
        <f>SUM(R7:X7)</f>
        <v>161430</v>
      </c>
      <c r="Z7" s="273">
        <f aca="true" t="shared" si="4" ref="Z7:AF7">SUM(,Z31,Z58,Z63,Z73)</f>
        <v>0</v>
      </c>
      <c r="AA7" s="275">
        <f t="shared" si="4"/>
        <v>19</v>
      </c>
      <c r="AB7" s="275">
        <f t="shared" si="4"/>
        <v>390</v>
      </c>
      <c r="AC7" s="275">
        <f t="shared" si="4"/>
        <v>686</v>
      </c>
      <c r="AD7" s="275">
        <f t="shared" si="4"/>
        <v>1571</v>
      </c>
      <c r="AE7" s="275">
        <f t="shared" si="4"/>
        <v>3240</v>
      </c>
      <c r="AF7" s="275">
        <f t="shared" si="4"/>
        <v>6639</v>
      </c>
      <c r="AG7" s="273">
        <f>SUM(Z7:AF7)</f>
        <v>12545</v>
      </c>
      <c r="AH7" s="273">
        <f aca="true" t="shared" si="5" ref="AH7:AN7">SUM(,AH31,AH58,AH63,AH73)</f>
        <v>0</v>
      </c>
      <c r="AI7" s="275">
        <f t="shared" si="5"/>
        <v>970</v>
      </c>
      <c r="AJ7" s="275">
        <f t="shared" si="5"/>
        <v>6096</v>
      </c>
      <c r="AK7" s="275">
        <f t="shared" si="5"/>
        <v>4929</v>
      </c>
      <c r="AL7" s="275">
        <f t="shared" si="5"/>
        <v>5193</v>
      </c>
      <c r="AM7" s="275">
        <f t="shared" si="5"/>
        <v>5682</v>
      </c>
      <c r="AN7" s="275">
        <f t="shared" si="5"/>
        <v>7366</v>
      </c>
      <c r="AO7" s="273">
        <f>SUM(AH7:AN7)</f>
        <v>30236</v>
      </c>
      <c r="AP7" s="273">
        <f aca="true" t="shared" si="6" ref="AP7:AV7">SUM(,AP31,AP58,AP63,AP73)</f>
        <v>0</v>
      </c>
      <c r="AQ7" s="275">
        <f t="shared" si="6"/>
        <v>37</v>
      </c>
      <c r="AR7" s="275">
        <f t="shared" si="6"/>
        <v>295</v>
      </c>
      <c r="AS7" s="275">
        <f t="shared" si="6"/>
        <v>277</v>
      </c>
      <c r="AT7" s="275">
        <f t="shared" si="6"/>
        <v>357</v>
      </c>
      <c r="AU7" s="275">
        <f t="shared" si="6"/>
        <v>348</v>
      </c>
      <c r="AV7" s="275">
        <f t="shared" si="6"/>
        <v>421</v>
      </c>
      <c r="AW7" s="273">
        <f>SUM(AP7:AV7)</f>
        <v>1735</v>
      </c>
      <c r="AX7" s="273">
        <f aca="true" t="shared" si="7" ref="AX7:BD7">SUM(,AX31,AX58,AX63,AX73)</f>
        <v>0</v>
      </c>
      <c r="AY7" s="275">
        <f t="shared" si="7"/>
        <v>6729</v>
      </c>
      <c r="AZ7" s="275">
        <f t="shared" si="7"/>
        <v>26923</v>
      </c>
      <c r="BA7" s="275">
        <f t="shared" si="7"/>
        <v>16865</v>
      </c>
      <c r="BB7" s="275">
        <f t="shared" si="7"/>
        <v>13529</v>
      </c>
      <c r="BC7" s="275">
        <f t="shared" si="7"/>
        <v>9260</v>
      </c>
      <c r="BD7" s="275">
        <f t="shared" si="7"/>
        <v>4606</v>
      </c>
      <c r="BE7" s="273">
        <f>SUM(AX7:BD7)</f>
        <v>77912</v>
      </c>
      <c r="BF7" s="273">
        <f aca="true" t="shared" si="8" ref="BF7:BL7">SUM(,BF31,BF58,BF63,BF73)</f>
        <v>0</v>
      </c>
      <c r="BG7" s="275">
        <f t="shared" si="8"/>
        <v>1015</v>
      </c>
      <c r="BH7" s="275">
        <f t="shared" si="8"/>
        <v>6033</v>
      </c>
      <c r="BI7" s="275">
        <f t="shared" si="8"/>
        <v>4589</v>
      </c>
      <c r="BJ7" s="275">
        <f t="shared" si="8"/>
        <v>3625</v>
      </c>
      <c r="BK7" s="275">
        <f t="shared" si="8"/>
        <v>2597</v>
      </c>
      <c r="BL7" s="275">
        <f t="shared" si="8"/>
        <v>1072</v>
      </c>
      <c r="BM7" s="273">
        <f>SUM(BF7:BL7)</f>
        <v>18931</v>
      </c>
      <c r="BN7" s="273">
        <f aca="true" t="shared" si="9" ref="BN7:BT7">SUM(,BN31,BN58,BN63,BN73)</f>
        <v>0</v>
      </c>
      <c r="BO7" s="275">
        <f t="shared" si="9"/>
        <v>7203</v>
      </c>
      <c r="BP7" s="275">
        <f t="shared" si="9"/>
        <v>33450</v>
      </c>
      <c r="BQ7" s="275">
        <f t="shared" si="9"/>
        <v>22045</v>
      </c>
      <c r="BR7" s="275">
        <f t="shared" si="9"/>
        <v>19739</v>
      </c>
      <c r="BS7" s="275">
        <f t="shared" si="9"/>
        <v>17559</v>
      </c>
      <c r="BT7" s="275">
        <f t="shared" si="9"/>
        <v>15395</v>
      </c>
      <c r="BU7" s="276">
        <f>SUM(BN7:BT7)</f>
        <v>115391</v>
      </c>
      <c r="BV7" s="272">
        <f aca="true" t="shared" si="10" ref="BV7:CB7">SUM(,BV31,BV58,BV63,BV73)</f>
        <v>0</v>
      </c>
      <c r="BW7" s="273">
        <f t="shared" si="10"/>
        <v>131</v>
      </c>
      <c r="BX7" s="273">
        <f t="shared" si="10"/>
        <v>2411</v>
      </c>
      <c r="BY7" s="273">
        <f t="shared" si="10"/>
        <v>3159</v>
      </c>
      <c r="BZ7" s="273">
        <f t="shared" si="10"/>
        <v>4228</v>
      </c>
      <c r="CA7" s="273">
        <f t="shared" si="10"/>
        <v>4321</v>
      </c>
      <c r="CB7" s="273">
        <f t="shared" si="10"/>
        <v>3142</v>
      </c>
      <c r="CC7" s="277">
        <f>SUM(BV7:CB7)</f>
        <v>17392</v>
      </c>
      <c r="CD7" s="272">
        <f aca="true" t="shared" si="11" ref="CD7:CJ7">SUM(,CD31,CD58,CD63,CD73)</f>
        <v>0</v>
      </c>
      <c r="CE7" s="275">
        <f t="shared" si="11"/>
        <v>112</v>
      </c>
      <c r="CF7" s="275">
        <f t="shared" si="11"/>
        <v>2054</v>
      </c>
      <c r="CG7" s="275">
        <f t="shared" si="11"/>
        <v>2593</v>
      </c>
      <c r="CH7" s="275">
        <f t="shared" si="11"/>
        <v>3453</v>
      </c>
      <c r="CI7" s="275">
        <f t="shared" si="11"/>
        <v>3518</v>
      </c>
      <c r="CJ7" s="275">
        <f t="shared" si="11"/>
        <v>2516</v>
      </c>
      <c r="CK7" s="273">
        <f>SUM(CD7:CJ7)</f>
        <v>14246</v>
      </c>
      <c r="CL7" s="273">
        <f aca="true" t="shared" si="12" ref="CL7:CR7">SUM(,CL31,CL58,CL63,CL73)</f>
        <v>0</v>
      </c>
      <c r="CM7" s="275">
        <f t="shared" si="12"/>
        <v>19</v>
      </c>
      <c r="CN7" s="275">
        <f t="shared" si="12"/>
        <v>348</v>
      </c>
      <c r="CO7" s="275">
        <f t="shared" si="12"/>
        <v>541</v>
      </c>
      <c r="CP7" s="275">
        <f t="shared" si="12"/>
        <v>746</v>
      </c>
      <c r="CQ7" s="275">
        <f t="shared" si="12"/>
        <v>757</v>
      </c>
      <c r="CR7" s="275">
        <f t="shared" si="12"/>
        <v>548</v>
      </c>
      <c r="CS7" s="273">
        <f>SUM(CL7:CR7)</f>
        <v>2959</v>
      </c>
      <c r="CT7" s="273">
        <f aca="true" t="shared" si="13" ref="CT7:CZ7">SUM(,CT31,CT58,CT63,CT73)</f>
        <v>0</v>
      </c>
      <c r="CU7" s="275">
        <f t="shared" si="13"/>
        <v>0</v>
      </c>
      <c r="CV7" s="275">
        <f t="shared" si="13"/>
        <v>9</v>
      </c>
      <c r="CW7" s="275">
        <f t="shared" si="13"/>
        <v>25</v>
      </c>
      <c r="CX7" s="275">
        <f t="shared" si="13"/>
        <v>29</v>
      </c>
      <c r="CY7" s="275">
        <f t="shared" si="13"/>
        <v>46</v>
      </c>
      <c r="CZ7" s="275">
        <f t="shared" si="13"/>
        <v>78</v>
      </c>
      <c r="DA7" s="276">
        <f>SUM(CT7:CZ7)</f>
        <v>187</v>
      </c>
      <c r="DB7" s="272">
        <f aca="true" t="shared" si="14" ref="DB7:DH7">SUM(,DB31,DB58,DB63,DB73)</f>
        <v>0</v>
      </c>
      <c r="DC7" s="273">
        <f t="shared" si="14"/>
        <v>38711</v>
      </c>
      <c r="DD7" s="273">
        <f t="shared" si="14"/>
        <v>95484</v>
      </c>
      <c r="DE7" s="273">
        <f t="shared" si="14"/>
        <v>48235</v>
      </c>
      <c r="DF7" s="273">
        <f t="shared" si="14"/>
        <v>39226</v>
      </c>
      <c r="DG7" s="273">
        <f t="shared" si="14"/>
        <v>31455</v>
      </c>
      <c r="DH7" s="273">
        <f t="shared" si="14"/>
        <v>26952</v>
      </c>
      <c r="DI7" s="273">
        <f>SUM(DB7:DH7)</f>
        <v>280063</v>
      </c>
      <c r="DJ7" s="273">
        <f aca="true" t="shared" si="15" ref="DJ7:DP7">SUM(,DJ31,DJ58,DJ63,DJ73)</f>
        <v>0</v>
      </c>
      <c r="DK7" s="275">
        <f t="shared" si="15"/>
        <v>1332</v>
      </c>
      <c r="DL7" s="275">
        <f t="shared" si="15"/>
        <v>8051</v>
      </c>
      <c r="DM7" s="275">
        <f t="shared" si="15"/>
        <v>6949</v>
      </c>
      <c r="DN7" s="275">
        <f t="shared" si="15"/>
        <v>8026</v>
      </c>
      <c r="DO7" s="275">
        <f t="shared" si="15"/>
        <v>8597</v>
      </c>
      <c r="DP7" s="275">
        <f t="shared" si="15"/>
        <v>10441</v>
      </c>
      <c r="DQ7" s="273">
        <f>SUM(DJ7:DP7)</f>
        <v>43396</v>
      </c>
      <c r="DR7" s="273">
        <f aca="true" t="shared" si="16" ref="DR7:DX7">SUM(,DR31,DR58,DR63,DR73)</f>
        <v>0</v>
      </c>
      <c r="DS7" s="273">
        <f t="shared" si="16"/>
        <v>0</v>
      </c>
      <c r="DT7" s="275">
        <f t="shared" si="16"/>
        <v>936</v>
      </c>
      <c r="DU7" s="275">
        <f t="shared" si="16"/>
        <v>1376</v>
      </c>
      <c r="DV7" s="275">
        <f t="shared" si="16"/>
        <v>1360</v>
      </c>
      <c r="DW7" s="275">
        <f t="shared" si="16"/>
        <v>721</v>
      </c>
      <c r="DX7" s="275">
        <f t="shared" si="16"/>
        <v>166</v>
      </c>
      <c r="DY7" s="273">
        <f>SUM(DR7:DX7)</f>
        <v>4559</v>
      </c>
      <c r="DZ7" s="273">
        <f aca="true" t="shared" si="17" ref="DZ7:EF7">SUM(,DZ31,DZ58,DZ63,DZ73)</f>
        <v>0</v>
      </c>
      <c r="EA7" s="275">
        <f t="shared" si="17"/>
        <v>871</v>
      </c>
      <c r="EB7" s="275">
        <f t="shared" si="17"/>
        <v>3064</v>
      </c>
      <c r="EC7" s="275">
        <f t="shared" si="17"/>
        <v>2185</v>
      </c>
      <c r="ED7" s="275">
        <f t="shared" si="17"/>
        <v>2514</v>
      </c>
      <c r="EE7" s="275">
        <f t="shared" si="17"/>
        <v>2616</v>
      </c>
      <c r="EF7" s="275">
        <f t="shared" si="17"/>
        <v>1770</v>
      </c>
      <c r="EG7" s="273">
        <f>SUM(DZ7:EF7)</f>
        <v>13020</v>
      </c>
      <c r="EH7" s="273">
        <f aca="true" t="shared" si="18" ref="EH7:EN7">SUM(,EH31,EH58,EH63,EH73)</f>
        <v>0</v>
      </c>
      <c r="EI7" s="275">
        <f t="shared" si="18"/>
        <v>36508</v>
      </c>
      <c r="EJ7" s="275">
        <f t="shared" si="18"/>
        <v>83433</v>
      </c>
      <c r="EK7" s="275">
        <f t="shared" si="18"/>
        <v>37725</v>
      </c>
      <c r="EL7" s="275">
        <f t="shared" si="18"/>
        <v>27326</v>
      </c>
      <c r="EM7" s="275">
        <f t="shared" si="18"/>
        <v>19521</v>
      </c>
      <c r="EN7" s="275">
        <f t="shared" si="18"/>
        <v>14575</v>
      </c>
      <c r="EO7" s="276">
        <f>SUM(EH7:EN7)</f>
        <v>219088</v>
      </c>
      <c r="EP7" s="272">
        <f aca="true" t="shared" si="19" ref="EP7:EV7">SUM(,EP31,EP58,EP63,EP73)</f>
        <v>0</v>
      </c>
      <c r="EQ7" s="273">
        <f t="shared" si="19"/>
        <v>431</v>
      </c>
      <c r="ER7" s="273">
        <f t="shared" si="19"/>
        <v>1165</v>
      </c>
      <c r="ES7" s="273">
        <f t="shared" si="19"/>
        <v>720</v>
      </c>
      <c r="ET7" s="273">
        <f t="shared" si="19"/>
        <v>661</v>
      </c>
      <c r="EU7" s="273">
        <f t="shared" si="19"/>
        <v>432</v>
      </c>
      <c r="EV7" s="273">
        <f t="shared" si="19"/>
        <v>184</v>
      </c>
      <c r="EW7" s="276">
        <f>SUM(EP7:EV7)</f>
        <v>3593</v>
      </c>
      <c r="EX7" s="272">
        <f aca="true" t="shared" si="20" ref="EX7:FD7">SUM(,EX31,EX58,EX63,EX73)</f>
        <v>0</v>
      </c>
      <c r="EY7" s="273">
        <f t="shared" si="20"/>
        <v>539</v>
      </c>
      <c r="EZ7" s="273">
        <f t="shared" si="20"/>
        <v>1018</v>
      </c>
      <c r="FA7" s="273">
        <f t="shared" si="20"/>
        <v>476</v>
      </c>
      <c r="FB7" s="273">
        <f t="shared" si="20"/>
        <v>397</v>
      </c>
      <c r="FC7" s="273">
        <f t="shared" si="20"/>
        <v>260</v>
      </c>
      <c r="FD7" s="273">
        <f t="shared" si="20"/>
        <v>86</v>
      </c>
      <c r="FE7" s="278">
        <f>SUM(EX7:FD7)</f>
        <v>2776</v>
      </c>
      <c r="FF7" s="272">
        <f aca="true" t="shared" si="21" ref="FF7:FL7">SUM(,FF31,FF58,FF63,FF73)</f>
        <v>0</v>
      </c>
      <c r="FG7" s="273">
        <f t="shared" si="21"/>
        <v>0</v>
      </c>
      <c r="FH7" s="273">
        <f t="shared" si="21"/>
        <v>3906</v>
      </c>
      <c r="FI7" s="273">
        <f t="shared" si="21"/>
        <v>6547</v>
      </c>
      <c r="FJ7" s="273">
        <f t="shared" si="21"/>
        <v>12058</v>
      </c>
      <c r="FK7" s="273">
        <f t="shared" si="21"/>
        <v>18858</v>
      </c>
      <c r="FL7" s="273">
        <f t="shared" si="21"/>
        <v>18189</v>
      </c>
      <c r="FM7" s="273">
        <f>SUM(FF7:FL7)</f>
        <v>59558</v>
      </c>
      <c r="FN7" s="273">
        <f aca="true" t="shared" si="22" ref="FN7:FT7">SUM(,FN31,FN58,FN63,FN73)</f>
        <v>0</v>
      </c>
      <c r="FO7" s="273">
        <f t="shared" si="22"/>
        <v>0</v>
      </c>
      <c r="FP7" s="273">
        <f t="shared" si="22"/>
        <v>1795</v>
      </c>
      <c r="FQ7" s="273">
        <f t="shared" si="22"/>
        <v>3117</v>
      </c>
      <c r="FR7" s="273">
        <f t="shared" si="22"/>
        <v>6474</v>
      </c>
      <c r="FS7" s="273">
        <f t="shared" si="22"/>
        <v>11214</v>
      </c>
      <c r="FT7" s="273">
        <f t="shared" si="22"/>
        <v>10248</v>
      </c>
      <c r="FU7" s="273">
        <f>SUM(FN7:FT7)</f>
        <v>32848</v>
      </c>
      <c r="FV7" s="273">
        <f aca="true" t="shared" si="23" ref="FV7:GB7">SUM(,FV31,FV58,FV63,FV73)</f>
        <v>0</v>
      </c>
      <c r="FW7" s="273">
        <f t="shared" si="23"/>
        <v>0</v>
      </c>
      <c r="FX7" s="273">
        <f t="shared" si="23"/>
        <v>1969</v>
      </c>
      <c r="FY7" s="273">
        <f t="shared" si="23"/>
        <v>3108</v>
      </c>
      <c r="FZ7" s="273">
        <f t="shared" si="23"/>
        <v>4682</v>
      </c>
      <c r="GA7" s="273">
        <f t="shared" si="23"/>
        <v>4921</v>
      </c>
      <c r="GB7" s="273">
        <f t="shared" si="23"/>
        <v>2200</v>
      </c>
      <c r="GC7" s="276">
        <f>SUM(FV7:GB7)</f>
        <v>16880</v>
      </c>
      <c r="GD7" s="272">
        <f aca="true" t="shared" si="24" ref="GD7:GJ7">SUM(,GD31,GD58,GD63,GD73)</f>
        <v>0</v>
      </c>
      <c r="GE7" s="273">
        <f t="shared" si="24"/>
        <v>0</v>
      </c>
      <c r="GF7" s="273">
        <f t="shared" si="24"/>
        <v>142</v>
      </c>
      <c r="GG7" s="273">
        <f t="shared" si="24"/>
        <v>322</v>
      </c>
      <c r="GH7" s="273">
        <f t="shared" si="24"/>
        <v>902</v>
      </c>
      <c r="GI7" s="273">
        <f t="shared" si="24"/>
        <v>2723</v>
      </c>
      <c r="GJ7" s="273">
        <f t="shared" si="24"/>
        <v>5741</v>
      </c>
      <c r="GK7" s="278">
        <f>SUM(GD7:GJ7)</f>
        <v>9830</v>
      </c>
      <c r="GL7" s="272">
        <f aca="true" t="shared" si="25" ref="GL7:GR7">SUM(,GL31,GL58,GL63,GL73)</f>
        <v>0</v>
      </c>
      <c r="GM7" s="273">
        <f t="shared" si="25"/>
        <v>84253</v>
      </c>
      <c r="GN7" s="273">
        <f t="shared" si="25"/>
        <v>237476</v>
      </c>
      <c r="GO7" s="273">
        <f t="shared" si="25"/>
        <v>134092</v>
      </c>
      <c r="GP7" s="273">
        <f t="shared" si="25"/>
        <v>119440</v>
      </c>
      <c r="GQ7" s="273">
        <f t="shared" si="25"/>
        <v>109006</v>
      </c>
      <c r="GR7" s="273">
        <f t="shared" si="25"/>
        <v>97295</v>
      </c>
      <c r="GS7" s="276">
        <f>SUM(GL7:GR7)</f>
        <v>781562</v>
      </c>
    </row>
    <row r="8" spans="1:201" s="71" customFormat="1" ht="18" customHeight="1">
      <c r="A8" s="279" t="s">
        <v>17</v>
      </c>
      <c r="B8" s="280"/>
      <c r="C8" s="281">
        <v>469</v>
      </c>
      <c r="D8" s="281">
        <v>1031</v>
      </c>
      <c r="E8" s="281">
        <v>625</v>
      </c>
      <c r="F8" s="281">
        <v>658</v>
      </c>
      <c r="G8" s="281">
        <v>525</v>
      </c>
      <c r="H8" s="281">
        <v>463</v>
      </c>
      <c r="I8" s="282">
        <f t="shared" si="1"/>
        <v>3771</v>
      </c>
      <c r="J8" s="280">
        <v>0</v>
      </c>
      <c r="K8" s="281">
        <v>251</v>
      </c>
      <c r="L8" s="281">
        <v>612</v>
      </c>
      <c r="M8" s="281">
        <v>380</v>
      </c>
      <c r="N8" s="281">
        <v>396</v>
      </c>
      <c r="O8" s="281">
        <v>314</v>
      </c>
      <c r="P8" s="281">
        <v>293</v>
      </c>
      <c r="Q8" s="280">
        <v>2246</v>
      </c>
      <c r="R8" s="280">
        <v>0</v>
      </c>
      <c r="S8" s="281">
        <v>153</v>
      </c>
      <c r="T8" s="281">
        <v>249</v>
      </c>
      <c r="U8" s="281">
        <v>119</v>
      </c>
      <c r="V8" s="281">
        <v>104</v>
      </c>
      <c r="W8" s="281">
        <v>97</v>
      </c>
      <c r="X8" s="281">
        <v>91</v>
      </c>
      <c r="Y8" s="280">
        <v>813</v>
      </c>
      <c r="Z8" s="280">
        <v>0</v>
      </c>
      <c r="AA8" s="281">
        <v>0</v>
      </c>
      <c r="AB8" s="281">
        <v>3</v>
      </c>
      <c r="AC8" s="281">
        <v>2</v>
      </c>
      <c r="AD8" s="281">
        <v>9</v>
      </c>
      <c r="AE8" s="281">
        <v>17</v>
      </c>
      <c r="AF8" s="281">
        <v>33</v>
      </c>
      <c r="AG8" s="280">
        <v>64</v>
      </c>
      <c r="AH8" s="280">
        <v>0</v>
      </c>
      <c r="AI8" s="281">
        <v>6</v>
      </c>
      <c r="AJ8" s="281">
        <v>43</v>
      </c>
      <c r="AK8" s="281">
        <v>26</v>
      </c>
      <c r="AL8" s="281">
        <v>44</v>
      </c>
      <c r="AM8" s="281">
        <v>38</v>
      </c>
      <c r="AN8" s="281">
        <v>49</v>
      </c>
      <c r="AO8" s="280">
        <v>206</v>
      </c>
      <c r="AP8" s="280">
        <v>0</v>
      </c>
      <c r="AQ8" s="281">
        <v>3</v>
      </c>
      <c r="AR8" s="281">
        <v>5</v>
      </c>
      <c r="AS8" s="281">
        <v>1</v>
      </c>
      <c r="AT8" s="281">
        <v>2</v>
      </c>
      <c r="AU8" s="281">
        <v>1</v>
      </c>
      <c r="AV8" s="281">
        <v>4</v>
      </c>
      <c r="AW8" s="280">
        <v>16</v>
      </c>
      <c r="AX8" s="280">
        <v>0</v>
      </c>
      <c r="AY8" s="281">
        <v>43</v>
      </c>
      <c r="AZ8" s="281">
        <v>161</v>
      </c>
      <c r="BA8" s="281">
        <v>128</v>
      </c>
      <c r="BB8" s="281">
        <v>116</v>
      </c>
      <c r="BC8" s="281">
        <v>68</v>
      </c>
      <c r="BD8" s="281">
        <v>26</v>
      </c>
      <c r="BE8" s="280">
        <v>542</v>
      </c>
      <c r="BF8" s="280">
        <v>0</v>
      </c>
      <c r="BG8" s="281">
        <v>0</v>
      </c>
      <c r="BH8" s="281">
        <v>2</v>
      </c>
      <c r="BI8" s="281">
        <v>1</v>
      </c>
      <c r="BJ8" s="281">
        <v>3</v>
      </c>
      <c r="BK8" s="281">
        <v>2</v>
      </c>
      <c r="BL8" s="281">
        <v>1</v>
      </c>
      <c r="BM8" s="280">
        <v>9</v>
      </c>
      <c r="BN8" s="280">
        <v>0</v>
      </c>
      <c r="BO8" s="281">
        <v>46</v>
      </c>
      <c r="BP8" s="281">
        <v>149</v>
      </c>
      <c r="BQ8" s="281">
        <v>103</v>
      </c>
      <c r="BR8" s="281">
        <v>118</v>
      </c>
      <c r="BS8" s="281">
        <v>91</v>
      </c>
      <c r="BT8" s="281">
        <v>89</v>
      </c>
      <c r="BU8" s="283">
        <v>596</v>
      </c>
      <c r="BV8" s="280">
        <v>0</v>
      </c>
      <c r="BW8" s="281">
        <v>1</v>
      </c>
      <c r="BX8" s="281">
        <v>20</v>
      </c>
      <c r="BY8" s="281">
        <v>26</v>
      </c>
      <c r="BZ8" s="281">
        <v>42</v>
      </c>
      <c r="CA8" s="281">
        <v>32</v>
      </c>
      <c r="CB8" s="281">
        <v>18</v>
      </c>
      <c r="CC8" s="280">
        <v>139</v>
      </c>
      <c r="CD8" s="280">
        <v>0</v>
      </c>
      <c r="CE8" s="281">
        <v>0</v>
      </c>
      <c r="CF8" s="281">
        <v>20</v>
      </c>
      <c r="CG8" s="281">
        <v>26</v>
      </c>
      <c r="CH8" s="281">
        <v>41</v>
      </c>
      <c r="CI8" s="281">
        <v>29</v>
      </c>
      <c r="CJ8" s="281">
        <v>17</v>
      </c>
      <c r="CK8" s="281">
        <v>133</v>
      </c>
      <c r="CL8" s="281">
        <v>0</v>
      </c>
      <c r="CM8" s="281">
        <v>1</v>
      </c>
      <c r="CN8" s="281">
        <v>0</v>
      </c>
      <c r="CO8" s="281">
        <v>0</v>
      </c>
      <c r="CP8" s="281">
        <v>1</v>
      </c>
      <c r="CQ8" s="281">
        <v>3</v>
      </c>
      <c r="CR8" s="281">
        <v>1</v>
      </c>
      <c r="CS8" s="281">
        <v>6</v>
      </c>
      <c r="CT8" s="281">
        <v>0</v>
      </c>
      <c r="CU8" s="281">
        <v>0</v>
      </c>
      <c r="CV8" s="281">
        <v>0</v>
      </c>
      <c r="CW8" s="281">
        <v>0</v>
      </c>
      <c r="CX8" s="281">
        <v>0</v>
      </c>
      <c r="CY8" s="281">
        <v>0</v>
      </c>
      <c r="CZ8" s="281">
        <v>0</v>
      </c>
      <c r="DA8" s="282">
        <v>0</v>
      </c>
      <c r="DB8" s="280">
        <v>0</v>
      </c>
      <c r="DC8" s="281">
        <v>207</v>
      </c>
      <c r="DD8" s="281">
        <v>394</v>
      </c>
      <c r="DE8" s="281">
        <v>214</v>
      </c>
      <c r="DF8" s="281">
        <v>217</v>
      </c>
      <c r="DG8" s="281">
        <v>176</v>
      </c>
      <c r="DH8" s="281">
        <v>151</v>
      </c>
      <c r="DI8" s="281">
        <v>1359</v>
      </c>
      <c r="DJ8" s="281">
        <v>0</v>
      </c>
      <c r="DK8" s="281">
        <v>5</v>
      </c>
      <c r="DL8" s="281">
        <v>31</v>
      </c>
      <c r="DM8" s="281">
        <v>25</v>
      </c>
      <c r="DN8" s="281">
        <v>49</v>
      </c>
      <c r="DO8" s="281">
        <v>49</v>
      </c>
      <c r="DP8" s="281">
        <v>58</v>
      </c>
      <c r="DQ8" s="281">
        <v>217</v>
      </c>
      <c r="DR8" s="281">
        <v>0</v>
      </c>
      <c r="DS8" s="281">
        <v>0</v>
      </c>
      <c r="DT8" s="281">
        <v>2</v>
      </c>
      <c r="DU8" s="281">
        <v>8</v>
      </c>
      <c r="DV8" s="281">
        <v>9</v>
      </c>
      <c r="DW8" s="281">
        <v>1</v>
      </c>
      <c r="DX8" s="281">
        <v>2</v>
      </c>
      <c r="DY8" s="281">
        <v>22</v>
      </c>
      <c r="DZ8" s="281">
        <v>0</v>
      </c>
      <c r="EA8" s="281">
        <v>2</v>
      </c>
      <c r="EB8" s="281">
        <v>9</v>
      </c>
      <c r="EC8" s="281">
        <v>9</v>
      </c>
      <c r="ED8" s="281">
        <v>14</v>
      </c>
      <c r="EE8" s="281">
        <v>16</v>
      </c>
      <c r="EF8" s="281">
        <v>10</v>
      </c>
      <c r="EG8" s="281">
        <v>60</v>
      </c>
      <c r="EH8" s="281">
        <v>0</v>
      </c>
      <c r="EI8" s="281">
        <v>200</v>
      </c>
      <c r="EJ8" s="281">
        <v>352</v>
      </c>
      <c r="EK8" s="281">
        <v>172</v>
      </c>
      <c r="EL8" s="281">
        <v>145</v>
      </c>
      <c r="EM8" s="281">
        <v>110</v>
      </c>
      <c r="EN8" s="281">
        <v>81</v>
      </c>
      <c r="EO8" s="282">
        <v>1060</v>
      </c>
      <c r="EP8" s="280">
        <v>0</v>
      </c>
      <c r="EQ8" s="281">
        <v>4</v>
      </c>
      <c r="ER8" s="281">
        <v>4</v>
      </c>
      <c r="ES8" s="281">
        <v>3</v>
      </c>
      <c r="ET8" s="281">
        <v>3</v>
      </c>
      <c r="EU8" s="281">
        <v>3</v>
      </c>
      <c r="EV8" s="281">
        <v>1</v>
      </c>
      <c r="EW8" s="282">
        <v>18</v>
      </c>
      <c r="EX8" s="280">
        <v>0</v>
      </c>
      <c r="EY8" s="281">
        <v>6</v>
      </c>
      <c r="EZ8" s="281">
        <v>1</v>
      </c>
      <c r="FA8" s="281">
        <v>2</v>
      </c>
      <c r="FB8" s="281">
        <v>0</v>
      </c>
      <c r="FC8" s="281">
        <v>0</v>
      </c>
      <c r="FD8" s="281">
        <v>0</v>
      </c>
      <c r="FE8" s="284">
        <v>9</v>
      </c>
      <c r="FF8" s="280">
        <v>0</v>
      </c>
      <c r="FG8" s="281">
        <v>0</v>
      </c>
      <c r="FH8" s="281">
        <v>9</v>
      </c>
      <c r="FI8" s="281">
        <v>18</v>
      </c>
      <c r="FJ8" s="281">
        <v>29</v>
      </c>
      <c r="FK8" s="281">
        <v>82</v>
      </c>
      <c r="FL8" s="281">
        <v>99</v>
      </c>
      <c r="FM8" s="281">
        <v>237</v>
      </c>
      <c r="FN8" s="281">
        <v>0</v>
      </c>
      <c r="FO8" s="281">
        <v>0</v>
      </c>
      <c r="FP8" s="281">
        <v>2</v>
      </c>
      <c r="FQ8" s="281">
        <v>12</v>
      </c>
      <c r="FR8" s="281">
        <v>19</v>
      </c>
      <c r="FS8" s="281">
        <v>65</v>
      </c>
      <c r="FT8" s="281">
        <v>74</v>
      </c>
      <c r="FU8" s="281">
        <v>172</v>
      </c>
      <c r="FV8" s="281">
        <v>0</v>
      </c>
      <c r="FW8" s="281">
        <v>0</v>
      </c>
      <c r="FX8" s="281">
        <v>5</v>
      </c>
      <c r="FY8" s="281">
        <v>4</v>
      </c>
      <c r="FZ8" s="281">
        <v>9</v>
      </c>
      <c r="GA8" s="281">
        <v>14</v>
      </c>
      <c r="GB8" s="281">
        <v>6</v>
      </c>
      <c r="GC8" s="282">
        <v>38</v>
      </c>
      <c r="GD8" s="280">
        <v>0</v>
      </c>
      <c r="GE8" s="281">
        <v>0</v>
      </c>
      <c r="GF8" s="281">
        <v>2</v>
      </c>
      <c r="GG8" s="281">
        <v>2</v>
      </c>
      <c r="GH8" s="281">
        <v>1</v>
      </c>
      <c r="GI8" s="281">
        <v>3</v>
      </c>
      <c r="GJ8" s="281">
        <v>19</v>
      </c>
      <c r="GK8" s="284">
        <v>27</v>
      </c>
      <c r="GL8" s="280">
        <v>0</v>
      </c>
      <c r="GM8" s="281">
        <v>469</v>
      </c>
      <c r="GN8" s="281">
        <v>1040</v>
      </c>
      <c r="GO8" s="281">
        <v>643</v>
      </c>
      <c r="GP8" s="281">
        <v>687</v>
      </c>
      <c r="GQ8" s="281">
        <v>607</v>
      </c>
      <c r="GR8" s="281">
        <v>562</v>
      </c>
      <c r="GS8" s="282">
        <v>4008</v>
      </c>
    </row>
    <row r="9" spans="1:213" s="71" customFormat="1" ht="18" customHeight="1">
      <c r="A9" s="285" t="s">
        <v>18</v>
      </c>
      <c r="B9" s="280"/>
      <c r="C9" s="281">
        <v>877</v>
      </c>
      <c r="D9" s="281">
        <v>1728</v>
      </c>
      <c r="E9" s="281">
        <v>961</v>
      </c>
      <c r="F9" s="281">
        <v>977</v>
      </c>
      <c r="G9" s="281">
        <v>735</v>
      </c>
      <c r="H9" s="281">
        <v>667</v>
      </c>
      <c r="I9" s="282">
        <f t="shared" si="1"/>
        <v>5945</v>
      </c>
      <c r="J9" s="280">
        <v>0</v>
      </c>
      <c r="K9" s="281">
        <v>460</v>
      </c>
      <c r="L9" s="281">
        <v>1017</v>
      </c>
      <c r="M9" s="281">
        <v>572</v>
      </c>
      <c r="N9" s="281">
        <v>566</v>
      </c>
      <c r="O9" s="281">
        <v>434</v>
      </c>
      <c r="P9" s="281">
        <v>435</v>
      </c>
      <c r="Q9" s="280">
        <v>3484</v>
      </c>
      <c r="R9" s="280">
        <v>0</v>
      </c>
      <c r="S9" s="281">
        <v>296</v>
      </c>
      <c r="T9" s="281">
        <v>422</v>
      </c>
      <c r="U9" s="281">
        <v>171</v>
      </c>
      <c r="V9" s="281">
        <v>157</v>
      </c>
      <c r="W9" s="281">
        <v>121</v>
      </c>
      <c r="X9" s="281">
        <v>124</v>
      </c>
      <c r="Y9" s="280">
        <v>1291</v>
      </c>
      <c r="Z9" s="280">
        <v>0</v>
      </c>
      <c r="AA9" s="281">
        <v>0</v>
      </c>
      <c r="AB9" s="281">
        <v>8</v>
      </c>
      <c r="AC9" s="281">
        <v>9</v>
      </c>
      <c r="AD9" s="281">
        <v>29</v>
      </c>
      <c r="AE9" s="281">
        <v>41</v>
      </c>
      <c r="AF9" s="281">
        <v>59</v>
      </c>
      <c r="AG9" s="280">
        <v>146</v>
      </c>
      <c r="AH9" s="280">
        <v>0</v>
      </c>
      <c r="AI9" s="281">
        <v>10</v>
      </c>
      <c r="AJ9" s="281">
        <v>57</v>
      </c>
      <c r="AK9" s="281">
        <v>62</v>
      </c>
      <c r="AL9" s="281">
        <v>66</v>
      </c>
      <c r="AM9" s="281">
        <v>64</v>
      </c>
      <c r="AN9" s="281">
        <v>81</v>
      </c>
      <c r="AO9" s="280">
        <v>340</v>
      </c>
      <c r="AP9" s="280">
        <v>0</v>
      </c>
      <c r="AQ9" s="281">
        <v>0</v>
      </c>
      <c r="AR9" s="281">
        <v>1</v>
      </c>
      <c r="AS9" s="281">
        <v>0</v>
      </c>
      <c r="AT9" s="281">
        <v>2</v>
      </c>
      <c r="AU9" s="281">
        <v>1</v>
      </c>
      <c r="AV9" s="281">
        <v>0</v>
      </c>
      <c r="AW9" s="280">
        <v>4</v>
      </c>
      <c r="AX9" s="280">
        <v>0</v>
      </c>
      <c r="AY9" s="281">
        <v>57</v>
      </c>
      <c r="AZ9" s="281">
        <v>208</v>
      </c>
      <c r="BA9" s="281">
        <v>124</v>
      </c>
      <c r="BB9" s="281">
        <v>116</v>
      </c>
      <c r="BC9" s="281">
        <v>55</v>
      </c>
      <c r="BD9" s="281">
        <v>26</v>
      </c>
      <c r="BE9" s="280">
        <v>586</v>
      </c>
      <c r="BF9" s="280">
        <v>0</v>
      </c>
      <c r="BG9" s="281">
        <v>11</v>
      </c>
      <c r="BH9" s="281">
        <v>34</v>
      </c>
      <c r="BI9" s="281">
        <v>40</v>
      </c>
      <c r="BJ9" s="281">
        <v>14</v>
      </c>
      <c r="BK9" s="281">
        <v>12</v>
      </c>
      <c r="BL9" s="281">
        <v>5</v>
      </c>
      <c r="BM9" s="280">
        <v>116</v>
      </c>
      <c r="BN9" s="280">
        <v>0</v>
      </c>
      <c r="BO9" s="281">
        <v>86</v>
      </c>
      <c r="BP9" s="281">
        <v>287</v>
      </c>
      <c r="BQ9" s="281">
        <v>166</v>
      </c>
      <c r="BR9" s="281">
        <v>182</v>
      </c>
      <c r="BS9" s="281">
        <v>140</v>
      </c>
      <c r="BT9" s="281">
        <v>140</v>
      </c>
      <c r="BU9" s="283">
        <v>1001</v>
      </c>
      <c r="BV9" s="280">
        <v>0</v>
      </c>
      <c r="BW9" s="281">
        <v>4</v>
      </c>
      <c r="BX9" s="281">
        <v>25</v>
      </c>
      <c r="BY9" s="281">
        <v>29</v>
      </c>
      <c r="BZ9" s="281">
        <v>41</v>
      </c>
      <c r="CA9" s="281">
        <v>39</v>
      </c>
      <c r="CB9" s="281">
        <v>22</v>
      </c>
      <c r="CC9" s="280">
        <v>160</v>
      </c>
      <c r="CD9" s="280">
        <v>0</v>
      </c>
      <c r="CE9" s="281">
        <v>3</v>
      </c>
      <c r="CF9" s="281">
        <v>16</v>
      </c>
      <c r="CG9" s="281">
        <v>13</v>
      </c>
      <c r="CH9" s="281">
        <v>27</v>
      </c>
      <c r="CI9" s="281">
        <v>24</v>
      </c>
      <c r="CJ9" s="281">
        <v>20</v>
      </c>
      <c r="CK9" s="281">
        <v>103</v>
      </c>
      <c r="CL9" s="281">
        <v>0</v>
      </c>
      <c r="CM9" s="281">
        <v>1</v>
      </c>
      <c r="CN9" s="281">
        <v>8</v>
      </c>
      <c r="CO9" s="281">
        <v>16</v>
      </c>
      <c r="CP9" s="281">
        <v>14</v>
      </c>
      <c r="CQ9" s="281">
        <v>15</v>
      </c>
      <c r="CR9" s="281">
        <v>2</v>
      </c>
      <c r="CS9" s="281">
        <v>56</v>
      </c>
      <c r="CT9" s="281">
        <v>0</v>
      </c>
      <c r="CU9" s="281">
        <v>0</v>
      </c>
      <c r="CV9" s="281">
        <v>1</v>
      </c>
      <c r="CW9" s="281">
        <v>0</v>
      </c>
      <c r="CX9" s="281">
        <v>0</v>
      </c>
      <c r="CY9" s="281">
        <v>0</v>
      </c>
      <c r="CZ9" s="281">
        <v>0</v>
      </c>
      <c r="DA9" s="282">
        <v>1</v>
      </c>
      <c r="DB9" s="280">
        <v>0</v>
      </c>
      <c r="DC9" s="281">
        <v>408</v>
      </c>
      <c r="DD9" s="281">
        <v>665</v>
      </c>
      <c r="DE9" s="281">
        <v>356</v>
      </c>
      <c r="DF9" s="281">
        <v>365</v>
      </c>
      <c r="DG9" s="281">
        <v>254</v>
      </c>
      <c r="DH9" s="281">
        <v>208</v>
      </c>
      <c r="DI9" s="281">
        <v>2256</v>
      </c>
      <c r="DJ9" s="281">
        <v>0</v>
      </c>
      <c r="DK9" s="281">
        <v>37</v>
      </c>
      <c r="DL9" s="281">
        <v>74</v>
      </c>
      <c r="DM9" s="281">
        <v>55</v>
      </c>
      <c r="DN9" s="281">
        <v>90</v>
      </c>
      <c r="DO9" s="281">
        <v>68</v>
      </c>
      <c r="DP9" s="281">
        <v>72</v>
      </c>
      <c r="DQ9" s="281">
        <v>396</v>
      </c>
      <c r="DR9" s="281">
        <v>0</v>
      </c>
      <c r="DS9" s="281">
        <v>0</v>
      </c>
      <c r="DT9" s="281">
        <v>10</v>
      </c>
      <c r="DU9" s="281">
        <v>13</v>
      </c>
      <c r="DV9" s="281">
        <v>18</v>
      </c>
      <c r="DW9" s="281">
        <v>1</v>
      </c>
      <c r="DX9" s="281">
        <v>0</v>
      </c>
      <c r="DY9" s="281">
        <v>42</v>
      </c>
      <c r="DZ9" s="281">
        <v>0</v>
      </c>
      <c r="EA9" s="281">
        <v>8</v>
      </c>
      <c r="EB9" s="281">
        <v>26</v>
      </c>
      <c r="EC9" s="281">
        <v>29</v>
      </c>
      <c r="ED9" s="281">
        <v>30</v>
      </c>
      <c r="EE9" s="281">
        <v>33</v>
      </c>
      <c r="EF9" s="281">
        <v>16</v>
      </c>
      <c r="EG9" s="281">
        <v>142</v>
      </c>
      <c r="EH9" s="281">
        <v>0</v>
      </c>
      <c r="EI9" s="281">
        <v>363</v>
      </c>
      <c r="EJ9" s="281">
        <v>555</v>
      </c>
      <c r="EK9" s="281">
        <v>259</v>
      </c>
      <c r="EL9" s="281">
        <v>227</v>
      </c>
      <c r="EM9" s="281">
        <v>152</v>
      </c>
      <c r="EN9" s="281">
        <v>120</v>
      </c>
      <c r="EO9" s="282">
        <v>1676</v>
      </c>
      <c r="EP9" s="280">
        <v>0</v>
      </c>
      <c r="EQ9" s="281">
        <v>1</v>
      </c>
      <c r="ER9" s="281">
        <v>9</v>
      </c>
      <c r="ES9" s="281">
        <v>3</v>
      </c>
      <c r="ET9" s="281">
        <v>4</v>
      </c>
      <c r="EU9" s="281">
        <v>4</v>
      </c>
      <c r="EV9" s="281">
        <v>2</v>
      </c>
      <c r="EW9" s="282">
        <v>23</v>
      </c>
      <c r="EX9" s="280">
        <v>0</v>
      </c>
      <c r="EY9" s="281">
        <v>4</v>
      </c>
      <c r="EZ9" s="281">
        <v>12</v>
      </c>
      <c r="FA9" s="281">
        <v>1</v>
      </c>
      <c r="FB9" s="281">
        <v>1</v>
      </c>
      <c r="FC9" s="281">
        <v>4</v>
      </c>
      <c r="FD9" s="281">
        <v>0</v>
      </c>
      <c r="FE9" s="284">
        <v>22</v>
      </c>
      <c r="FF9" s="280">
        <v>0</v>
      </c>
      <c r="FG9" s="281">
        <v>0</v>
      </c>
      <c r="FH9" s="281">
        <v>24</v>
      </c>
      <c r="FI9" s="281">
        <v>50</v>
      </c>
      <c r="FJ9" s="281">
        <v>120</v>
      </c>
      <c r="FK9" s="281">
        <v>162</v>
      </c>
      <c r="FL9" s="281">
        <v>131</v>
      </c>
      <c r="FM9" s="281">
        <v>487</v>
      </c>
      <c r="FN9" s="281">
        <v>0</v>
      </c>
      <c r="FO9" s="281">
        <v>0</v>
      </c>
      <c r="FP9" s="281">
        <v>8</v>
      </c>
      <c r="FQ9" s="281">
        <v>17</v>
      </c>
      <c r="FR9" s="281">
        <v>68</v>
      </c>
      <c r="FS9" s="281">
        <v>100</v>
      </c>
      <c r="FT9" s="281">
        <v>91</v>
      </c>
      <c r="FU9" s="281">
        <v>284</v>
      </c>
      <c r="FV9" s="281">
        <v>0</v>
      </c>
      <c r="FW9" s="281">
        <v>0</v>
      </c>
      <c r="FX9" s="281">
        <v>16</v>
      </c>
      <c r="FY9" s="281">
        <v>31</v>
      </c>
      <c r="FZ9" s="281">
        <v>46</v>
      </c>
      <c r="GA9" s="281">
        <v>36</v>
      </c>
      <c r="GB9" s="281">
        <v>14</v>
      </c>
      <c r="GC9" s="282">
        <v>143</v>
      </c>
      <c r="GD9" s="280">
        <v>0</v>
      </c>
      <c r="GE9" s="281">
        <v>0</v>
      </c>
      <c r="GF9" s="281">
        <v>0</v>
      </c>
      <c r="GG9" s="281">
        <v>2</v>
      </c>
      <c r="GH9" s="281">
        <v>6</v>
      </c>
      <c r="GI9" s="281">
        <v>26</v>
      </c>
      <c r="GJ9" s="281">
        <v>26</v>
      </c>
      <c r="GK9" s="284">
        <v>60</v>
      </c>
      <c r="GL9" s="280">
        <v>0</v>
      </c>
      <c r="GM9" s="281">
        <v>877</v>
      </c>
      <c r="GN9" s="281">
        <v>1752</v>
      </c>
      <c r="GO9" s="281">
        <v>1011</v>
      </c>
      <c r="GP9" s="281">
        <v>1097</v>
      </c>
      <c r="GQ9" s="281">
        <v>897</v>
      </c>
      <c r="GR9" s="281">
        <v>798</v>
      </c>
      <c r="GS9" s="282">
        <v>6432</v>
      </c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</row>
    <row r="10" spans="1:213" s="71" customFormat="1" ht="18" customHeight="1">
      <c r="A10" s="285" t="s">
        <v>19</v>
      </c>
      <c r="B10" s="280"/>
      <c r="C10" s="281">
        <v>1475</v>
      </c>
      <c r="D10" s="281">
        <v>3315</v>
      </c>
      <c r="E10" s="281">
        <v>2142</v>
      </c>
      <c r="F10" s="281">
        <v>1932</v>
      </c>
      <c r="G10" s="281">
        <v>1676</v>
      </c>
      <c r="H10" s="281">
        <v>1490</v>
      </c>
      <c r="I10" s="282">
        <f t="shared" si="1"/>
        <v>12030</v>
      </c>
      <c r="J10" s="280">
        <v>0</v>
      </c>
      <c r="K10" s="281">
        <v>760</v>
      </c>
      <c r="L10" s="281">
        <v>1825</v>
      </c>
      <c r="M10" s="281">
        <v>1190</v>
      </c>
      <c r="N10" s="281">
        <v>1112</v>
      </c>
      <c r="O10" s="281">
        <v>956</v>
      </c>
      <c r="P10" s="281">
        <v>882</v>
      </c>
      <c r="Q10" s="280">
        <v>6725</v>
      </c>
      <c r="R10" s="280">
        <v>0</v>
      </c>
      <c r="S10" s="281">
        <v>543</v>
      </c>
      <c r="T10" s="281">
        <v>913</v>
      </c>
      <c r="U10" s="281">
        <v>463</v>
      </c>
      <c r="V10" s="281">
        <v>370</v>
      </c>
      <c r="W10" s="281">
        <v>312</v>
      </c>
      <c r="X10" s="281">
        <v>261</v>
      </c>
      <c r="Y10" s="280">
        <v>2862</v>
      </c>
      <c r="Z10" s="280">
        <v>0</v>
      </c>
      <c r="AA10" s="281">
        <v>0</v>
      </c>
      <c r="AB10" s="281">
        <v>7</v>
      </c>
      <c r="AC10" s="281">
        <v>14</v>
      </c>
      <c r="AD10" s="281">
        <v>27</v>
      </c>
      <c r="AE10" s="281">
        <v>60</v>
      </c>
      <c r="AF10" s="281">
        <v>138</v>
      </c>
      <c r="AG10" s="280">
        <v>246</v>
      </c>
      <c r="AH10" s="280">
        <v>0</v>
      </c>
      <c r="AI10" s="281">
        <v>15</v>
      </c>
      <c r="AJ10" s="281">
        <v>89</v>
      </c>
      <c r="AK10" s="281">
        <v>84</v>
      </c>
      <c r="AL10" s="281">
        <v>86</v>
      </c>
      <c r="AM10" s="281">
        <v>100</v>
      </c>
      <c r="AN10" s="281">
        <v>103</v>
      </c>
      <c r="AO10" s="280">
        <v>477</v>
      </c>
      <c r="AP10" s="280">
        <v>0</v>
      </c>
      <c r="AQ10" s="281">
        <v>1</v>
      </c>
      <c r="AR10" s="281">
        <v>9</v>
      </c>
      <c r="AS10" s="281">
        <v>9</v>
      </c>
      <c r="AT10" s="281">
        <v>15</v>
      </c>
      <c r="AU10" s="281">
        <v>8</v>
      </c>
      <c r="AV10" s="281">
        <v>8</v>
      </c>
      <c r="AW10" s="280">
        <v>50</v>
      </c>
      <c r="AX10" s="280">
        <v>0</v>
      </c>
      <c r="AY10" s="281">
        <v>98</v>
      </c>
      <c r="AZ10" s="281">
        <v>340</v>
      </c>
      <c r="BA10" s="281">
        <v>245</v>
      </c>
      <c r="BB10" s="281">
        <v>245</v>
      </c>
      <c r="BC10" s="281">
        <v>133</v>
      </c>
      <c r="BD10" s="281">
        <v>57</v>
      </c>
      <c r="BE10" s="280">
        <v>1118</v>
      </c>
      <c r="BF10" s="280">
        <v>0</v>
      </c>
      <c r="BG10" s="281">
        <v>5</v>
      </c>
      <c r="BH10" s="281">
        <v>26</v>
      </c>
      <c r="BI10" s="281">
        <v>33</v>
      </c>
      <c r="BJ10" s="281">
        <v>32</v>
      </c>
      <c r="BK10" s="281">
        <v>27</v>
      </c>
      <c r="BL10" s="281">
        <v>6</v>
      </c>
      <c r="BM10" s="280">
        <v>129</v>
      </c>
      <c r="BN10" s="280">
        <v>0</v>
      </c>
      <c r="BO10" s="281">
        <v>98</v>
      </c>
      <c r="BP10" s="281">
        <v>441</v>
      </c>
      <c r="BQ10" s="281">
        <v>342</v>
      </c>
      <c r="BR10" s="281">
        <v>337</v>
      </c>
      <c r="BS10" s="281">
        <v>316</v>
      </c>
      <c r="BT10" s="281">
        <v>309</v>
      </c>
      <c r="BU10" s="283">
        <v>1843</v>
      </c>
      <c r="BV10" s="280">
        <v>0</v>
      </c>
      <c r="BW10" s="281">
        <v>1</v>
      </c>
      <c r="BX10" s="281">
        <v>25</v>
      </c>
      <c r="BY10" s="281">
        <v>45</v>
      </c>
      <c r="BZ10" s="281">
        <v>89</v>
      </c>
      <c r="CA10" s="281">
        <v>80</v>
      </c>
      <c r="CB10" s="281">
        <v>46</v>
      </c>
      <c r="CC10" s="280">
        <v>286</v>
      </c>
      <c r="CD10" s="280">
        <v>0</v>
      </c>
      <c r="CE10" s="281">
        <v>1</v>
      </c>
      <c r="CF10" s="281">
        <v>24</v>
      </c>
      <c r="CG10" s="281">
        <v>39</v>
      </c>
      <c r="CH10" s="281">
        <v>81</v>
      </c>
      <c r="CI10" s="281">
        <v>73</v>
      </c>
      <c r="CJ10" s="281">
        <v>44</v>
      </c>
      <c r="CK10" s="281">
        <v>262</v>
      </c>
      <c r="CL10" s="281">
        <v>0</v>
      </c>
      <c r="CM10" s="281">
        <v>0</v>
      </c>
      <c r="CN10" s="281">
        <v>1</v>
      </c>
      <c r="CO10" s="281">
        <v>5</v>
      </c>
      <c r="CP10" s="281">
        <v>8</v>
      </c>
      <c r="CQ10" s="281">
        <v>7</v>
      </c>
      <c r="CR10" s="281">
        <v>2</v>
      </c>
      <c r="CS10" s="281">
        <v>23</v>
      </c>
      <c r="CT10" s="281">
        <v>0</v>
      </c>
      <c r="CU10" s="281">
        <v>0</v>
      </c>
      <c r="CV10" s="281">
        <v>0</v>
      </c>
      <c r="CW10" s="281">
        <v>1</v>
      </c>
      <c r="CX10" s="281">
        <v>0</v>
      </c>
      <c r="CY10" s="281">
        <v>0</v>
      </c>
      <c r="CZ10" s="281">
        <v>0</v>
      </c>
      <c r="DA10" s="282">
        <v>1</v>
      </c>
      <c r="DB10" s="280">
        <v>0</v>
      </c>
      <c r="DC10" s="281">
        <v>701</v>
      </c>
      <c r="DD10" s="281">
        <v>1441</v>
      </c>
      <c r="DE10" s="281">
        <v>883</v>
      </c>
      <c r="DF10" s="281">
        <v>716</v>
      </c>
      <c r="DG10" s="281">
        <v>621</v>
      </c>
      <c r="DH10" s="281">
        <v>557</v>
      </c>
      <c r="DI10" s="281">
        <v>4919</v>
      </c>
      <c r="DJ10" s="281">
        <v>0</v>
      </c>
      <c r="DK10" s="281">
        <v>36</v>
      </c>
      <c r="DL10" s="281">
        <v>185</v>
      </c>
      <c r="DM10" s="281">
        <v>172</v>
      </c>
      <c r="DN10" s="281">
        <v>175</v>
      </c>
      <c r="DO10" s="281">
        <v>204</v>
      </c>
      <c r="DP10" s="281">
        <v>237</v>
      </c>
      <c r="DQ10" s="281">
        <v>1009</v>
      </c>
      <c r="DR10" s="281">
        <v>0</v>
      </c>
      <c r="DS10" s="281">
        <v>0</v>
      </c>
      <c r="DT10" s="281">
        <v>7</v>
      </c>
      <c r="DU10" s="281">
        <v>28</v>
      </c>
      <c r="DV10" s="281">
        <v>16</v>
      </c>
      <c r="DW10" s="281">
        <v>9</v>
      </c>
      <c r="DX10" s="281">
        <v>1</v>
      </c>
      <c r="DY10" s="281">
        <v>61</v>
      </c>
      <c r="DZ10" s="281">
        <v>0</v>
      </c>
      <c r="EA10" s="281">
        <v>11</v>
      </c>
      <c r="EB10" s="281">
        <v>58</v>
      </c>
      <c r="EC10" s="281">
        <v>52</v>
      </c>
      <c r="ED10" s="281">
        <v>55</v>
      </c>
      <c r="EE10" s="281">
        <v>57</v>
      </c>
      <c r="EF10" s="281">
        <v>34</v>
      </c>
      <c r="EG10" s="281">
        <v>267</v>
      </c>
      <c r="EH10" s="281">
        <v>0</v>
      </c>
      <c r="EI10" s="281">
        <v>654</v>
      </c>
      <c r="EJ10" s="281">
        <v>1191</v>
      </c>
      <c r="EK10" s="281">
        <v>631</v>
      </c>
      <c r="EL10" s="281">
        <v>470</v>
      </c>
      <c r="EM10" s="281">
        <v>351</v>
      </c>
      <c r="EN10" s="281">
        <v>285</v>
      </c>
      <c r="EO10" s="282">
        <v>3582</v>
      </c>
      <c r="EP10" s="280">
        <v>0</v>
      </c>
      <c r="EQ10" s="281">
        <v>9</v>
      </c>
      <c r="ER10" s="281">
        <v>15</v>
      </c>
      <c r="ES10" s="281">
        <v>17</v>
      </c>
      <c r="ET10" s="281">
        <v>11</v>
      </c>
      <c r="EU10" s="281">
        <v>13</v>
      </c>
      <c r="EV10" s="281">
        <v>2</v>
      </c>
      <c r="EW10" s="282">
        <v>67</v>
      </c>
      <c r="EX10" s="280">
        <v>0</v>
      </c>
      <c r="EY10" s="281">
        <v>4</v>
      </c>
      <c r="EZ10" s="281">
        <v>9</v>
      </c>
      <c r="FA10" s="281">
        <v>7</v>
      </c>
      <c r="FB10" s="281">
        <v>4</v>
      </c>
      <c r="FC10" s="281">
        <v>6</v>
      </c>
      <c r="FD10" s="281">
        <v>3</v>
      </c>
      <c r="FE10" s="284">
        <v>33</v>
      </c>
      <c r="FF10" s="280">
        <v>0</v>
      </c>
      <c r="FG10" s="281">
        <v>0</v>
      </c>
      <c r="FH10" s="281">
        <v>44</v>
      </c>
      <c r="FI10" s="281">
        <v>92</v>
      </c>
      <c r="FJ10" s="281">
        <v>184</v>
      </c>
      <c r="FK10" s="281">
        <v>290</v>
      </c>
      <c r="FL10" s="281">
        <v>275</v>
      </c>
      <c r="FM10" s="281">
        <v>885</v>
      </c>
      <c r="FN10" s="281">
        <v>0</v>
      </c>
      <c r="FO10" s="281">
        <v>0</v>
      </c>
      <c r="FP10" s="281">
        <v>29</v>
      </c>
      <c r="FQ10" s="281">
        <v>42</v>
      </c>
      <c r="FR10" s="281">
        <v>111</v>
      </c>
      <c r="FS10" s="281">
        <v>174</v>
      </c>
      <c r="FT10" s="281">
        <v>166</v>
      </c>
      <c r="FU10" s="281">
        <v>522</v>
      </c>
      <c r="FV10" s="281">
        <v>0</v>
      </c>
      <c r="FW10" s="281">
        <v>0</v>
      </c>
      <c r="FX10" s="281">
        <v>12</v>
      </c>
      <c r="FY10" s="281">
        <v>46</v>
      </c>
      <c r="FZ10" s="281">
        <v>61</v>
      </c>
      <c r="GA10" s="281">
        <v>84</v>
      </c>
      <c r="GB10" s="281">
        <v>29</v>
      </c>
      <c r="GC10" s="282">
        <v>232</v>
      </c>
      <c r="GD10" s="280">
        <v>0</v>
      </c>
      <c r="GE10" s="281">
        <v>0</v>
      </c>
      <c r="GF10" s="281">
        <v>3</v>
      </c>
      <c r="GG10" s="281">
        <v>4</v>
      </c>
      <c r="GH10" s="281">
        <v>12</v>
      </c>
      <c r="GI10" s="281">
        <v>32</v>
      </c>
      <c r="GJ10" s="281">
        <v>80</v>
      </c>
      <c r="GK10" s="284">
        <v>131</v>
      </c>
      <c r="GL10" s="280">
        <v>0</v>
      </c>
      <c r="GM10" s="281">
        <v>1475</v>
      </c>
      <c r="GN10" s="281">
        <v>3359</v>
      </c>
      <c r="GO10" s="281">
        <v>2234</v>
      </c>
      <c r="GP10" s="281">
        <v>2116</v>
      </c>
      <c r="GQ10" s="281">
        <v>1966</v>
      </c>
      <c r="GR10" s="281">
        <v>1765</v>
      </c>
      <c r="GS10" s="282">
        <v>12915</v>
      </c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</row>
    <row r="11" spans="1:213" s="71" customFormat="1" ht="18" customHeight="1">
      <c r="A11" s="285" t="s">
        <v>20</v>
      </c>
      <c r="B11" s="280"/>
      <c r="C11" s="281">
        <v>2400</v>
      </c>
      <c r="D11" s="281">
        <v>6679</v>
      </c>
      <c r="E11" s="281">
        <v>3480</v>
      </c>
      <c r="F11" s="281">
        <v>3159</v>
      </c>
      <c r="G11" s="281">
        <v>2706</v>
      </c>
      <c r="H11" s="281">
        <v>2303</v>
      </c>
      <c r="I11" s="282">
        <f t="shared" si="1"/>
        <v>20727</v>
      </c>
      <c r="J11" s="280">
        <v>0</v>
      </c>
      <c r="K11" s="281">
        <v>1269</v>
      </c>
      <c r="L11" s="281">
        <v>3871</v>
      </c>
      <c r="M11" s="281">
        <v>2061</v>
      </c>
      <c r="N11" s="281">
        <v>1872</v>
      </c>
      <c r="O11" s="281">
        <v>1660</v>
      </c>
      <c r="P11" s="281">
        <v>1447</v>
      </c>
      <c r="Q11" s="280">
        <v>12180</v>
      </c>
      <c r="R11" s="280">
        <v>0</v>
      </c>
      <c r="S11" s="281">
        <v>911</v>
      </c>
      <c r="T11" s="281">
        <v>2024</v>
      </c>
      <c r="U11" s="281">
        <v>809</v>
      </c>
      <c r="V11" s="281">
        <v>654</v>
      </c>
      <c r="W11" s="281">
        <v>506</v>
      </c>
      <c r="X11" s="281">
        <v>417</v>
      </c>
      <c r="Y11" s="280">
        <v>5321</v>
      </c>
      <c r="Z11" s="280">
        <v>0</v>
      </c>
      <c r="AA11" s="281">
        <v>0</v>
      </c>
      <c r="AB11" s="281">
        <v>10</v>
      </c>
      <c r="AC11" s="281">
        <v>18</v>
      </c>
      <c r="AD11" s="281">
        <v>37</v>
      </c>
      <c r="AE11" s="281">
        <v>68</v>
      </c>
      <c r="AF11" s="281">
        <v>188</v>
      </c>
      <c r="AG11" s="280">
        <v>321</v>
      </c>
      <c r="AH11" s="280">
        <v>0</v>
      </c>
      <c r="AI11" s="281">
        <v>35</v>
      </c>
      <c r="AJ11" s="281">
        <v>212</v>
      </c>
      <c r="AK11" s="281">
        <v>191</v>
      </c>
      <c r="AL11" s="281">
        <v>163</v>
      </c>
      <c r="AM11" s="281">
        <v>168</v>
      </c>
      <c r="AN11" s="281">
        <v>217</v>
      </c>
      <c r="AO11" s="280">
        <v>986</v>
      </c>
      <c r="AP11" s="280">
        <v>0</v>
      </c>
      <c r="AQ11" s="281">
        <v>0</v>
      </c>
      <c r="AR11" s="281">
        <v>16</v>
      </c>
      <c r="AS11" s="281">
        <v>19</v>
      </c>
      <c r="AT11" s="281">
        <v>29</v>
      </c>
      <c r="AU11" s="281">
        <v>23</v>
      </c>
      <c r="AV11" s="281">
        <v>24</v>
      </c>
      <c r="AW11" s="280">
        <v>111</v>
      </c>
      <c r="AX11" s="280">
        <v>0</v>
      </c>
      <c r="AY11" s="281">
        <v>139</v>
      </c>
      <c r="AZ11" s="281">
        <v>593</v>
      </c>
      <c r="BA11" s="281">
        <v>381</v>
      </c>
      <c r="BB11" s="281">
        <v>367</v>
      </c>
      <c r="BC11" s="281">
        <v>319</v>
      </c>
      <c r="BD11" s="281">
        <v>151</v>
      </c>
      <c r="BE11" s="280">
        <v>1950</v>
      </c>
      <c r="BF11" s="280">
        <v>0</v>
      </c>
      <c r="BG11" s="281">
        <v>24</v>
      </c>
      <c r="BH11" s="281">
        <v>150</v>
      </c>
      <c r="BI11" s="281">
        <v>96</v>
      </c>
      <c r="BJ11" s="281">
        <v>89</v>
      </c>
      <c r="BK11" s="281">
        <v>56</v>
      </c>
      <c r="BL11" s="281">
        <v>14</v>
      </c>
      <c r="BM11" s="280">
        <v>429</v>
      </c>
      <c r="BN11" s="280">
        <v>0</v>
      </c>
      <c r="BO11" s="281">
        <v>160</v>
      </c>
      <c r="BP11" s="281">
        <v>866</v>
      </c>
      <c r="BQ11" s="281">
        <v>547</v>
      </c>
      <c r="BR11" s="281">
        <v>533</v>
      </c>
      <c r="BS11" s="281">
        <v>520</v>
      </c>
      <c r="BT11" s="281">
        <v>436</v>
      </c>
      <c r="BU11" s="283">
        <v>3062</v>
      </c>
      <c r="BV11" s="280">
        <v>0</v>
      </c>
      <c r="BW11" s="281">
        <v>0</v>
      </c>
      <c r="BX11" s="281">
        <v>28</v>
      </c>
      <c r="BY11" s="281">
        <v>49</v>
      </c>
      <c r="BZ11" s="281">
        <v>85</v>
      </c>
      <c r="CA11" s="281">
        <v>97</v>
      </c>
      <c r="CB11" s="281">
        <v>75</v>
      </c>
      <c r="CC11" s="280">
        <v>334</v>
      </c>
      <c r="CD11" s="280">
        <v>0</v>
      </c>
      <c r="CE11" s="281">
        <v>0</v>
      </c>
      <c r="CF11" s="281">
        <v>16</v>
      </c>
      <c r="CG11" s="281">
        <v>27</v>
      </c>
      <c r="CH11" s="281">
        <v>50</v>
      </c>
      <c r="CI11" s="281">
        <v>65</v>
      </c>
      <c r="CJ11" s="281">
        <v>46</v>
      </c>
      <c r="CK11" s="281">
        <v>204</v>
      </c>
      <c r="CL11" s="281">
        <v>0</v>
      </c>
      <c r="CM11" s="281">
        <v>0</v>
      </c>
      <c r="CN11" s="281">
        <v>12</v>
      </c>
      <c r="CO11" s="281">
        <v>22</v>
      </c>
      <c r="CP11" s="281">
        <v>35</v>
      </c>
      <c r="CQ11" s="281">
        <v>31</v>
      </c>
      <c r="CR11" s="281">
        <v>28</v>
      </c>
      <c r="CS11" s="281">
        <v>128</v>
      </c>
      <c r="CT11" s="281">
        <v>0</v>
      </c>
      <c r="CU11" s="281">
        <v>0</v>
      </c>
      <c r="CV11" s="281">
        <v>0</v>
      </c>
      <c r="CW11" s="281">
        <v>0</v>
      </c>
      <c r="CX11" s="281">
        <v>0</v>
      </c>
      <c r="CY11" s="281">
        <v>1</v>
      </c>
      <c r="CZ11" s="281">
        <v>1</v>
      </c>
      <c r="DA11" s="282">
        <v>2</v>
      </c>
      <c r="DB11" s="280">
        <v>0</v>
      </c>
      <c r="DC11" s="281">
        <v>1107</v>
      </c>
      <c r="DD11" s="281">
        <v>2737</v>
      </c>
      <c r="DE11" s="281">
        <v>1340</v>
      </c>
      <c r="DF11" s="281">
        <v>1169</v>
      </c>
      <c r="DG11" s="281">
        <v>925</v>
      </c>
      <c r="DH11" s="281">
        <v>772</v>
      </c>
      <c r="DI11" s="281">
        <v>8050</v>
      </c>
      <c r="DJ11" s="281">
        <v>0</v>
      </c>
      <c r="DK11" s="281">
        <v>35</v>
      </c>
      <c r="DL11" s="281">
        <v>174</v>
      </c>
      <c r="DM11" s="281">
        <v>198</v>
      </c>
      <c r="DN11" s="281">
        <v>235</v>
      </c>
      <c r="DO11" s="281">
        <v>241</v>
      </c>
      <c r="DP11" s="281">
        <v>289</v>
      </c>
      <c r="DQ11" s="281">
        <v>1172</v>
      </c>
      <c r="DR11" s="281">
        <v>0</v>
      </c>
      <c r="DS11" s="281">
        <v>0</v>
      </c>
      <c r="DT11" s="281">
        <v>17</v>
      </c>
      <c r="DU11" s="281">
        <v>27</v>
      </c>
      <c r="DV11" s="281">
        <v>48</v>
      </c>
      <c r="DW11" s="281">
        <v>23</v>
      </c>
      <c r="DX11" s="281">
        <v>3</v>
      </c>
      <c r="DY11" s="281">
        <v>118</v>
      </c>
      <c r="DZ11" s="281">
        <v>0</v>
      </c>
      <c r="EA11" s="281">
        <v>23</v>
      </c>
      <c r="EB11" s="281">
        <v>58</v>
      </c>
      <c r="EC11" s="281">
        <v>63</v>
      </c>
      <c r="ED11" s="281">
        <v>68</v>
      </c>
      <c r="EE11" s="281">
        <v>62</v>
      </c>
      <c r="EF11" s="281">
        <v>44</v>
      </c>
      <c r="EG11" s="281">
        <v>318</v>
      </c>
      <c r="EH11" s="281">
        <v>0</v>
      </c>
      <c r="EI11" s="281">
        <v>1049</v>
      </c>
      <c r="EJ11" s="281">
        <v>2488</v>
      </c>
      <c r="EK11" s="281">
        <v>1052</v>
      </c>
      <c r="EL11" s="281">
        <v>818</v>
      </c>
      <c r="EM11" s="281">
        <v>599</v>
      </c>
      <c r="EN11" s="281">
        <v>436</v>
      </c>
      <c r="EO11" s="282">
        <v>6442</v>
      </c>
      <c r="EP11" s="280">
        <v>0</v>
      </c>
      <c r="EQ11" s="281">
        <v>13</v>
      </c>
      <c r="ER11" s="281">
        <v>25</v>
      </c>
      <c r="ES11" s="281">
        <v>20</v>
      </c>
      <c r="ET11" s="281">
        <v>20</v>
      </c>
      <c r="EU11" s="281">
        <v>15</v>
      </c>
      <c r="EV11" s="281">
        <v>8</v>
      </c>
      <c r="EW11" s="282">
        <v>101</v>
      </c>
      <c r="EX11" s="280">
        <v>0</v>
      </c>
      <c r="EY11" s="281">
        <v>11</v>
      </c>
      <c r="EZ11" s="281">
        <v>18</v>
      </c>
      <c r="FA11" s="281">
        <v>10</v>
      </c>
      <c r="FB11" s="281">
        <v>13</v>
      </c>
      <c r="FC11" s="281">
        <v>9</v>
      </c>
      <c r="FD11" s="281">
        <v>1</v>
      </c>
      <c r="FE11" s="284">
        <v>62</v>
      </c>
      <c r="FF11" s="280">
        <v>0</v>
      </c>
      <c r="FG11" s="281">
        <v>0</v>
      </c>
      <c r="FH11" s="281">
        <v>83</v>
      </c>
      <c r="FI11" s="281">
        <v>165</v>
      </c>
      <c r="FJ11" s="281">
        <v>240</v>
      </c>
      <c r="FK11" s="281">
        <v>502</v>
      </c>
      <c r="FL11" s="281">
        <v>484</v>
      </c>
      <c r="FM11" s="281">
        <v>1474</v>
      </c>
      <c r="FN11" s="281">
        <v>0</v>
      </c>
      <c r="FO11" s="281">
        <v>0</v>
      </c>
      <c r="FP11" s="281">
        <v>46</v>
      </c>
      <c r="FQ11" s="281">
        <v>74</v>
      </c>
      <c r="FR11" s="281">
        <v>132</v>
      </c>
      <c r="FS11" s="281">
        <v>302</v>
      </c>
      <c r="FT11" s="281">
        <v>308</v>
      </c>
      <c r="FU11" s="281">
        <v>862</v>
      </c>
      <c r="FV11" s="281">
        <v>0</v>
      </c>
      <c r="FW11" s="281">
        <v>0</v>
      </c>
      <c r="FX11" s="281">
        <v>34</v>
      </c>
      <c r="FY11" s="281">
        <v>85</v>
      </c>
      <c r="FZ11" s="281">
        <v>82</v>
      </c>
      <c r="GA11" s="281">
        <v>138</v>
      </c>
      <c r="GB11" s="281">
        <v>49</v>
      </c>
      <c r="GC11" s="282">
        <v>388</v>
      </c>
      <c r="GD11" s="280">
        <v>0</v>
      </c>
      <c r="GE11" s="281">
        <v>0</v>
      </c>
      <c r="GF11" s="281">
        <v>3</v>
      </c>
      <c r="GG11" s="281">
        <v>6</v>
      </c>
      <c r="GH11" s="281">
        <v>26</v>
      </c>
      <c r="GI11" s="281">
        <v>62</v>
      </c>
      <c r="GJ11" s="281">
        <v>127</v>
      </c>
      <c r="GK11" s="284">
        <v>224</v>
      </c>
      <c r="GL11" s="280">
        <v>0</v>
      </c>
      <c r="GM11" s="281">
        <v>2400</v>
      </c>
      <c r="GN11" s="281">
        <v>6762</v>
      </c>
      <c r="GO11" s="281">
        <v>3645</v>
      </c>
      <c r="GP11" s="281">
        <v>3399</v>
      </c>
      <c r="GQ11" s="281">
        <v>3208</v>
      </c>
      <c r="GR11" s="281">
        <v>2787</v>
      </c>
      <c r="GS11" s="282">
        <v>22201</v>
      </c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</row>
    <row r="12" spans="1:213" s="71" customFormat="1" ht="18" customHeight="1">
      <c r="A12" s="285" t="s">
        <v>21</v>
      </c>
      <c r="B12" s="280"/>
      <c r="C12" s="281">
        <v>2329</v>
      </c>
      <c r="D12" s="281">
        <v>3546</v>
      </c>
      <c r="E12" s="281">
        <v>2477</v>
      </c>
      <c r="F12" s="281">
        <v>1934</v>
      </c>
      <c r="G12" s="281">
        <v>1796</v>
      </c>
      <c r="H12" s="281">
        <v>1377</v>
      </c>
      <c r="I12" s="282">
        <f t="shared" si="1"/>
        <v>13459</v>
      </c>
      <c r="J12" s="280">
        <v>0</v>
      </c>
      <c r="K12" s="281">
        <v>1228</v>
      </c>
      <c r="L12" s="281">
        <v>2051</v>
      </c>
      <c r="M12" s="281">
        <v>1501</v>
      </c>
      <c r="N12" s="281">
        <v>1138</v>
      </c>
      <c r="O12" s="281">
        <v>1067</v>
      </c>
      <c r="P12" s="281">
        <v>873</v>
      </c>
      <c r="Q12" s="280">
        <v>7858</v>
      </c>
      <c r="R12" s="280">
        <v>0</v>
      </c>
      <c r="S12" s="281">
        <v>768</v>
      </c>
      <c r="T12" s="281">
        <v>904</v>
      </c>
      <c r="U12" s="281">
        <v>507</v>
      </c>
      <c r="V12" s="281">
        <v>369</v>
      </c>
      <c r="W12" s="281">
        <v>327</v>
      </c>
      <c r="X12" s="281">
        <v>267</v>
      </c>
      <c r="Y12" s="280">
        <v>3142</v>
      </c>
      <c r="Z12" s="280">
        <v>0</v>
      </c>
      <c r="AA12" s="281">
        <v>0</v>
      </c>
      <c r="AB12" s="281">
        <v>5</v>
      </c>
      <c r="AC12" s="281">
        <v>22</v>
      </c>
      <c r="AD12" s="281">
        <v>32</v>
      </c>
      <c r="AE12" s="281">
        <v>67</v>
      </c>
      <c r="AF12" s="281">
        <v>126</v>
      </c>
      <c r="AG12" s="280">
        <v>252</v>
      </c>
      <c r="AH12" s="280">
        <v>0</v>
      </c>
      <c r="AI12" s="281">
        <v>38</v>
      </c>
      <c r="AJ12" s="281">
        <v>125</v>
      </c>
      <c r="AK12" s="281">
        <v>135</v>
      </c>
      <c r="AL12" s="281">
        <v>109</v>
      </c>
      <c r="AM12" s="281">
        <v>135</v>
      </c>
      <c r="AN12" s="281">
        <v>145</v>
      </c>
      <c r="AO12" s="280">
        <v>687</v>
      </c>
      <c r="AP12" s="280">
        <v>0</v>
      </c>
      <c r="AQ12" s="281">
        <v>1</v>
      </c>
      <c r="AR12" s="281">
        <v>1</v>
      </c>
      <c r="AS12" s="281">
        <v>5</v>
      </c>
      <c r="AT12" s="281">
        <v>1</v>
      </c>
      <c r="AU12" s="281">
        <v>8</v>
      </c>
      <c r="AV12" s="281">
        <v>7</v>
      </c>
      <c r="AW12" s="280">
        <v>23</v>
      </c>
      <c r="AX12" s="280">
        <v>0</v>
      </c>
      <c r="AY12" s="281">
        <v>209</v>
      </c>
      <c r="AZ12" s="281">
        <v>395</v>
      </c>
      <c r="BA12" s="281">
        <v>290</v>
      </c>
      <c r="BB12" s="281">
        <v>222</v>
      </c>
      <c r="BC12" s="281">
        <v>159</v>
      </c>
      <c r="BD12" s="281">
        <v>67</v>
      </c>
      <c r="BE12" s="280">
        <v>1342</v>
      </c>
      <c r="BF12" s="280">
        <v>0</v>
      </c>
      <c r="BG12" s="281">
        <v>17</v>
      </c>
      <c r="BH12" s="281">
        <v>81</v>
      </c>
      <c r="BI12" s="281">
        <v>86</v>
      </c>
      <c r="BJ12" s="281">
        <v>55</v>
      </c>
      <c r="BK12" s="281">
        <v>39</v>
      </c>
      <c r="BL12" s="281">
        <v>8</v>
      </c>
      <c r="BM12" s="280">
        <v>286</v>
      </c>
      <c r="BN12" s="280">
        <v>0</v>
      </c>
      <c r="BO12" s="281">
        <v>195</v>
      </c>
      <c r="BP12" s="281">
        <v>540</v>
      </c>
      <c r="BQ12" s="281">
        <v>456</v>
      </c>
      <c r="BR12" s="281">
        <v>350</v>
      </c>
      <c r="BS12" s="281">
        <v>332</v>
      </c>
      <c r="BT12" s="281">
        <v>253</v>
      </c>
      <c r="BU12" s="283">
        <v>2126</v>
      </c>
      <c r="BV12" s="280">
        <v>0</v>
      </c>
      <c r="BW12" s="281">
        <v>1</v>
      </c>
      <c r="BX12" s="281">
        <v>34</v>
      </c>
      <c r="BY12" s="281">
        <v>47</v>
      </c>
      <c r="BZ12" s="281">
        <v>52</v>
      </c>
      <c r="CA12" s="281">
        <v>71</v>
      </c>
      <c r="CB12" s="281">
        <v>35</v>
      </c>
      <c r="CC12" s="280">
        <v>240</v>
      </c>
      <c r="CD12" s="280">
        <v>0</v>
      </c>
      <c r="CE12" s="281">
        <v>0</v>
      </c>
      <c r="CF12" s="281">
        <v>23</v>
      </c>
      <c r="CG12" s="281">
        <v>37</v>
      </c>
      <c r="CH12" s="281">
        <v>54</v>
      </c>
      <c r="CI12" s="281">
        <v>65</v>
      </c>
      <c r="CJ12" s="281">
        <v>31</v>
      </c>
      <c r="CK12" s="281">
        <v>210</v>
      </c>
      <c r="CL12" s="281">
        <v>0</v>
      </c>
      <c r="CM12" s="281">
        <v>1</v>
      </c>
      <c r="CN12" s="281">
        <v>11</v>
      </c>
      <c r="CO12" s="281">
        <v>10</v>
      </c>
      <c r="CP12" s="281">
        <v>-2</v>
      </c>
      <c r="CQ12" s="281">
        <v>6</v>
      </c>
      <c r="CR12" s="281">
        <v>4</v>
      </c>
      <c r="CS12" s="281">
        <v>30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  <c r="CZ12" s="281">
        <v>0</v>
      </c>
      <c r="DA12" s="282">
        <v>0</v>
      </c>
      <c r="DB12" s="280">
        <v>0</v>
      </c>
      <c r="DC12" s="281">
        <v>1064</v>
      </c>
      <c r="DD12" s="281">
        <v>1427</v>
      </c>
      <c r="DE12" s="281">
        <v>889</v>
      </c>
      <c r="DF12" s="281">
        <v>738</v>
      </c>
      <c r="DG12" s="281">
        <v>647</v>
      </c>
      <c r="DH12" s="281">
        <v>465</v>
      </c>
      <c r="DI12" s="281">
        <v>5230</v>
      </c>
      <c r="DJ12" s="281">
        <v>0</v>
      </c>
      <c r="DK12" s="281">
        <v>30</v>
      </c>
      <c r="DL12" s="281">
        <v>134</v>
      </c>
      <c r="DM12" s="281">
        <v>131</v>
      </c>
      <c r="DN12" s="281">
        <v>173</v>
      </c>
      <c r="DO12" s="281">
        <v>201</v>
      </c>
      <c r="DP12" s="281">
        <v>185</v>
      </c>
      <c r="DQ12" s="281">
        <v>854</v>
      </c>
      <c r="DR12" s="281">
        <v>0</v>
      </c>
      <c r="DS12" s="281">
        <v>0</v>
      </c>
      <c r="DT12" s="281">
        <v>26</v>
      </c>
      <c r="DU12" s="281">
        <v>29</v>
      </c>
      <c r="DV12" s="281">
        <v>35</v>
      </c>
      <c r="DW12" s="281">
        <v>19</v>
      </c>
      <c r="DX12" s="281">
        <v>6</v>
      </c>
      <c r="DY12" s="281">
        <v>115</v>
      </c>
      <c r="DZ12" s="281">
        <v>0</v>
      </c>
      <c r="EA12" s="281">
        <v>26</v>
      </c>
      <c r="EB12" s="281">
        <v>55</v>
      </c>
      <c r="EC12" s="281">
        <v>48</v>
      </c>
      <c r="ED12" s="281">
        <v>60</v>
      </c>
      <c r="EE12" s="281">
        <v>63</v>
      </c>
      <c r="EF12" s="281">
        <v>27</v>
      </c>
      <c r="EG12" s="281">
        <v>279</v>
      </c>
      <c r="EH12" s="281">
        <v>0</v>
      </c>
      <c r="EI12" s="281">
        <v>1008</v>
      </c>
      <c r="EJ12" s="281">
        <v>1212</v>
      </c>
      <c r="EK12" s="281">
        <v>681</v>
      </c>
      <c r="EL12" s="281">
        <v>470</v>
      </c>
      <c r="EM12" s="281">
        <v>364</v>
      </c>
      <c r="EN12" s="281">
        <v>247</v>
      </c>
      <c r="EO12" s="282">
        <v>3982</v>
      </c>
      <c r="EP12" s="280">
        <v>0</v>
      </c>
      <c r="EQ12" s="281">
        <v>18</v>
      </c>
      <c r="ER12" s="281">
        <v>18</v>
      </c>
      <c r="ES12" s="281">
        <v>26</v>
      </c>
      <c r="ET12" s="281">
        <v>4</v>
      </c>
      <c r="EU12" s="281">
        <v>8</v>
      </c>
      <c r="EV12" s="281">
        <v>2</v>
      </c>
      <c r="EW12" s="282">
        <v>76</v>
      </c>
      <c r="EX12" s="280">
        <v>0</v>
      </c>
      <c r="EY12" s="281">
        <v>18</v>
      </c>
      <c r="EZ12" s="281">
        <v>16</v>
      </c>
      <c r="FA12" s="281">
        <v>14</v>
      </c>
      <c r="FB12" s="281">
        <v>2</v>
      </c>
      <c r="FC12" s="281">
        <v>3</v>
      </c>
      <c r="FD12" s="281">
        <v>2</v>
      </c>
      <c r="FE12" s="284">
        <v>55</v>
      </c>
      <c r="FF12" s="280">
        <v>0</v>
      </c>
      <c r="FG12" s="281">
        <v>0</v>
      </c>
      <c r="FH12" s="281">
        <v>54</v>
      </c>
      <c r="FI12" s="281">
        <v>112</v>
      </c>
      <c r="FJ12" s="281">
        <v>195</v>
      </c>
      <c r="FK12" s="281">
        <v>328</v>
      </c>
      <c r="FL12" s="281">
        <v>294</v>
      </c>
      <c r="FM12" s="281">
        <v>983</v>
      </c>
      <c r="FN12" s="281">
        <v>0</v>
      </c>
      <c r="FO12" s="281">
        <v>0</v>
      </c>
      <c r="FP12" s="281">
        <v>28</v>
      </c>
      <c r="FQ12" s="281">
        <v>53</v>
      </c>
      <c r="FR12" s="281">
        <v>121</v>
      </c>
      <c r="FS12" s="281">
        <v>225</v>
      </c>
      <c r="FT12" s="281">
        <v>179</v>
      </c>
      <c r="FU12" s="281">
        <v>606</v>
      </c>
      <c r="FV12" s="281">
        <v>0</v>
      </c>
      <c r="FW12" s="281">
        <v>0</v>
      </c>
      <c r="FX12" s="281">
        <v>24</v>
      </c>
      <c r="FY12" s="281">
        <v>49</v>
      </c>
      <c r="FZ12" s="281">
        <v>60</v>
      </c>
      <c r="GA12" s="281">
        <v>55</v>
      </c>
      <c r="GB12" s="281">
        <v>24</v>
      </c>
      <c r="GC12" s="282">
        <v>212</v>
      </c>
      <c r="GD12" s="280">
        <v>0</v>
      </c>
      <c r="GE12" s="281">
        <v>0</v>
      </c>
      <c r="GF12" s="281">
        <v>2</v>
      </c>
      <c r="GG12" s="281">
        <v>10</v>
      </c>
      <c r="GH12" s="281">
        <v>14</v>
      </c>
      <c r="GI12" s="281">
        <v>48</v>
      </c>
      <c r="GJ12" s="281">
        <v>91</v>
      </c>
      <c r="GK12" s="284">
        <v>165</v>
      </c>
      <c r="GL12" s="280">
        <v>0</v>
      </c>
      <c r="GM12" s="281">
        <v>2329</v>
      </c>
      <c r="GN12" s="281">
        <v>3600</v>
      </c>
      <c r="GO12" s="281">
        <v>2589</v>
      </c>
      <c r="GP12" s="281">
        <v>2129</v>
      </c>
      <c r="GQ12" s="281">
        <v>2124</v>
      </c>
      <c r="GR12" s="281">
        <v>1671</v>
      </c>
      <c r="GS12" s="282">
        <v>14442</v>
      </c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</row>
    <row r="13" spans="1:213" s="71" customFormat="1" ht="18" customHeight="1">
      <c r="A13" s="285" t="s">
        <v>22</v>
      </c>
      <c r="B13" s="280"/>
      <c r="C13" s="281">
        <v>1190</v>
      </c>
      <c r="D13" s="281">
        <v>3935</v>
      </c>
      <c r="E13" s="281">
        <v>2567</v>
      </c>
      <c r="F13" s="281">
        <v>1944</v>
      </c>
      <c r="G13" s="281">
        <v>1622</v>
      </c>
      <c r="H13" s="281">
        <v>1398</v>
      </c>
      <c r="I13" s="282">
        <f t="shared" si="1"/>
        <v>12656</v>
      </c>
      <c r="J13" s="280">
        <v>0</v>
      </c>
      <c r="K13" s="281">
        <v>630</v>
      </c>
      <c r="L13" s="281">
        <v>2252</v>
      </c>
      <c r="M13" s="281">
        <v>1487</v>
      </c>
      <c r="N13" s="281">
        <v>1147</v>
      </c>
      <c r="O13" s="281">
        <v>938</v>
      </c>
      <c r="P13" s="281">
        <v>824</v>
      </c>
      <c r="Q13" s="280">
        <v>7278</v>
      </c>
      <c r="R13" s="280">
        <v>0</v>
      </c>
      <c r="S13" s="281">
        <v>377</v>
      </c>
      <c r="T13" s="281">
        <v>976</v>
      </c>
      <c r="U13" s="281">
        <v>501</v>
      </c>
      <c r="V13" s="281">
        <v>350</v>
      </c>
      <c r="W13" s="281">
        <v>232</v>
      </c>
      <c r="X13" s="281">
        <v>248</v>
      </c>
      <c r="Y13" s="280">
        <v>2684</v>
      </c>
      <c r="Z13" s="280">
        <v>0</v>
      </c>
      <c r="AA13" s="281">
        <v>0</v>
      </c>
      <c r="AB13" s="281">
        <v>6</v>
      </c>
      <c r="AC13" s="281">
        <v>20</v>
      </c>
      <c r="AD13" s="281">
        <v>29</v>
      </c>
      <c r="AE13" s="281">
        <v>68</v>
      </c>
      <c r="AF13" s="281">
        <v>100</v>
      </c>
      <c r="AG13" s="280">
        <v>223</v>
      </c>
      <c r="AH13" s="280">
        <v>0</v>
      </c>
      <c r="AI13" s="281">
        <v>12</v>
      </c>
      <c r="AJ13" s="281">
        <v>99</v>
      </c>
      <c r="AK13" s="281">
        <v>105</v>
      </c>
      <c r="AL13" s="281">
        <v>98</v>
      </c>
      <c r="AM13" s="281">
        <v>118</v>
      </c>
      <c r="AN13" s="281">
        <v>135</v>
      </c>
      <c r="AO13" s="280">
        <v>567</v>
      </c>
      <c r="AP13" s="280">
        <v>0</v>
      </c>
      <c r="AQ13" s="281">
        <v>2</v>
      </c>
      <c r="AR13" s="281">
        <v>6</v>
      </c>
      <c r="AS13" s="281">
        <v>6</v>
      </c>
      <c r="AT13" s="281">
        <v>10</v>
      </c>
      <c r="AU13" s="281">
        <v>5</v>
      </c>
      <c r="AV13" s="281">
        <v>9</v>
      </c>
      <c r="AW13" s="280">
        <v>38</v>
      </c>
      <c r="AX13" s="280">
        <v>0</v>
      </c>
      <c r="AY13" s="281">
        <v>115</v>
      </c>
      <c r="AZ13" s="281">
        <v>480</v>
      </c>
      <c r="BA13" s="281">
        <v>330</v>
      </c>
      <c r="BB13" s="281">
        <v>238</v>
      </c>
      <c r="BC13" s="281">
        <v>160</v>
      </c>
      <c r="BD13" s="281">
        <v>52</v>
      </c>
      <c r="BE13" s="280">
        <v>1375</v>
      </c>
      <c r="BF13" s="280">
        <v>0</v>
      </c>
      <c r="BG13" s="281">
        <v>9</v>
      </c>
      <c r="BH13" s="281">
        <v>101</v>
      </c>
      <c r="BI13" s="281">
        <v>83</v>
      </c>
      <c r="BJ13" s="281">
        <v>65</v>
      </c>
      <c r="BK13" s="281">
        <v>43</v>
      </c>
      <c r="BL13" s="281">
        <v>21</v>
      </c>
      <c r="BM13" s="280">
        <v>322</v>
      </c>
      <c r="BN13" s="280">
        <v>0</v>
      </c>
      <c r="BO13" s="281">
        <v>115</v>
      </c>
      <c r="BP13" s="281">
        <v>584</v>
      </c>
      <c r="BQ13" s="281">
        <v>442</v>
      </c>
      <c r="BR13" s="281">
        <v>357</v>
      </c>
      <c r="BS13" s="281">
        <v>312</v>
      </c>
      <c r="BT13" s="281">
        <v>259</v>
      </c>
      <c r="BU13" s="283">
        <v>2069</v>
      </c>
      <c r="BV13" s="280">
        <v>0</v>
      </c>
      <c r="BW13" s="281">
        <v>1</v>
      </c>
      <c r="BX13" s="281">
        <v>39</v>
      </c>
      <c r="BY13" s="281">
        <v>67</v>
      </c>
      <c r="BZ13" s="281">
        <v>79</v>
      </c>
      <c r="CA13" s="281">
        <v>87</v>
      </c>
      <c r="CB13" s="281">
        <v>56</v>
      </c>
      <c r="CC13" s="280">
        <v>329</v>
      </c>
      <c r="CD13" s="280">
        <v>0</v>
      </c>
      <c r="CE13" s="281">
        <v>0</v>
      </c>
      <c r="CF13" s="281">
        <v>23</v>
      </c>
      <c r="CG13" s="281">
        <v>39</v>
      </c>
      <c r="CH13" s="281">
        <v>40</v>
      </c>
      <c r="CI13" s="281">
        <v>43</v>
      </c>
      <c r="CJ13" s="281">
        <v>30</v>
      </c>
      <c r="CK13" s="281">
        <v>175</v>
      </c>
      <c r="CL13" s="281">
        <v>0</v>
      </c>
      <c r="CM13" s="281">
        <v>1</v>
      </c>
      <c r="CN13" s="281">
        <v>16</v>
      </c>
      <c r="CO13" s="281">
        <v>28</v>
      </c>
      <c r="CP13" s="281">
        <v>39</v>
      </c>
      <c r="CQ13" s="281">
        <v>43</v>
      </c>
      <c r="CR13" s="281">
        <v>26</v>
      </c>
      <c r="CS13" s="281">
        <v>153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1</v>
      </c>
      <c r="CZ13" s="281">
        <v>0</v>
      </c>
      <c r="DA13" s="282">
        <v>1</v>
      </c>
      <c r="DB13" s="280">
        <v>0</v>
      </c>
      <c r="DC13" s="281">
        <v>545</v>
      </c>
      <c r="DD13" s="281">
        <v>1595</v>
      </c>
      <c r="DE13" s="281">
        <v>983</v>
      </c>
      <c r="DF13" s="281">
        <v>704</v>
      </c>
      <c r="DG13" s="281">
        <v>588</v>
      </c>
      <c r="DH13" s="281">
        <v>513</v>
      </c>
      <c r="DI13" s="281">
        <v>4928</v>
      </c>
      <c r="DJ13" s="281">
        <v>0</v>
      </c>
      <c r="DK13" s="281">
        <v>21</v>
      </c>
      <c r="DL13" s="281">
        <v>165</v>
      </c>
      <c r="DM13" s="281">
        <v>169</v>
      </c>
      <c r="DN13" s="281">
        <v>179</v>
      </c>
      <c r="DO13" s="281">
        <v>174</v>
      </c>
      <c r="DP13" s="281">
        <v>221</v>
      </c>
      <c r="DQ13" s="281">
        <v>929</v>
      </c>
      <c r="DR13" s="281">
        <v>0</v>
      </c>
      <c r="DS13" s="281">
        <v>0</v>
      </c>
      <c r="DT13" s="281">
        <v>9</v>
      </c>
      <c r="DU13" s="281">
        <v>26</v>
      </c>
      <c r="DV13" s="281">
        <v>20</v>
      </c>
      <c r="DW13" s="281">
        <v>19</v>
      </c>
      <c r="DX13" s="281">
        <v>2</v>
      </c>
      <c r="DY13" s="281">
        <v>76</v>
      </c>
      <c r="DZ13" s="281">
        <v>0</v>
      </c>
      <c r="EA13" s="281">
        <v>5</v>
      </c>
      <c r="EB13" s="281">
        <v>31</v>
      </c>
      <c r="EC13" s="281">
        <v>44</v>
      </c>
      <c r="ED13" s="281">
        <v>41</v>
      </c>
      <c r="EE13" s="281">
        <v>71</v>
      </c>
      <c r="EF13" s="281">
        <v>51</v>
      </c>
      <c r="EG13" s="281">
        <v>243</v>
      </c>
      <c r="EH13" s="281">
        <v>0</v>
      </c>
      <c r="EI13" s="281">
        <v>519</v>
      </c>
      <c r="EJ13" s="281">
        <v>1390</v>
      </c>
      <c r="EK13" s="281">
        <v>744</v>
      </c>
      <c r="EL13" s="281">
        <v>464</v>
      </c>
      <c r="EM13" s="281">
        <v>324</v>
      </c>
      <c r="EN13" s="281">
        <v>239</v>
      </c>
      <c r="EO13" s="282">
        <v>3680</v>
      </c>
      <c r="EP13" s="280">
        <v>0</v>
      </c>
      <c r="EQ13" s="281">
        <v>2</v>
      </c>
      <c r="ER13" s="281">
        <v>26</v>
      </c>
      <c r="ES13" s="281">
        <v>20</v>
      </c>
      <c r="ET13" s="281">
        <v>10</v>
      </c>
      <c r="EU13" s="281">
        <v>8</v>
      </c>
      <c r="EV13" s="281">
        <v>5</v>
      </c>
      <c r="EW13" s="282">
        <v>71</v>
      </c>
      <c r="EX13" s="280">
        <v>0</v>
      </c>
      <c r="EY13" s="281">
        <v>12</v>
      </c>
      <c r="EZ13" s="281">
        <v>23</v>
      </c>
      <c r="FA13" s="281">
        <v>10</v>
      </c>
      <c r="FB13" s="281">
        <v>4</v>
      </c>
      <c r="FC13" s="281">
        <v>1</v>
      </c>
      <c r="FD13" s="281">
        <v>0</v>
      </c>
      <c r="FE13" s="284">
        <v>50</v>
      </c>
      <c r="FF13" s="280">
        <v>0</v>
      </c>
      <c r="FG13" s="281">
        <v>0</v>
      </c>
      <c r="FH13" s="281">
        <v>61</v>
      </c>
      <c r="FI13" s="281">
        <v>135</v>
      </c>
      <c r="FJ13" s="281">
        <v>229</v>
      </c>
      <c r="FK13" s="281">
        <v>306</v>
      </c>
      <c r="FL13" s="281">
        <v>266</v>
      </c>
      <c r="FM13" s="281">
        <v>997</v>
      </c>
      <c r="FN13" s="281">
        <v>0</v>
      </c>
      <c r="FO13" s="281">
        <v>0</v>
      </c>
      <c r="FP13" s="281">
        <v>28</v>
      </c>
      <c r="FQ13" s="281">
        <v>49</v>
      </c>
      <c r="FR13" s="281">
        <v>108</v>
      </c>
      <c r="FS13" s="281">
        <v>175</v>
      </c>
      <c r="FT13" s="281">
        <v>142</v>
      </c>
      <c r="FU13" s="281">
        <v>502</v>
      </c>
      <c r="FV13" s="281">
        <v>0</v>
      </c>
      <c r="FW13" s="281">
        <v>0</v>
      </c>
      <c r="FX13" s="281">
        <v>30</v>
      </c>
      <c r="FY13" s="281">
        <v>78</v>
      </c>
      <c r="FZ13" s="281">
        <v>100</v>
      </c>
      <c r="GA13" s="281">
        <v>101</v>
      </c>
      <c r="GB13" s="281">
        <v>50</v>
      </c>
      <c r="GC13" s="282">
        <v>359</v>
      </c>
      <c r="GD13" s="280">
        <v>0</v>
      </c>
      <c r="GE13" s="281">
        <v>0</v>
      </c>
      <c r="GF13" s="281">
        <v>3</v>
      </c>
      <c r="GG13" s="281">
        <v>8</v>
      </c>
      <c r="GH13" s="281">
        <v>21</v>
      </c>
      <c r="GI13" s="281">
        <v>30</v>
      </c>
      <c r="GJ13" s="281">
        <v>74</v>
      </c>
      <c r="GK13" s="284">
        <v>136</v>
      </c>
      <c r="GL13" s="280">
        <v>0</v>
      </c>
      <c r="GM13" s="281">
        <v>1190</v>
      </c>
      <c r="GN13" s="281">
        <v>3996</v>
      </c>
      <c r="GO13" s="281">
        <v>2702</v>
      </c>
      <c r="GP13" s="281">
        <v>2173</v>
      </c>
      <c r="GQ13" s="281">
        <v>1928</v>
      </c>
      <c r="GR13" s="281">
        <v>1664</v>
      </c>
      <c r="GS13" s="282">
        <v>13653</v>
      </c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</row>
    <row r="14" spans="1:213" s="71" customFormat="1" ht="18" customHeight="1">
      <c r="A14" s="285" t="s">
        <v>23</v>
      </c>
      <c r="B14" s="280"/>
      <c r="C14" s="281">
        <v>3328</v>
      </c>
      <c r="D14" s="281">
        <v>4234</v>
      </c>
      <c r="E14" s="281">
        <v>2020</v>
      </c>
      <c r="F14" s="281">
        <v>1918</v>
      </c>
      <c r="G14" s="281">
        <v>1821</v>
      </c>
      <c r="H14" s="281">
        <v>1420</v>
      </c>
      <c r="I14" s="282">
        <f t="shared" si="1"/>
        <v>14741</v>
      </c>
      <c r="J14" s="280">
        <v>0</v>
      </c>
      <c r="K14" s="281">
        <v>1837</v>
      </c>
      <c r="L14" s="281">
        <v>2499</v>
      </c>
      <c r="M14" s="281">
        <v>1188</v>
      </c>
      <c r="N14" s="281">
        <v>1161</v>
      </c>
      <c r="O14" s="281">
        <v>1118</v>
      </c>
      <c r="P14" s="281">
        <v>935</v>
      </c>
      <c r="Q14" s="280">
        <v>8738</v>
      </c>
      <c r="R14" s="280">
        <v>0</v>
      </c>
      <c r="S14" s="281">
        <v>1039</v>
      </c>
      <c r="T14" s="281">
        <v>933</v>
      </c>
      <c r="U14" s="281">
        <v>344</v>
      </c>
      <c r="V14" s="281">
        <v>318</v>
      </c>
      <c r="W14" s="281">
        <v>278</v>
      </c>
      <c r="X14" s="281">
        <v>227</v>
      </c>
      <c r="Y14" s="280">
        <v>3139</v>
      </c>
      <c r="Z14" s="280">
        <v>0</v>
      </c>
      <c r="AA14" s="281">
        <v>1</v>
      </c>
      <c r="AB14" s="281">
        <v>18</v>
      </c>
      <c r="AC14" s="281">
        <v>36</v>
      </c>
      <c r="AD14" s="281">
        <v>51</v>
      </c>
      <c r="AE14" s="281">
        <v>107</v>
      </c>
      <c r="AF14" s="281">
        <v>161</v>
      </c>
      <c r="AG14" s="280">
        <v>374</v>
      </c>
      <c r="AH14" s="280">
        <v>0</v>
      </c>
      <c r="AI14" s="281">
        <v>37</v>
      </c>
      <c r="AJ14" s="281">
        <v>97</v>
      </c>
      <c r="AK14" s="281">
        <v>54</v>
      </c>
      <c r="AL14" s="281">
        <v>94</v>
      </c>
      <c r="AM14" s="281">
        <v>124</v>
      </c>
      <c r="AN14" s="281">
        <v>135</v>
      </c>
      <c r="AO14" s="280">
        <v>541</v>
      </c>
      <c r="AP14" s="280">
        <v>0</v>
      </c>
      <c r="AQ14" s="281">
        <v>0</v>
      </c>
      <c r="AR14" s="281">
        <v>5</v>
      </c>
      <c r="AS14" s="281">
        <v>2</v>
      </c>
      <c r="AT14" s="281">
        <v>2</v>
      </c>
      <c r="AU14" s="281">
        <v>5</v>
      </c>
      <c r="AV14" s="281">
        <v>4</v>
      </c>
      <c r="AW14" s="280">
        <v>18</v>
      </c>
      <c r="AX14" s="280">
        <v>0</v>
      </c>
      <c r="AY14" s="281">
        <v>283</v>
      </c>
      <c r="AZ14" s="281">
        <v>537</v>
      </c>
      <c r="BA14" s="281">
        <v>281</v>
      </c>
      <c r="BB14" s="281">
        <v>234</v>
      </c>
      <c r="BC14" s="281">
        <v>191</v>
      </c>
      <c r="BD14" s="281">
        <v>76</v>
      </c>
      <c r="BE14" s="280">
        <v>1602</v>
      </c>
      <c r="BF14" s="280">
        <v>0</v>
      </c>
      <c r="BG14" s="281">
        <v>37</v>
      </c>
      <c r="BH14" s="281">
        <v>100</v>
      </c>
      <c r="BI14" s="281">
        <v>65</v>
      </c>
      <c r="BJ14" s="281">
        <v>63</v>
      </c>
      <c r="BK14" s="281">
        <v>40</v>
      </c>
      <c r="BL14" s="281">
        <v>8</v>
      </c>
      <c r="BM14" s="280">
        <v>313</v>
      </c>
      <c r="BN14" s="280">
        <v>0</v>
      </c>
      <c r="BO14" s="281">
        <v>440</v>
      </c>
      <c r="BP14" s="281">
        <v>809</v>
      </c>
      <c r="BQ14" s="281">
        <v>406</v>
      </c>
      <c r="BR14" s="281">
        <v>399</v>
      </c>
      <c r="BS14" s="281">
        <v>373</v>
      </c>
      <c r="BT14" s="281">
        <v>324</v>
      </c>
      <c r="BU14" s="283">
        <v>2751</v>
      </c>
      <c r="BV14" s="280">
        <v>0</v>
      </c>
      <c r="BW14" s="281">
        <v>6</v>
      </c>
      <c r="BX14" s="281">
        <v>55</v>
      </c>
      <c r="BY14" s="281">
        <v>71</v>
      </c>
      <c r="BZ14" s="281">
        <v>82</v>
      </c>
      <c r="CA14" s="281">
        <v>100</v>
      </c>
      <c r="CB14" s="281">
        <v>63</v>
      </c>
      <c r="CC14" s="280">
        <v>377</v>
      </c>
      <c r="CD14" s="280">
        <v>0</v>
      </c>
      <c r="CE14" s="281">
        <v>5</v>
      </c>
      <c r="CF14" s="281">
        <v>46</v>
      </c>
      <c r="CG14" s="281">
        <v>50</v>
      </c>
      <c r="CH14" s="281">
        <v>62</v>
      </c>
      <c r="CI14" s="281">
        <v>76</v>
      </c>
      <c r="CJ14" s="281">
        <v>44</v>
      </c>
      <c r="CK14" s="281">
        <v>283</v>
      </c>
      <c r="CL14" s="281">
        <v>0</v>
      </c>
      <c r="CM14" s="281">
        <v>1</v>
      </c>
      <c r="CN14" s="281">
        <v>9</v>
      </c>
      <c r="CO14" s="281">
        <v>21</v>
      </c>
      <c r="CP14" s="281">
        <v>20</v>
      </c>
      <c r="CQ14" s="281">
        <v>24</v>
      </c>
      <c r="CR14" s="281">
        <v>19</v>
      </c>
      <c r="CS14" s="281">
        <v>94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  <c r="CZ14" s="281">
        <v>0</v>
      </c>
      <c r="DA14" s="282">
        <v>0</v>
      </c>
      <c r="DB14" s="280">
        <v>0</v>
      </c>
      <c r="DC14" s="281">
        <v>1439</v>
      </c>
      <c r="DD14" s="281">
        <v>1633</v>
      </c>
      <c r="DE14" s="281">
        <v>747</v>
      </c>
      <c r="DF14" s="281">
        <v>655</v>
      </c>
      <c r="DG14" s="281">
        <v>584</v>
      </c>
      <c r="DH14" s="281">
        <v>419</v>
      </c>
      <c r="DI14" s="281">
        <v>5477</v>
      </c>
      <c r="DJ14" s="281">
        <v>0</v>
      </c>
      <c r="DK14" s="281">
        <v>39</v>
      </c>
      <c r="DL14" s="281">
        <v>121</v>
      </c>
      <c r="DM14" s="281">
        <v>99</v>
      </c>
      <c r="DN14" s="281">
        <v>101</v>
      </c>
      <c r="DO14" s="281">
        <v>143</v>
      </c>
      <c r="DP14" s="281">
        <v>127</v>
      </c>
      <c r="DQ14" s="281">
        <v>630</v>
      </c>
      <c r="DR14" s="281">
        <v>0</v>
      </c>
      <c r="DS14" s="281">
        <v>0</v>
      </c>
      <c r="DT14" s="281">
        <v>36</v>
      </c>
      <c r="DU14" s="281">
        <v>58</v>
      </c>
      <c r="DV14" s="281">
        <v>36</v>
      </c>
      <c r="DW14" s="281">
        <v>20</v>
      </c>
      <c r="DX14" s="281">
        <v>4</v>
      </c>
      <c r="DY14" s="281">
        <v>154</v>
      </c>
      <c r="DZ14" s="281">
        <v>0</v>
      </c>
      <c r="EA14" s="281">
        <v>14</v>
      </c>
      <c r="EB14" s="281">
        <v>39</v>
      </c>
      <c r="EC14" s="281">
        <v>31</v>
      </c>
      <c r="ED14" s="281">
        <v>35</v>
      </c>
      <c r="EE14" s="281">
        <v>42</v>
      </c>
      <c r="EF14" s="281">
        <v>14</v>
      </c>
      <c r="EG14" s="281">
        <v>175</v>
      </c>
      <c r="EH14" s="281">
        <v>0</v>
      </c>
      <c r="EI14" s="281">
        <v>1386</v>
      </c>
      <c r="EJ14" s="281">
        <v>1437</v>
      </c>
      <c r="EK14" s="281">
        <v>559</v>
      </c>
      <c r="EL14" s="281">
        <v>483</v>
      </c>
      <c r="EM14" s="281">
        <v>379</v>
      </c>
      <c r="EN14" s="281">
        <v>274</v>
      </c>
      <c r="EO14" s="282">
        <v>4518</v>
      </c>
      <c r="EP14" s="280">
        <v>0</v>
      </c>
      <c r="EQ14" s="281">
        <v>33</v>
      </c>
      <c r="ER14" s="281">
        <v>30</v>
      </c>
      <c r="ES14" s="281">
        <v>8</v>
      </c>
      <c r="ET14" s="281">
        <v>19</v>
      </c>
      <c r="EU14" s="281">
        <v>9</v>
      </c>
      <c r="EV14" s="281">
        <v>2</v>
      </c>
      <c r="EW14" s="282">
        <v>101</v>
      </c>
      <c r="EX14" s="280">
        <v>0</v>
      </c>
      <c r="EY14" s="281">
        <v>13</v>
      </c>
      <c r="EZ14" s="281">
        <v>17</v>
      </c>
      <c r="FA14" s="281">
        <v>6</v>
      </c>
      <c r="FB14" s="281">
        <v>1</v>
      </c>
      <c r="FC14" s="281">
        <v>10</v>
      </c>
      <c r="FD14" s="281">
        <v>1</v>
      </c>
      <c r="FE14" s="284">
        <v>48</v>
      </c>
      <c r="FF14" s="280">
        <v>0</v>
      </c>
      <c r="FG14" s="281">
        <v>0</v>
      </c>
      <c r="FH14" s="281">
        <v>130</v>
      </c>
      <c r="FI14" s="281">
        <v>160</v>
      </c>
      <c r="FJ14" s="281">
        <v>252</v>
      </c>
      <c r="FK14" s="281">
        <v>394</v>
      </c>
      <c r="FL14" s="281">
        <v>311</v>
      </c>
      <c r="FM14" s="281">
        <v>1247</v>
      </c>
      <c r="FN14" s="281">
        <v>0</v>
      </c>
      <c r="FO14" s="281">
        <v>0</v>
      </c>
      <c r="FP14" s="281">
        <v>48</v>
      </c>
      <c r="FQ14" s="281">
        <v>58</v>
      </c>
      <c r="FR14" s="281">
        <v>114</v>
      </c>
      <c r="FS14" s="281">
        <v>205</v>
      </c>
      <c r="FT14" s="281">
        <v>199</v>
      </c>
      <c r="FU14" s="281">
        <v>624</v>
      </c>
      <c r="FV14" s="281">
        <v>0</v>
      </c>
      <c r="FW14" s="281">
        <v>0</v>
      </c>
      <c r="FX14" s="281">
        <v>78</v>
      </c>
      <c r="FY14" s="281">
        <v>94</v>
      </c>
      <c r="FZ14" s="281">
        <v>127</v>
      </c>
      <c r="GA14" s="281">
        <v>148</v>
      </c>
      <c r="GB14" s="281">
        <v>65</v>
      </c>
      <c r="GC14" s="282">
        <v>512</v>
      </c>
      <c r="GD14" s="280">
        <v>0</v>
      </c>
      <c r="GE14" s="281">
        <v>0</v>
      </c>
      <c r="GF14" s="281">
        <v>4</v>
      </c>
      <c r="GG14" s="281">
        <v>8</v>
      </c>
      <c r="GH14" s="281">
        <v>11</v>
      </c>
      <c r="GI14" s="281">
        <v>41</v>
      </c>
      <c r="GJ14" s="281">
        <v>47</v>
      </c>
      <c r="GK14" s="284">
        <v>111</v>
      </c>
      <c r="GL14" s="280">
        <v>0</v>
      </c>
      <c r="GM14" s="281">
        <v>3328</v>
      </c>
      <c r="GN14" s="281">
        <v>4364</v>
      </c>
      <c r="GO14" s="281">
        <v>2180</v>
      </c>
      <c r="GP14" s="281">
        <v>2170</v>
      </c>
      <c r="GQ14" s="281">
        <v>2215</v>
      </c>
      <c r="GR14" s="281">
        <v>1731</v>
      </c>
      <c r="GS14" s="282">
        <v>15988</v>
      </c>
      <c r="GU14" s="286"/>
      <c r="GV14" s="286"/>
      <c r="GW14" s="286"/>
      <c r="GX14" s="286"/>
      <c r="GY14" s="286"/>
      <c r="GZ14" s="286"/>
      <c r="HA14" s="286"/>
      <c r="HB14" s="286"/>
      <c r="HC14" s="286"/>
      <c r="HD14" s="286"/>
      <c r="HE14" s="286"/>
    </row>
    <row r="15" spans="1:213" s="71" customFormat="1" ht="18" customHeight="1">
      <c r="A15" s="285" t="s">
        <v>24</v>
      </c>
      <c r="B15" s="280"/>
      <c r="C15" s="281">
        <v>3376</v>
      </c>
      <c r="D15" s="281">
        <v>6259</v>
      </c>
      <c r="E15" s="281">
        <v>3795</v>
      </c>
      <c r="F15" s="281">
        <v>3192</v>
      </c>
      <c r="G15" s="281">
        <v>2563</v>
      </c>
      <c r="H15" s="281">
        <v>1985</v>
      </c>
      <c r="I15" s="282">
        <f t="shared" si="1"/>
        <v>21170</v>
      </c>
      <c r="J15" s="280">
        <v>0</v>
      </c>
      <c r="K15" s="281">
        <v>1781</v>
      </c>
      <c r="L15" s="281">
        <v>3612</v>
      </c>
      <c r="M15" s="281">
        <v>2217</v>
      </c>
      <c r="N15" s="281">
        <v>1854</v>
      </c>
      <c r="O15" s="281">
        <v>1513</v>
      </c>
      <c r="P15" s="281">
        <v>1235</v>
      </c>
      <c r="Q15" s="280">
        <v>12212</v>
      </c>
      <c r="R15" s="281">
        <v>0</v>
      </c>
      <c r="S15" s="281">
        <v>1127</v>
      </c>
      <c r="T15" s="281">
        <v>1562</v>
      </c>
      <c r="U15" s="281">
        <v>722</v>
      </c>
      <c r="V15" s="281">
        <v>543</v>
      </c>
      <c r="W15" s="281">
        <v>411</v>
      </c>
      <c r="X15" s="281">
        <v>305</v>
      </c>
      <c r="Y15" s="280">
        <v>4670</v>
      </c>
      <c r="Z15" s="281">
        <v>0</v>
      </c>
      <c r="AA15" s="281">
        <v>1</v>
      </c>
      <c r="AB15" s="281">
        <v>18</v>
      </c>
      <c r="AC15" s="281">
        <v>28</v>
      </c>
      <c r="AD15" s="281">
        <v>75</v>
      </c>
      <c r="AE15" s="281">
        <v>117</v>
      </c>
      <c r="AF15" s="281">
        <v>209</v>
      </c>
      <c r="AG15" s="280">
        <v>448</v>
      </c>
      <c r="AH15" s="281">
        <v>0</v>
      </c>
      <c r="AI15" s="281">
        <v>26</v>
      </c>
      <c r="AJ15" s="281">
        <v>140</v>
      </c>
      <c r="AK15" s="281">
        <v>111</v>
      </c>
      <c r="AL15" s="281">
        <v>130</v>
      </c>
      <c r="AM15" s="281">
        <v>163</v>
      </c>
      <c r="AN15" s="281">
        <v>207</v>
      </c>
      <c r="AO15" s="280">
        <v>777</v>
      </c>
      <c r="AP15" s="281">
        <v>0</v>
      </c>
      <c r="AQ15" s="281">
        <v>0</v>
      </c>
      <c r="AR15" s="281">
        <v>0</v>
      </c>
      <c r="AS15" s="281">
        <v>2</v>
      </c>
      <c r="AT15" s="281">
        <v>4</v>
      </c>
      <c r="AU15" s="281">
        <v>3</v>
      </c>
      <c r="AV15" s="281">
        <v>8</v>
      </c>
      <c r="AW15" s="280">
        <v>17</v>
      </c>
      <c r="AX15" s="281">
        <v>0</v>
      </c>
      <c r="AY15" s="281">
        <v>302</v>
      </c>
      <c r="AZ15" s="281">
        <v>817</v>
      </c>
      <c r="BA15" s="281">
        <v>539</v>
      </c>
      <c r="BB15" s="281">
        <v>431</v>
      </c>
      <c r="BC15" s="281">
        <v>273</v>
      </c>
      <c r="BD15" s="281">
        <v>111</v>
      </c>
      <c r="BE15" s="280">
        <v>2473</v>
      </c>
      <c r="BF15" s="281">
        <v>0</v>
      </c>
      <c r="BG15" s="281">
        <v>39</v>
      </c>
      <c r="BH15" s="281">
        <v>142</v>
      </c>
      <c r="BI15" s="281">
        <v>121</v>
      </c>
      <c r="BJ15" s="281">
        <v>75</v>
      </c>
      <c r="BK15" s="281">
        <v>37</v>
      </c>
      <c r="BL15" s="281">
        <v>10</v>
      </c>
      <c r="BM15" s="280">
        <v>424</v>
      </c>
      <c r="BN15" s="281">
        <v>0</v>
      </c>
      <c r="BO15" s="281">
        <v>286</v>
      </c>
      <c r="BP15" s="281">
        <v>933</v>
      </c>
      <c r="BQ15" s="281">
        <v>694</v>
      </c>
      <c r="BR15" s="281">
        <v>596</v>
      </c>
      <c r="BS15" s="281">
        <v>509</v>
      </c>
      <c r="BT15" s="281">
        <v>385</v>
      </c>
      <c r="BU15" s="283">
        <v>3403</v>
      </c>
      <c r="BV15" s="280">
        <v>0</v>
      </c>
      <c r="BW15" s="281">
        <v>6</v>
      </c>
      <c r="BX15" s="281">
        <v>69</v>
      </c>
      <c r="BY15" s="281">
        <v>117</v>
      </c>
      <c r="BZ15" s="281">
        <v>146</v>
      </c>
      <c r="CA15" s="281">
        <v>133</v>
      </c>
      <c r="CB15" s="281">
        <v>105</v>
      </c>
      <c r="CC15" s="280">
        <v>576</v>
      </c>
      <c r="CD15" s="280">
        <v>0</v>
      </c>
      <c r="CE15" s="281">
        <v>6</v>
      </c>
      <c r="CF15" s="281">
        <v>65</v>
      </c>
      <c r="CG15" s="281">
        <v>101</v>
      </c>
      <c r="CH15" s="281">
        <v>132</v>
      </c>
      <c r="CI15" s="281">
        <v>118</v>
      </c>
      <c r="CJ15" s="281">
        <v>87</v>
      </c>
      <c r="CK15" s="281">
        <v>509</v>
      </c>
      <c r="CL15" s="281">
        <v>0</v>
      </c>
      <c r="CM15" s="281">
        <v>0</v>
      </c>
      <c r="CN15" s="281">
        <v>4</v>
      </c>
      <c r="CO15" s="281">
        <v>16</v>
      </c>
      <c r="CP15" s="281">
        <v>14</v>
      </c>
      <c r="CQ15" s="281">
        <v>13</v>
      </c>
      <c r="CR15" s="281">
        <v>15</v>
      </c>
      <c r="CS15" s="281">
        <v>62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2</v>
      </c>
      <c r="CZ15" s="281">
        <v>3</v>
      </c>
      <c r="DA15" s="282">
        <v>5</v>
      </c>
      <c r="DB15" s="280">
        <v>0</v>
      </c>
      <c r="DC15" s="281">
        <v>1545</v>
      </c>
      <c r="DD15" s="281">
        <v>2536</v>
      </c>
      <c r="DE15" s="281">
        <v>1429</v>
      </c>
      <c r="DF15" s="281">
        <v>1162</v>
      </c>
      <c r="DG15" s="281">
        <v>903</v>
      </c>
      <c r="DH15" s="281">
        <v>637</v>
      </c>
      <c r="DI15" s="281">
        <v>8212</v>
      </c>
      <c r="DJ15" s="281">
        <v>0</v>
      </c>
      <c r="DK15" s="281">
        <v>49</v>
      </c>
      <c r="DL15" s="281">
        <v>168</v>
      </c>
      <c r="DM15" s="281">
        <v>178</v>
      </c>
      <c r="DN15" s="281">
        <v>190</v>
      </c>
      <c r="DO15" s="281">
        <v>221</v>
      </c>
      <c r="DP15" s="281">
        <v>201</v>
      </c>
      <c r="DQ15" s="281">
        <v>1007</v>
      </c>
      <c r="DR15" s="281">
        <v>0</v>
      </c>
      <c r="DS15" s="281">
        <v>0</v>
      </c>
      <c r="DT15" s="281">
        <v>19</v>
      </c>
      <c r="DU15" s="281">
        <v>60</v>
      </c>
      <c r="DV15" s="281">
        <v>57</v>
      </c>
      <c r="DW15" s="281">
        <v>40</v>
      </c>
      <c r="DX15" s="281">
        <v>4</v>
      </c>
      <c r="DY15" s="281">
        <v>180</v>
      </c>
      <c r="DZ15" s="281">
        <v>0</v>
      </c>
      <c r="EA15" s="281">
        <v>16</v>
      </c>
      <c r="EB15" s="281">
        <v>36</v>
      </c>
      <c r="EC15" s="281">
        <v>52</v>
      </c>
      <c r="ED15" s="281">
        <v>56</v>
      </c>
      <c r="EE15" s="281">
        <v>60</v>
      </c>
      <c r="EF15" s="281">
        <v>33</v>
      </c>
      <c r="EG15" s="281">
        <v>253</v>
      </c>
      <c r="EH15" s="281">
        <v>0</v>
      </c>
      <c r="EI15" s="281">
        <v>1480</v>
      </c>
      <c r="EJ15" s="281">
        <v>2313</v>
      </c>
      <c r="EK15" s="281">
        <v>1139</v>
      </c>
      <c r="EL15" s="281">
        <v>859</v>
      </c>
      <c r="EM15" s="281">
        <v>582</v>
      </c>
      <c r="EN15" s="281">
        <v>399</v>
      </c>
      <c r="EO15" s="282">
        <v>6772</v>
      </c>
      <c r="EP15" s="280">
        <v>0</v>
      </c>
      <c r="EQ15" s="281">
        <v>31</v>
      </c>
      <c r="ER15" s="281">
        <v>24</v>
      </c>
      <c r="ES15" s="281">
        <v>20</v>
      </c>
      <c r="ET15" s="281">
        <v>21</v>
      </c>
      <c r="EU15" s="281">
        <v>10</v>
      </c>
      <c r="EV15" s="281">
        <v>6</v>
      </c>
      <c r="EW15" s="282">
        <v>112</v>
      </c>
      <c r="EX15" s="280">
        <v>0</v>
      </c>
      <c r="EY15" s="281">
        <v>13</v>
      </c>
      <c r="EZ15" s="281">
        <v>18</v>
      </c>
      <c r="FA15" s="281">
        <v>12</v>
      </c>
      <c r="FB15" s="281">
        <v>9</v>
      </c>
      <c r="FC15" s="281">
        <v>4</v>
      </c>
      <c r="FD15" s="281">
        <v>2</v>
      </c>
      <c r="FE15" s="284">
        <v>58</v>
      </c>
      <c r="FF15" s="280">
        <v>0</v>
      </c>
      <c r="FG15" s="281">
        <v>0</v>
      </c>
      <c r="FH15" s="281">
        <v>67</v>
      </c>
      <c r="FI15" s="281">
        <v>182</v>
      </c>
      <c r="FJ15" s="281">
        <v>402</v>
      </c>
      <c r="FK15" s="281">
        <v>707</v>
      </c>
      <c r="FL15" s="281">
        <v>515</v>
      </c>
      <c r="FM15" s="281">
        <v>1873</v>
      </c>
      <c r="FN15" s="281">
        <v>0</v>
      </c>
      <c r="FO15" s="281">
        <v>0</v>
      </c>
      <c r="FP15" s="281">
        <v>15</v>
      </c>
      <c r="FQ15" s="281">
        <v>58</v>
      </c>
      <c r="FR15" s="281">
        <v>233</v>
      </c>
      <c r="FS15" s="281">
        <v>428</v>
      </c>
      <c r="FT15" s="281">
        <v>315</v>
      </c>
      <c r="FU15" s="281">
        <v>1049</v>
      </c>
      <c r="FV15" s="281">
        <v>0</v>
      </c>
      <c r="FW15" s="281">
        <v>0</v>
      </c>
      <c r="FX15" s="281">
        <v>52</v>
      </c>
      <c r="FY15" s="281">
        <v>120</v>
      </c>
      <c r="FZ15" s="281">
        <v>151</v>
      </c>
      <c r="GA15" s="281">
        <v>219</v>
      </c>
      <c r="GB15" s="281">
        <v>87</v>
      </c>
      <c r="GC15" s="282">
        <v>629</v>
      </c>
      <c r="GD15" s="280">
        <v>0</v>
      </c>
      <c r="GE15" s="281">
        <v>0</v>
      </c>
      <c r="GF15" s="281">
        <v>0</v>
      </c>
      <c r="GG15" s="281">
        <v>4</v>
      </c>
      <c r="GH15" s="281">
        <v>18</v>
      </c>
      <c r="GI15" s="281">
        <v>60</v>
      </c>
      <c r="GJ15" s="281">
        <v>113</v>
      </c>
      <c r="GK15" s="284">
        <v>195</v>
      </c>
      <c r="GL15" s="280">
        <v>0</v>
      </c>
      <c r="GM15" s="281">
        <v>3376</v>
      </c>
      <c r="GN15" s="281">
        <v>6326</v>
      </c>
      <c r="GO15" s="281">
        <v>3977</v>
      </c>
      <c r="GP15" s="281">
        <v>3594</v>
      </c>
      <c r="GQ15" s="281">
        <v>3270</v>
      </c>
      <c r="GR15" s="281">
        <v>2500</v>
      </c>
      <c r="GS15" s="282">
        <v>23043</v>
      </c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</row>
    <row r="16" spans="1:213" s="71" customFormat="1" ht="18" customHeight="1">
      <c r="A16" s="285" t="s">
        <v>25</v>
      </c>
      <c r="B16" s="280"/>
      <c r="C16" s="281">
        <v>4000</v>
      </c>
      <c r="D16" s="281">
        <v>7283</v>
      </c>
      <c r="E16" s="281">
        <v>3081</v>
      </c>
      <c r="F16" s="281">
        <v>3106</v>
      </c>
      <c r="G16" s="281">
        <v>1933</v>
      </c>
      <c r="H16" s="281">
        <v>1714</v>
      </c>
      <c r="I16" s="282">
        <f t="shared" si="1"/>
        <v>21117</v>
      </c>
      <c r="J16" s="280">
        <v>0</v>
      </c>
      <c r="K16" s="281">
        <v>2150</v>
      </c>
      <c r="L16" s="281">
        <v>4235</v>
      </c>
      <c r="M16" s="281">
        <v>1845</v>
      </c>
      <c r="N16" s="281">
        <v>1821</v>
      </c>
      <c r="O16" s="281">
        <v>1121</v>
      </c>
      <c r="P16" s="281">
        <v>1040</v>
      </c>
      <c r="Q16" s="280">
        <v>12212</v>
      </c>
      <c r="R16" s="281">
        <v>0</v>
      </c>
      <c r="S16" s="281">
        <v>1277</v>
      </c>
      <c r="T16" s="281">
        <v>1585</v>
      </c>
      <c r="U16" s="281">
        <v>569</v>
      </c>
      <c r="V16" s="281">
        <v>490</v>
      </c>
      <c r="W16" s="281">
        <v>339</v>
      </c>
      <c r="X16" s="281">
        <v>280</v>
      </c>
      <c r="Y16" s="280">
        <v>4540</v>
      </c>
      <c r="Z16" s="281">
        <v>0</v>
      </c>
      <c r="AA16" s="281">
        <v>0</v>
      </c>
      <c r="AB16" s="281">
        <v>12</v>
      </c>
      <c r="AC16" s="281">
        <v>15</v>
      </c>
      <c r="AD16" s="281">
        <v>40</v>
      </c>
      <c r="AE16" s="281">
        <v>106</v>
      </c>
      <c r="AF16" s="281">
        <v>168</v>
      </c>
      <c r="AG16" s="280">
        <v>341</v>
      </c>
      <c r="AH16" s="281">
        <v>0</v>
      </c>
      <c r="AI16" s="281">
        <v>54</v>
      </c>
      <c r="AJ16" s="281">
        <v>269</v>
      </c>
      <c r="AK16" s="281">
        <v>134</v>
      </c>
      <c r="AL16" s="281">
        <v>199</v>
      </c>
      <c r="AM16" s="281">
        <v>149</v>
      </c>
      <c r="AN16" s="281">
        <v>176</v>
      </c>
      <c r="AO16" s="280">
        <v>981</v>
      </c>
      <c r="AP16" s="281">
        <v>0</v>
      </c>
      <c r="AQ16" s="281">
        <v>1</v>
      </c>
      <c r="AR16" s="281">
        <v>4</v>
      </c>
      <c r="AS16" s="281">
        <v>10</v>
      </c>
      <c r="AT16" s="281">
        <v>3</v>
      </c>
      <c r="AU16" s="281">
        <v>7</v>
      </c>
      <c r="AV16" s="281">
        <v>3</v>
      </c>
      <c r="AW16" s="280">
        <v>28</v>
      </c>
      <c r="AX16" s="281">
        <v>0</v>
      </c>
      <c r="AY16" s="281">
        <v>410</v>
      </c>
      <c r="AZ16" s="281">
        <v>1031</v>
      </c>
      <c r="BA16" s="281">
        <v>500</v>
      </c>
      <c r="BB16" s="281">
        <v>389</v>
      </c>
      <c r="BC16" s="281">
        <v>159</v>
      </c>
      <c r="BD16" s="281">
        <v>73</v>
      </c>
      <c r="BE16" s="280">
        <v>2562</v>
      </c>
      <c r="BF16" s="281">
        <v>0</v>
      </c>
      <c r="BG16" s="281">
        <v>26</v>
      </c>
      <c r="BH16" s="281">
        <v>108</v>
      </c>
      <c r="BI16" s="281">
        <v>41</v>
      </c>
      <c r="BJ16" s="281">
        <v>76</v>
      </c>
      <c r="BK16" s="281">
        <v>22</v>
      </c>
      <c r="BL16" s="281">
        <v>4</v>
      </c>
      <c r="BM16" s="280">
        <v>277</v>
      </c>
      <c r="BN16" s="281">
        <v>0</v>
      </c>
      <c r="BO16" s="281">
        <v>382</v>
      </c>
      <c r="BP16" s="281">
        <v>1226</v>
      </c>
      <c r="BQ16" s="281">
        <v>576</v>
      </c>
      <c r="BR16" s="281">
        <v>624</v>
      </c>
      <c r="BS16" s="281">
        <v>339</v>
      </c>
      <c r="BT16" s="281">
        <v>336</v>
      </c>
      <c r="BU16" s="283">
        <v>3483</v>
      </c>
      <c r="BV16" s="280">
        <v>0</v>
      </c>
      <c r="BW16" s="281">
        <v>4</v>
      </c>
      <c r="BX16" s="281">
        <v>136</v>
      </c>
      <c r="BY16" s="281">
        <v>103</v>
      </c>
      <c r="BZ16" s="281">
        <v>125</v>
      </c>
      <c r="CA16" s="281">
        <v>90</v>
      </c>
      <c r="CB16" s="281">
        <v>67</v>
      </c>
      <c r="CC16" s="280">
        <v>525</v>
      </c>
      <c r="CD16" s="280">
        <v>0</v>
      </c>
      <c r="CE16" s="281">
        <v>4</v>
      </c>
      <c r="CF16" s="281">
        <v>123</v>
      </c>
      <c r="CG16" s="281">
        <v>88</v>
      </c>
      <c r="CH16" s="281">
        <v>107</v>
      </c>
      <c r="CI16" s="281">
        <v>76</v>
      </c>
      <c r="CJ16" s="281">
        <v>53</v>
      </c>
      <c r="CK16" s="281">
        <v>451</v>
      </c>
      <c r="CL16" s="281">
        <v>0</v>
      </c>
      <c r="CM16" s="281">
        <v>0</v>
      </c>
      <c r="CN16" s="281">
        <v>13</v>
      </c>
      <c r="CO16" s="281">
        <v>15</v>
      </c>
      <c r="CP16" s="281">
        <v>18</v>
      </c>
      <c r="CQ16" s="281">
        <v>14</v>
      </c>
      <c r="CR16" s="281">
        <v>14</v>
      </c>
      <c r="CS16" s="281">
        <v>74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  <c r="CZ16" s="281">
        <v>0</v>
      </c>
      <c r="DA16" s="282">
        <v>0</v>
      </c>
      <c r="DB16" s="280">
        <v>0</v>
      </c>
      <c r="DC16" s="281">
        <v>1815</v>
      </c>
      <c r="DD16" s="281">
        <v>2828</v>
      </c>
      <c r="DE16" s="281">
        <v>1110</v>
      </c>
      <c r="DF16" s="281">
        <v>1136</v>
      </c>
      <c r="DG16" s="281">
        <v>708</v>
      </c>
      <c r="DH16" s="281">
        <v>605</v>
      </c>
      <c r="DI16" s="281">
        <v>8202</v>
      </c>
      <c r="DJ16" s="281">
        <v>0</v>
      </c>
      <c r="DK16" s="281">
        <v>61</v>
      </c>
      <c r="DL16" s="281">
        <v>358</v>
      </c>
      <c r="DM16" s="281">
        <v>186</v>
      </c>
      <c r="DN16" s="281">
        <v>302</v>
      </c>
      <c r="DO16" s="281">
        <v>237</v>
      </c>
      <c r="DP16" s="281">
        <v>261</v>
      </c>
      <c r="DQ16" s="281">
        <v>1405</v>
      </c>
      <c r="DR16" s="281">
        <v>0</v>
      </c>
      <c r="DS16" s="281">
        <v>0</v>
      </c>
      <c r="DT16" s="281">
        <v>28</v>
      </c>
      <c r="DU16" s="281">
        <v>24</v>
      </c>
      <c r="DV16" s="281">
        <v>24</v>
      </c>
      <c r="DW16" s="281">
        <v>7</v>
      </c>
      <c r="DX16" s="281">
        <v>5</v>
      </c>
      <c r="DY16" s="281">
        <v>88</v>
      </c>
      <c r="DZ16" s="281">
        <v>0</v>
      </c>
      <c r="EA16" s="281">
        <v>25</v>
      </c>
      <c r="EB16" s="281">
        <v>131</v>
      </c>
      <c r="EC16" s="281">
        <v>85</v>
      </c>
      <c r="ED16" s="281">
        <v>101</v>
      </c>
      <c r="EE16" s="281">
        <v>95</v>
      </c>
      <c r="EF16" s="281">
        <v>61</v>
      </c>
      <c r="EG16" s="281">
        <v>498</v>
      </c>
      <c r="EH16" s="281">
        <v>0</v>
      </c>
      <c r="EI16" s="281">
        <v>1729</v>
      </c>
      <c r="EJ16" s="281">
        <v>2311</v>
      </c>
      <c r="EK16" s="281">
        <v>815</v>
      </c>
      <c r="EL16" s="281">
        <v>709</v>
      </c>
      <c r="EM16" s="281">
        <v>369</v>
      </c>
      <c r="EN16" s="281">
        <v>278</v>
      </c>
      <c r="EO16" s="282">
        <v>6211</v>
      </c>
      <c r="EP16" s="280">
        <v>0</v>
      </c>
      <c r="EQ16" s="281">
        <v>15</v>
      </c>
      <c r="ER16" s="281">
        <v>54</v>
      </c>
      <c r="ES16" s="281">
        <v>15</v>
      </c>
      <c r="ET16" s="281">
        <v>15</v>
      </c>
      <c r="EU16" s="281">
        <v>7</v>
      </c>
      <c r="EV16" s="281">
        <v>1</v>
      </c>
      <c r="EW16" s="282">
        <v>107</v>
      </c>
      <c r="EX16" s="280">
        <v>0</v>
      </c>
      <c r="EY16" s="281">
        <v>16</v>
      </c>
      <c r="EZ16" s="281">
        <v>30</v>
      </c>
      <c r="FA16" s="281">
        <v>8</v>
      </c>
      <c r="FB16" s="281">
        <v>9</v>
      </c>
      <c r="FC16" s="281">
        <v>7</v>
      </c>
      <c r="FD16" s="281">
        <v>1</v>
      </c>
      <c r="FE16" s="284">
        <v>71</v>
      </c>
      <c r="FF16" s="280">
        <v>0</v>
      </c>
      <c r="FG16" s="281">
        <v>0</v>
      </c>
      <c r="FH16" s="281">
        <v>146</v>
      </c>
      <c r="FI16" s="281">
        <v>196</v>
      </c>
      <c r="FJ16" s="281">
        <v>455</v>
      </c>
      <c r="FK16" s="281">
        <v>544</v>
      </c>
      <c r="FL16" s="281">
        <v>482</v>
      </c>
      <c r="FM16" s="281">
        <v>1823</v>
      </c>
      <c r="FN16" s="281">
        <v>0</v>
      </c>
      <c r="FO16" s="281">
        <v>0</v>
      </c>
      <c r="FP16" s="281">
        <v>56</v>
      </c>
      <c r="FQ16" s="281">
        <v>76</v>
      </c>
      <c r="FR16" s="281">
        <v>241</v>
      </c>
      <c r="FS16" s="281">
        <v>350</v>
      </c>
      <c r="FT16" s="281">
        <v>267</v>
      </c>
      <c r="FU16" s="281">
        <v>990</v>
      </c>
      <c r="FV16" s="281">
        <v>0</v>
      </c>
      <c r="FW16" s="281">
        <v>0</v>
      </c>
      <c r="FX16" s="281">
        <v>86</v>
      </c>
      <c r="FY16" s="281">
        <v>112</v>
      </c>
      <c r="FZ16" s="281">
        <v>188</v>
      </c>
      <c r="GA16" s="281">
        <v>98</v>
      </c>
      <c r="GB16" s="281">
        <v>48</v>
      </c>
      <c r="GC16" s="282">
        <v>532</v>
      </c>
      <c r="GD16" s="280">
        <v>0</v>
      </c>
      <c r="GE16" s="281">
        <v>0</v>
      </c>
      <c r="GF16" s="281">
        <v>4</v>
      </c>
      <c r="GG16" s="281">
        <v>8</v>
      </c>
      <c r="GH16" s="281">
        <v>26</v>
      </c>
      <c r="GI16" s="281">
        <v>96</v>
      </c>
      <c r="GJ16" s="281">
        <v>167</v>
      </c>
      <c r="GK16" s="284">
        <v>301</v>
      </c>
      <c r="GL16" s="280">
        <v>0</v>
      </c>
      <c r="GM16" s="281">
        <v>4000</v>
      </c>
      <c r="GN16" s="281">
        <v>7429</v>
      </c>
      <c r="GO16" s="281">
        <v>3277</v>
      </c>
      <c r="GP16" s="281">
        <v>3561</v>
      </c>
      <c r="GQ16" s="281">
        <v>2477</v>
      </c>
      <c r="GR16" s="281">
        <v>2196</v>
      </c>
      <c r="GS16" s="282">
        <v>22940</v>
      </c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</row>
    <row r="17" spans="1:213" s="71" customFormat="1" ht="18" customHeight="1">
      <c r="A17" s="285" t="s">
        <v>26</v>
      </c>
      <c r="B17" s="280"/>
      <c r="C17" s="281">
        <v>1924</v>
      </c>
      <c r="D17" s="281">
        <v>5099</v>
      </c>
      <c r="E17" s="281">
        <v>2896</v>
      </c>
      <c r="F17" s="281">
        <v>2335</v>
      </c>
      <c r="G17" s="281">
        <v>2223</v>
      </c>
      <c r="H17" s="281">
        <v>1986</v>
      </c>
      <c r="I17" s="282">
        <f t="shared" si="1"/>
        <v>16463</v>
      </c>
      <c r="J17" s="280">
        <v>0</v>
      </c>
      <c r="K17" s="281">
        <v>993</v>
      </c>
      <c r="L17" s="281">
        <v>2912</v>
      </c>
      <c r="M17" s="281">
        <v>1740</v>
      </c>
      <c r="N17" s="281">
        <v>1309</v>
      </c>
      <c r="O17" s="281">
        <v>1254</v>
      </c>
      <c r="P17" s="281">
        <v>1211</v>
      </c>
      <c r="Q17" s="280">
        <v>9419</v>
      </c>
      <c r="R17" s="281">
        <v>0</v>
      </c>
      <c r="S17" s="281">
        <v>703</v>
      </c>
      <c r="T17" s="281">
        <v>1314</v>
      </c>
      <c r="U17" s="281">
        <v>624</v>
      </c>
      <c r="V17" s="281">
        <v>392</v>
      </c>
      <c r="W17" s="281">
        <v>359</v>
      </c>
      <c r="X17" s="281">
        <v>346</v>
      </c>
      <c r="Y17" s="280">
        <v>3738</v>
      </c>
      <c r="Z17" s="281">
        <v>0</v>
      </c>
      <c r="AA17" s="281">
        <v>0</v>
      </c>
      <c r="AB17" s="281">
        <v>6</v>
      </c>
      <c r="AC17" s="281">
        <v>12</v>
      </c>
      <c r="AD17" s="281">
        <v>34</v>
      </c>
      <c r="AE17" s="281">
        <v>81</v>
      </c>
      <c r="AF17" s="281">
        <v>162</v>
      </c>
      <c r="AG17" s="280">
        <v>295</v>
      </c>
      <c r="AH17" s="281">
        <v>0</v>
      </c>
      <c r="AI17" s="281">
        <v>52</v>
      </c>
      <c r="AJ17" s="281">
        <v>251</v>
      </c>
      <c r="AK17" s="281">
        <v>183</v>
      </c>
      <c r="AL17" s="281">
        <v>149</v>
      </c>
      <c r="AM17" s="281">
        <v>169</v>
      </c>
      <c r="AN17" s="281">
        <v>202</v>
      </c>
      <c r="AO17" s="280">
        <v>1006</v>
      </c>
      <c r="AP17" s="281">
        <v>0</v>
      </c>
      <c r="AQ17" s="281">
        <v>1</v>
      </c>
      <c r="AR17" s="281">
        <v>23</v>
      </c>
      <c r="AS17" s="281">
        <v>11</v>
      </c>
      <c r="AT17" s="281">
        <v>12</v>
      </c>
      <c r="AU17" s="281">
        <v>13</v>
      </c>
      <c r="AV17" s="281">
        <v>12</v>
      </c>
      <c r="AW17" s="280">
        <v>72</v>
      </c>
      <c r="AX17" s="281">
        <v>0</v>
      </c>
      <c r="AY17" s="281">
        <v>94</v>
      </c>
      <c r="AZ17" s="281">
        <v>455</v>
      </c>
      <c r="BA17" s="281">
        <v>358</v>
      </c>
      <c r="BB17" s="281">
        <v>289</v>
      </c>
      <c r="BC17" s="281">
        <v>221</v>
      </c>
      <c r="BD17" s="281">
        <v>116</v>
      </c>
      <c r="BE17" s="280">
        <v>1533</v>
      </c>
      <c r="BF17" s="281">
        <v>0</v>
      </c>
      <c r="BG17" s="281">
        <v>29</v>
      </c>
      <c r="BH17" s="281">
        <v>156</v>
      </c>
      <c r="BI17" s="281">
        <v>101</v>
      </c>
      <c r="BJ17" s="281">
        <v>58</v>
      </c>
      <c r="BK17" s="281">
        <v>37</v>
      </c>
      <c r="BL17" s="281">
        <v>8</v>
      </c>
      <c r="BM17" s="280">
        <v>389</v>
      </c>
      <c r="BN17" s="281">
        <v>0</v>
      </c>
      <c r="BO17" s="281">
        <v>114</v>
      </c>
      <c r="BP17" s="281">
        <v>707</v>
      </c>
      <c r="BQ17" s="281">
        <v>451</v>
      </c>
      <c r="BR17" s="281">
        <v>375</v>
      </c>
      <c r="BS17" s="281">
        <v>374</v>
      </c>
      <c r="BT17" s="281">
        <v>365</v>
      </c>
      <c r="BU17" s="283">
        <v>2386</v>
      </c>
      <c r="BV17" s="280">
        <v>0</v>
      </c>
      <c r="BW17" s="281">
        <v>6</v>
      </c>
      <c r="BX17" s="281">
        <v>47</v>
      </c>
      <c r="BY17" s="281">
        <v>58</v>
      </c>
      <c r="BZ17" s="281">
        <v>106</v>
      </c>
      <c r="CA17" s="281">
        <v>99</v>
      </c>
      <c r="CB17" s="281">
        <v>72</v>
      </c>
      <c r="CC17" s="280">
        <v>388</v>
      </c>
      <c r="CD17" s="280">
        <v>0</v>
      </c>
      <c r="CE17" s="281">
        <v>6</v>
      </c>
      <c r="CF17" s="281">
        <v>43</v>
      </c>
      <c r="CG17" s="281">
        <v>53</v>
      </c>
      <c r="CH17" s="281">
        <v>94</v>
      </c>
      <c r="CI17" s="281">
        <v>90</v>
      </c>
      <c r="CJ17" s="281">
        <v>65</v>
      </c>
      <c r="CK17" s="281">
        <v>351</v>
      </c>
      <c r="CL17" s="281">
        <v>0</v>
      </c>
      <c r="CM17" s="281">
        <v>0</v>
      </c>
      <c r="CN17" s="281">
        <v>4</v>
      </c>
      <c r="CO17" s="281">
        <v>5</v>
      </c>
      <c r="CP17" s="281">
        <v>12</v>
      </c>
      <c r="CQ17" s="281">
        <v>9</v>
      </c>
      <c r="CR17" s="281">
        <v>6</v>
      </c>
      <c r="CS17" s="281">
        <v>36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  <c r="CZ17" s="281">
        <v>1</v>
      </c>
      <c r="DA17" s="282">
        <v>1</v>
      </c>
      <c r="DB17" s="280">
        <v>0</v>
      </c>
      <c r="DC17" s="281">
        <v>890</v>
      </c>
      <c r="DD17" s="281">
        <v>2067</v>
      </c>
      <c r="DE17" s="281">
        <v>1069</v>
      </c>
      <c r="DF17" s="281">
        <v>882</v>
      </c>
      <c r="DG17" s="281">
        <v>844</v>
      </c>
      <c r="DH17" s="281">
        <v>695</v>
      </c>
      <c r="DI17" s="281">
        <v>6447</v>
      </c>
      <c r="DJ17" s="281">
        <v>0</v>
      </c>
      <c r="DK17" s="281">
        <v>56</v>
      </c>
      <c r="DL17" s="281">
        <v>244</v>
      </c>
      <c r="DM17" s="281">
        <v>192</v>
      </c>
      <c r="DN17" s="281">
        <v>238</v>
      </c>
      <c r="DO17" s="281">
        <v>279</v>
      </c>
      <c r="DP17" s="281">
        <v>286</v>
      </c>
      <c r="DQ17" s="281">
        <v>1295</v>
      </c>
      <c r="DR17" s="281">
        <v>0</v>
      </c>
      <c r="DS17" s="281">
        <v>0</v>
      </c>
      <c r="DT17" s="281">
        <v>19</v>
      </c>
      <c r="DU17" s="281">
        <v>31</v>
      </c>
      <c r="DV17" s="281">
        <v>28</v>
      </c>
      <c r="DW17" s="281">
        <v>23</v>
      </c>
      <c r="DX17" s="281">
        <v>2</v>
      </c>
      <c r="DY17" s="281">
        <v>103</v>
      </c>
      <c r="DZ17" s="281">
        <v>0</v>
      </c>
      <c r="EA17" s="281">
        <v>20</v>
      </c>
      <c r="EB17" s="281">
        <v>74</v>
      </c>
      <c r="EC17" s="281">
        <v>61</v>
      </c>
      <c r="ED17" s="281">
        <v>82</v>
      </c>
      <c r="EE17" s="281">
        <v>122</v>
      </c>
      <c r="EF17" s="281">
        <v>67</v>
      </c>
      <c r="EG17" s="281">
        <v>426</v>
      </c>
      <c r="EH17" s="281">
        <v>0</v>
      </c>
      <c r="EI17" s="281">
        <v>814</v>
      </c>
      <c r="EJ17" s="281">
        <v>1730</v>
      </c>
      <c r="EK17" s="281">
        <v>785</v>
      </c>
      <c r="EL17" s="281">
        <v>534</v>
      </c>
      <c r="EM17" s="281">
        <v>420</v>
      </c>
      <c r="EN17" s="281">
        <v>340</v>
      </c>
      <c r="EO17" s="282">
        <v>4623</v>
      </c>
      <c r="EP17" s="280">
        <v>0</v>
      </c>
      <c r="EQ17" s="281">
        <v>14</v>
      </c>
      <c r="ER17" s="281">
        <v>36</v>
      </c>
      <c r="ES17" s="281">
        <v>15</v>
      </c>
      <c r="ET17" s="281">
        <v>24</v>
      </c>
      <c r="EU17" s="281">
        <v>13</v>
      </c>
      <c r="EV17" s="281">
        <v>5</v>
      </c>
      <c r="EW17" s="282">
        <v>107</v>
      </c>
      <c r="EX17" s="280">
        <v>0</v>
      </c>
      <c r="EY17" s="281">
        <v>21</v>
      </c>
      <c r="EZ17" s="281">
        <v>37</v>
      </c>
      <c r="FA17" s="281">
        <v>14</v>
      </c>
      <c r="FB17" s="281">
        <v>14</v>
      </c>
      <c r="FC17" s="281">
        <v>13</v>
      </c>
      <c r="FD17" s="281">
        <v>3</v>
      </c>
      <c r="FE17" s="284">
        <v>102</v>
      </c>
      <c r="FF17" s="280">
        <v>0</v>
      </c>
      <c r="FG17" s="281">
        <v>0</v>
      </c>
      <c r="FH17" s="281">
        <v>94</v>
      </c>
      <c r="FI17" s="281">
        <v>131</v>
      </c>
      <c r="FJ17" s="281">
        <v>286</v>
      </c>
      <c r="FK17" s="281">
        <v>428</v>
      </c>
      <c r="FL17" s="281">
        <v>410</v>
      </c>
      <c r="FM17" s="281">
        <v>1349</v>
      </c>
      <c r="FN17" s="281">
        <v>0</v>
      </c>
      <c r="FO17" s="281">
        <v>0</v>
      </c>
      <c r="FP17" s="281">
        <v>58</v>
      </c>
      <c r="FQ17" s="281">
        <v>70</v>
      </c>
      <c r="FR17" s="281">
        <v>179</v>
      </c>
      <c r="FS17" s="281">
        <v>294</v>
      </c>
      <c r="FT17" s="281">
        <v>281</v>
      </c>
      <c r="FU17" s="281">
        <v>882</v>
      </c>
      <c r="FV17" s="281">
        <v>0</v>
      </c>
      <c r="FW17" s="281">
        <v>0</v>
      </c>
      <c r="FX17" s="281">
        <v>36</v>
      </c>
      <c r="FY17" s="281">
        <v>55</v>
      </c>
      <c r="FZ17" s="281">
        <v>91</v>
      </c>
      <c r="GA17" s="281">
        <v>89</v>
      </c>
      <c r="GB17" s="281">
        <v>28</v>
      </c>
      <c r="GC17" s="282">
        <v>299</v>
      </c>
      <c r="GD17" s="280">
        <v>0</v>
      </c>
      <c r="GE17" s="281">
        <v>0</v>
      </c>
      <c r="GF17" s="281">
        <v>0</v>
      </c>
      <c r="GG17" s="281">
        <v>6</v>
      </c>
      <c r="GH17" s="281">
        <v>16</v>
      </c>
      <c r="GI17" s="281">
        <v>45</v>
      </c>
      <c r="GJ17" s="281">
        <v>101</v>
      </c>
      <c r="GK17" s="284">
        <v>168</v>
      </c>
      <c r="GL17" s="280">
        <v>0</v>
      </c>
      <c r="GM17" s="281">
        <v>1924</v>
      </c>
      <c r="GN17" s="281">
        <v>5193</v>
      </c>
      <c r="GO17" s="281">
        <v>3027</v>
      </c>
      <c r="GP17" s="281">
        <v>2621</v>
      </c>
      <c r="GQ17" s="281">
        <v>2651</v>
      </c>
      <c r="GR17" s="281">
        <v>2396</v>
      </c>
      <c r="GS17" s="282">
        <v>17812</v>
      </c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</row>
    <row r="18" spans="1:213" s="71" customFormat="1" ht="18" customHeight="1">
      <c r="A18" s="285" t="s">
        <v>27</v>
      </c>
      <c r="B18" s="280"/>
      <c r="C18" s="281">
        <v>4383</v>
      </c>
      <c r="D18" s="281">
        <v>12821</v>
      </c>
      <c r="E18" s="281">
        <v>6312</v>
      </c>
      <c r="F18" s="281">
        <v>6404</v>
      </c>
      <c r="G18" s="281">
        <v>5586</v>
      </c>
      <c r="H18" s="281">
        <v>5513</v>
      </c>
      <c r="I18" s="282">
        <f t="shared" si="1"/>
        <v>41019</v>
      </c>
      <c r="J18" s="280">
        <v>0</v>
      </c>
      <c r="K18" s="281">
        <v>2233</v>
      </c>
      <c r="L18" s="281">
        <v>7174</v>
      </c>
      <c r="M18" s="281">
        <v>3670</v>
      </c>
      <c r="N18" s="281">
        <v>3610</v>
      </c>
      <c r="O18" s="281">
        <v>3257</v>
      </c>
      <c r="P18" s="281">
        <v>3379</v>
      </c>
      <c r="Q18" s="280">
        <v>23323</v>
      </c>
      <c r="R18" s="281">
        <v>0</v>
      </c>
      <c r="S18" s="281">
        <v>1509</v>
      </c>
      <c r="T18" s="281">
        <v>3143</v>
      </c>
      <c r="U18" s="281">
        <v>1193</v>
      </c>
      <c r="V18" s="281">
        <v>1056</v>
      </c>
      <c r="W18" s="281">
        <v>864</v>
      </c>
      <c r="X18" s="281">
        <v>854</v>
      </c>
      <c r="Y18" s="280">
        <v>8619</v>
      </c>
      <c r="Z18" s="281">
        <v>0</v>
      </c>
      <c r="AA18" s="281">
        <v>2</v>
      </c>
      <c r="AB18" s="281">
        <v>21</v>
      </c>
      <c r="AC18" s="281">
        <v>49</v>
      </c>
      <c r="AD18" s="281">
        <v>88</v>
      </c>
      <c r="AE18" s="281">
        <v>189</v>
      </c>
      <c r="AF18" s="281">
        <v>506</v>
      </c>
      <c r="AG18" s="280">
        <v>855</v>
      </c>
      <c r="AH18" s="281">
        <v>0</v>
      </c>
      <c r="AI18" s="281">
        <v>54</v>
      </c>
      <c r="AJ18" s="281">
        <v>273</v>
      </c>
      <c r="AK18" s="281">
        <v>207</v>
      </c>
      <c r="AL18" s="281">
        <v>264</v>
      </c>
      <c r="AM18" s="281">
        <v>303</v>
      </c>
      <c r="AN18" s="281">
        <v>515</v>
      </c>
      <c r="AO18" s="280">
        <v>1616</v>
      </c>
      <c r="AP18" s="281">
        <v>0</v>
      </c>
      <c r="AQ18" s="281">
        <v>3</v>
      </c>
      <c r="AR18" s="281">
        <v>21</v>
      </c>
      <c r="AS18" s="281">
        <v>23</v>
      </c>
      <c r="AT18" s="281">
        <v>31</v>
      </c>
      <c r="AU18" s="281">
        <v>28</v>
      </c>
      <c r="AV18" s="281">
        <v>28</v>
      </c>
      <c r="AW18" s="280">
        <v>134</v>
      </c>
      <c r="AX18" s="281">
        <v>0</v>
      </c>
      <c r="AY18" s="281">
        <v>363</v>
      </c>
      <c r="AZ18" s="281">
        <v>1737</v>
      </c>
      <c r="BA18" s="281">
        <v>991</v>
      </c>
      <c r="BB18" s="281">
        <v>929</v>
      </c>
      <c r="BC18" s="281">
        <v>695</v>
      </c>
      <c r="BD18" s="281">
        <v>382</v>
      </c>
      <c r="BE18" s="280">
        <v>5097</v>
      </c>
      <c r="BF18" s="281">
        <v>0</v>
      </c>
      <c r="BG18" s="281">
        <v>41</v>
      </c>
      <c r="BH18" s="281">
        <v>215</v>
      </c>
      <c r="BI18" s="281">
        <v>115</v>
      </c>
      <c r="BJ18" s="281">
        <v>115</v>
      </c>
      <c r="BK18" s="281">
        <v>88</v>
      </c>
      <c r="BL18" s="281">
        <v>32</v>
      </c>
      <c r="BM18" s="280">
        <v>606</v>
      </c>
      <c r="BN18" s="281">
        <v>0</v>
      </c>
      <c r="BO18" s="281">
        <v>261</v>
      </c>
      <c r="BP18" s="281">
        <v>1764</v>
      </c>
      <c r="BQ18" s="281">
        <v>1092</v>
      </c>
      <c r="BR18" s="281">
        <v>1127</v>
      </c>
      <c r="BS18" s="281">
        <v>1090</v>
      </c>
      <c r="BT18" s="281">
        <v>1062</v>
      </c>
      <c r="BU18" s="283">
        <v>6396</v>
      </c>
      <c r="BV18" s="280">
        <v>0</v>
      </c>
      <c r="BW18" s="281">
        <v>5</v>
      </c>
      <c r="BX18" s="281">
        <v>83</v>
      </c>
      <c r="BY18" s="281">
        <v>127</v>
      </c>
      <c r="BZ18" s="281">
        <v>189</v>
      </c>
      <c r="CA18" s="281">
        <v>197</v>
      </c>
      <c r="CB18" s="281">
        <v>141</v>
      </c>
      <c r="CC18" s="280">
        <v>742</v>
      </c>
      <c r="CD18" s="280">
        <v>0</v>
      </c>
      <c r="CE18" s="281">
        <v>5</v>
      </c>
      <c r="CF18" s="281">
        <v>78</v>
      </c>
      <c r="CG18" s="281">
        <v>122</v>
      </c>
      <c r="CH18" s="281">
        <v>179</v>
      </c>
      <c r="CI18" s="281">
        <v>189</v>
      </c>
      <c r="CJ18" s="281">
        <v>128</v>
      </c>
      <c r="CK18" s="281">
        <v>701</v>
      </c>
      <c r="CL18" s="281">
        <v>0</v>
      </c>
      <c r="CM18" s="281">
        <v>0</v>
      </c>
      <c r="CN18" s="281">
        <v>5</v>
      </c>
      <c r="CO18" s="281">
        <v>5</v>
      </c>
      <c r="CP18" s="281">
        <v>9</v>
      </c>
      <c r="CQ18" s="281">
        <v>6</v>
      </c>
      <c r="CR18" s="281">
        <v>8</v>
      </c>
      <c r="CS18" s="281">
        <v>33</v>
      </c>
      <c r="CT18" s="281">
        <v>0</v>
      </c>
      <c r="CU18" s="281">
        <v>0</v>
      </c>
      <c r="CV18" s="281">
        <v>0</v>
      </c>
      <c r="CW18" s="281">
        <v>0</v>
      </c>
      <c r="CX18" s="281">
        <v>1</v>
      </c>
      <c r="CY18" s="281">
        <v>2</v>
      </c>
      <c r="CZ18" s="281">
        <v>5</v>
      </c>
      <c r="DA18" s="282">
        <v>8</v>
      </c>
      <c r="DB18" s="280">
        <v>0</v>
      </c>
      <c r="DC18" s="281">
        <v>2081</v>
      </c>
      <c r="DD18" s="281">
        <v>5434</v>
      </c>
      <c r="DE18" s="281">
        <v>2454</v>
      </c>
      <c r="DF18" s="281">
        <v>2539</v>
      </c>
      <c r="DG18" s="281">
        <v>2094</v>
      </c>
      <c r="DH18" s="281">
        <v>1979</v>
      </c>
      <c r="DI18" s="281">
        <v>16581</v>
      </c>
      <c r="DJ18" s="281">
        <v>0</v>
      </c>
      <c r="DK18" s="281">
        <v>99</v>
      </c>
      <c r="DL18" s="281">
        <v>525</v>
      </c>
      <c r="DM18" s="281">
        <v>380</v>
      </c>
      <c r="DN18" s="281">
        <v>556</v>
      </c>
      <c r="DO18" s="281">
        <v>618</v>
      </c>
      <c r="DP18" s="281">
        <v>784</v>
      </c>
      <c r="DQ18" s="281">
        <v>2962</v>
      </c>
      <c r="DR18" s="281">
        <v>0</v>
      </c>
      <c r="DS18" s="281">
        <v>0</v>
      </c>
      <c r="DT18" s="281">
        <v>65</v>
      </c>
      <c r="DU18" s="281">
        <v>74</v>
      </c>
      <c r="DV18" s="281">
        <v>91</v>
      </c>
      <c r="DW18" s="281">
        <v>48</v>
      </c>
      <c r="DX18" s="281">
        <v>9</v>
      </c>
      <c r="DY18" s="281">
        <v>287</v>
      </c>
      <c r="DZ18" s="281">
        <v>0</v>
      </c>
      <c r="EA18" s="281">
        <v>39</v>
      </c>
      <c r="EB18" s="281">
        <v>194</v>
      </c>
      <c r="EC18" s="281">
        <v>134</v>
      </c>
      <c r="ED18" s="281">
        <v>239</v>
      </c>
      <c r="EE18" s="281">
        <v>178</v>
      </c>
      <c r="EF18" s="281">
        <v>132</v>
      </c>
      <c r="EG18" s="281">
        <v>916</v>
      </c>
      <c r="EH18" s="281">
        <v>0</v>
      </c>
      <c r="EI18" s="281">
        <v>1943</v>
      </c>
      <c r="EJ18" s="281">
        <v>4650</v>
      </c>
      <c r="EK18" s="281">
        <v>1866</v>
      </c>
      <c r="EL18" s="281">
        <v>1653</v>
      </c>
      <c r="EM18" s="281">
        <v>1250</v>
      </c>
      <c r="EN18" s="281">
        <v>1054</v>
      </c>
      <c r="EO18" s="282">
        <v>12416</v>
      </c>
      <c r="EP18" s="280">
        <v>0</v>
      </c>
      <c r="EQ18" s="281">
        <v>28</v>
      </c>
      <c r="ER18" s="281">
        <v>63</v>
      </c>
      <c r="ES18" s="281">
        <v>38</v>
      </c>
      <c r="ET18" s="281">
        <v>32</v>
      </c>
      <c r="EU18" s="281">
        <v>17</v>
      </c>
      <c r="EV18" s="281">
        <v>8</v>
      </c>
      <c r="EW18" s="282">
        <v>186</v>
      </c>
      <c r="EX18" s="280">
        <v>0</v>
      </c>
      <c r="EY18" s="281">
        <v>36</v>
      </c>
      <c r="EZ18" s="281">
        <v>67</v>
      </c>
      <c r="FA18" s="281">
        <v>23</v>
      </c>
      <c r="FB18" s="281">
        <v>34</v>
      </c>
      <c r="FC18" s="281">
        <v>21</v>
      </c>
      <c r="FD18" s="281">
        <v>6</v>
      </c>
      <c r="FE18" s="284">
        <v>187</v>
      </c>
      <c r="FF18" s="280">
        <v>0</v>
      </c>
      <c r="FG18" s="281">
        <v>0</v>
      </c>
      <c r="FH18" s="281">
        <v>184</v>
      </c>
      <c r="FI18" s="281">
        <v>265</v>
      </c>
      <c r="FJ18" s="281">
        <v>535</v>
      </c>
      <c r="FK18" s="281">
        <v>862</v>
      </c>
      <c r="FL18" s="281">
        <v>1024</v>
      </c>
      <c r="FM18" s="281">
        <v>2870</v>
      </c>
      <c r="FN18" s="281">
        <v>0</v>
      </c>
      <c r="FO18" s="281">
        <v>0</v>
      </c>
      <c r="FP18" s="281">
        <v>94</v>
      </c>
      <c r="FQ18" s="281">
        <v>119</v>
      </c>
      <c r="FR18" s="281">
        <v>310</v>
      </c>
      <c r="FS18" s="281">
        <v>529</v>
      </c>
      <c r="FT18" s="281">
        <v>603</v>
      </c>
      <c r="FU18" s="281">
        <v>1655</v>
      </c>
      <c r="FV18" s="281">
        <v>0</v>
      </c>
      <c r="FW18" s="281">
        <v>0</v>
      </c>
      <c r="FX18" s="281">
        <v>87</v>
      </c>
      <c r="FY18" s="281">
        <v>136</v>
      </c>
      <c r="FZ18" s="281">
        <v>190</v>
      </c>
      <c r="GA18" s="281">
        <v>194</v>
      </c>
      <c r="GB18" s="281">
        <v>76</v>
      </c>
      <c r="GC18" s="282">
        <v>683</v>
      </c>
      <c r="GD18" s="280">
        <v>0</v>
      </c>
      <c r="GE18" s="281">
        <v>0</v>
      </c>
      <c r="GF18" s="281">
        <v>3</v>
      </c>
      <c r="GG18" s="281">
        <v>10</v>
      </c>
      <c r="GH18" s="281">
        <v>35</v>
      </c>
      <c r="GI18" s="281">
        <v>139</v>
      </c>
      <c r="GJ18" s="281">
        <v>345</v>
      </c>
      <c r="GK18" s="284">
        <v>532</v>
      </c>
      <c r="GL18" s="280">
        <v>0</v>
      </c>
      <c r="GM18" s="281">
        <v>4383</v>
      </c>
      <c r="GN18" s="281">
        <v>13005</v>
      </c>
      <c r="GO18" s="281">
        <v>6577</v>
      </c>
      <c r="GP18" s="281">
        <v>6939</v>
      </c>
      <c r="GQ18" s="281">
        <v>6448</v>
      </c>
      <c r="GR18" s="281">
        <v>6537</v>
      </c>
      <c r="GS18" s="282">
        <v>43889</v>
      </c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</row>
    <row r="19" spans="1:213" s="71" customFormat="1" ht="18" customHeight="1">
      <c r="A19" s="285" t="s">
        <v>28</v>
      </c>
      <c r="B19" s="280"/>
      <c r="C19" s="281">
        <v>5049</v>
      </c>
      <c r="D19" s="281">
        <v>15113</v>
      </c>
      <c r="E19" s="281">
        <v>9201</v>
      </c>
      <c r="F19" s="281">
        <v>8369</v>
      </c>
      <c r="G19" s="281">
        <v>7175</v>
      </c>
      <c r="H19" s="281">
        <v>6513</v>
      </c>
      <c r="I19" s="282">
        <f t="shared" si="1"/>
        <v>51420</v>
      </c>
      <c r="J19" s="280">
        <v>0</v>
      </c>
      <c r="K19" s="281">
        <v>2581</v>
      </c>
      <c r="L19" s="281">
        <v>8440</v>
      </c>
      <c r="M19" s="281">
        <v>5403</v>
      </c>
      <c r="N19" s="281">
        <v>4980</v>
      </c>
      <c r="O19" s="281">
        <v>4257</v>
      </c>
      <c r="P19" s="281">
        <v>4059</v>
      </c>
      <c r="Q19" s="280">
        <v>29720</v>
      </c>
      <c r="R19" s="281">
        <v>0</v>
      </c>
      <c r="S19" s="281">
        <v>1971</v>
      </c>
      <c r="T19" s="281">
        <v>4285</v>
      </c>
      <c r="U19" s="281">
        <v>1972</v>
      </c>
      <c r="V19" s="281">
        <v>1545</v>
      </c>
      <c r="W19" s="281">
        <v>1278</v>
      </c>
      <c r="X19" s="281">
        <v>1156</v>
      </c>
      <c r="Y19" s="280">
        <v>12207</v>
      </c>
      <c r="Z19" s="281">
        <v>0</v>
      </c>
      <c r="AA19" s="281">
        <v>0</v>
      </c>
      <c r="AB19" s="281">
        <v>16</v>
      </c>
      <c r="AC19" s="281">
        <v>39</v>
      </c>
      <c r="AD19" s="281">
        <v>129</v>
      </c>
      <c r="AE19" s="281">
        <v>284</v>
      </c>
      <c r="AF19" s="281">
        <v>587</v>
      </c>
      <c r="AG19" s="280">
        <v>1055</v>
      </c>
      <c r="AH19" s="281">
        <v>0</v>
      </c>
      <c r="AI19" s="281">
        <v>39</v>
      </c>
      <c r="AJ19" s="281">
        <v>369</v>
      </c>
      <c r="AK19" s="281">
        <v>373</v>
      </c>
      <c r="AL19" s="281">
        <v>436</v>
      </c>
      <c r="AM19" s="281">
        <v>480</v>
      </c>
      <c r="AN19" s="281">
        <v>626</v>
      </c>
      <c r="AO19" s="280">
        <v>2323</v>
      </c>
      <c r="AP19" s="281">
        <v>0</v>
      </c>
      <c r="AQ19" s="281">
        <v>0</v>
      </c>
      <c r="AR19" s="281">
        <v>20</v>
      </c>
      <c r="AS19" s="281">
        <v>36</v>
      </c>
      <c r="AT19" s="281">
        <v>48</v>
      </c>
      <c r="AU19" s="281">
        <v>44</v>
      </c>
      <c r="AV19" s="281">
        <v>50</v>
      </c>
      <c r="AW19" s="280">
        <v>198</v>
      </c>
      <c r="AX19" s="281">
        <v>0</v>
      </c>
      <c r="AY19" s="281">
        <v>292</v>
      </c>
      <c r="AZ19" s="281">
        <v>1577</v>
      </c>
      <c r="BA19" s="281">
        <v>1143</v>
      </c>
      <c r="BB19" s="281">
        <v>1069</v>
      </c>
      <c r="BC19" s="281">
        <v>678</v>
      </c>
      <c r="BD19" s="281">
        <v>329</v>
      </c>
      <c r="BE19" s="280">
        <v>5088</v>
      </c>
      <c r="BF19" s="281">
        <v>0</v>
      </c>
      <c r="BG19" s="281">
        <v>32</v>
      </c>
      <c r="BH19" s="281">
        <v>257</v>
      </c>
      <c r="BI19" s="281">
        <v>243</v>
      </c>
      <c r="BJ19" s="281">
        <v>239</v>
      </c>
      <c r="BK19" s="281">
        <v>144</v>
      </c>
      <c r="BL19" s="281">
        <v>65</v>
      </c>
      <c r="BM19" s="280">
        <v>980</v>
      </c>
      <c r="BN19" s="281">
        <v>0</v>
      </c>
      <c r="BO19" s="281">
        <v>247</v>
      </c>
      <c r="BP19" s="281">
        <v>1916</v>
      </c>
      <c r="BQ19" s="281">
        <v>1597</v>
      </c>
      <c r="BR19" s="281">
        <v>1514</v>
      </c>
      <c r="BS19" s="281">
        <v>1349</v>
      </c>
      <c r="BT19" s="281">
        <v>1246</v>
      </c>
      <c r="BU19" s="283">
        <v>7869</v>
      </c>
      <c r="BV19" s="280">
        <v>0</v>
      </c>
      <c r="BW19" s="281">
        <v>6</v>
      </c>
      <c r="BX19" s="281">
        <v>86</v>
      </c>
      <c r="BY19" s="281">
        <v>143</v>
      </c>
      <c r="BZ19" s="281">
        <v>264</v>
      </c>
      <c r="CA19" s="281">
        <v>251</v>
      </c>
      <c r="CB19" s="281">
        <v>156</v>
      </c>
      <c r="CC19" s="280">
        <v>906</v>
      </c>
      <c r="CD19" s="280">
        <v>0</v>
      </c>
      <c r="CE19" s="281">
        <v>5</v>
      </c>
      <c r="CF19" s="281">
        <v>80</v>
      </c>
      <c r="CG19" s="281">
        <v>114</v>
      </c>
      <c r="CH19" s="281">
        <v>232</v>
      </c>
      <c r="CI19" s="281">
        <v>221</v>
      </c>
      <c r="CJ19" s="281">
        <v>137</v>
      </c>
      <c r="CK19" s="281">
        <v>789</v>
      </c>
      <c r="CL19" s="281">
        <v>0</v>
      </c>
      <c r="CM19" s="281">
        <v>1</v>
      </c>
      <c r="CN19" s="281">
        <v>6</v>
      </c>
      <c r="CO19" s="281">
        <v>29</v>
      </c>
      <c r="CP19" s="281">
        <v>32</v>
      </c>
      <c r="CQ19" s="281">
        <v>29</v>
      </c>
      <c r="CR19" s="281">
        <v>18</v>
      </c>
      <c r="CS19" s="281">
        <v>115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1</v>
      </c>
      <c r="CZ19" s="281">
        <v>1</v>
      </c>
      <c r="DA19" s="282">
        <v>2</v>
      </c>
      <c r="DB19" s="280">
        <v>0</v>
      </c>
      <c r="DC19" s="281">
        <v>2412</v>
      </c>
      <c r="DD19" s="281">
        <v>6457</v>
      </c>
      <c r="DE19" s="281">
        <v>3553</v>
      </c>
      <c r="DF19" s="281">
        <v>3056</v>
      </c>
      <c r="DG19" s="281">
        <v>2613</v>
      </c>
      <c r="DH19" s="281">
        <v>2273</v>
      </c>
      <c r="DI19" s="281">
        <v>20364</v>
      </c>
      <c r="DJ19" s="281">
        <v>0</v>
      </c>
      <c r="DK19" s="281">
        <v>71</v>
      </c>
      <c r="DL19" s="281">
        <v>535</v>
      </c>
      <c r="DM19" s="281">
        <v>528</v>
      </c>
      <c r="DN19" s="281">
        <v>640</v>
      </c>
      <c r="DO19" s="281">
        <v>764</v>
      </c>
      <c r="DP19" s="281">
        <v>933</v>
      </c>
      <c r="DQ19" s="281">
        <v>3471</v>
      </c>
      <c r="DR19" s="281">
        <v>0</v>
      </c>
      <c r="DS19" s="281">
        <v>0</v>
      </c>
      <c r="DT19" s="281">
        <v>45</v>
      </c>
      <c r="DU19" s="281">
        <v>69</v>
      </c>
      <c r="DV19" s="281">
        <v>99</v>
      </c>
      <c r="DW19" s="281">
        <v>51</v>
      </c>
      <c r="DX19" s="281">
        <v>13</v>
      </c>
      <c r="DY19" s="281">
        <v>277</v>
      </c>
      <c r="DZ19" s="281">
        <v>0</v>
      </c>
      <c r="EA19" s="281">
        <v>80</v>
      </c>
      <c r="EB19" s="281">
        <v>324</v>
      </c>
      <c r="EC19" s="281">
        <v>220</v>
      </c>
      <c r="ED19" s="281">
        <v>243</v>
      </c>
      <c r="EE19" s="281">
        <v>297</v>
      </c>
      <c r="EF19" s="281">
        <v>196</v>
      </c>
      <c r="EG19" s="281">
        <v>1360</v>
      </c>
      <c r="EH19" s="281">
        <v>0</v>
      </c>
      <c r="EI19" s="281">
        <v>2261</v>
      </c>
      <c r="EJ19" s="281">
        <v>5553</v>
      </c>
      <c r="EK19" s="281">
        <v>2736</v>
      </c>
      <c r="EL19" s="281">
        <v>2074</v>
      </c>
      <c r="EM19" s="281">
        <v>1501</v>
      </c>
      <c r="EN19" s="281">
        <v>1131</v>
      </c>
      <c r="EO19" s="282">
        <v>15256</v>
      </c>
      <c r="EP19" s="280">
        <v>0</v>
      </c>
      <c r="EQ19" s="281">
        <v>14</v>
      </c>
      <c r="ER19" s="281">
        <v>73</v>
      </c>
      <c r="ES19" s="281">
        <v>74</v>
      </c>
      <c r="ET19" s="281">
        <v>40</v>
      </c>
      <c r="EU19" s="281">
        <v>36</v>
      </c>
      <c r="EV19" s="281">
        <v>16</v>
      </c>
      <c r="EW19" s="282">
        <v>253</v>
      </c>
      <c r="EX19" s="280">
        <v>0</v>
      </c>
      <c r="EY19" s="281">
        <v>36</v>
      </c>
      <c r="EZ19" s="281">
        <v>57</v>
      </c>
      <c r="FA19" s="281">
        <v>28</v>
      </c>
      <c r="FB19" s="281">
        <v>29</v>
      </c>
      <c r="FC19" s="281">
        <v>18</v>
      </c>
      <c r="FD19" s="281">
        <v>9</v>
      </c>
      <c r="FE19" s="284">
        <v>177</v>
      </c>
      <c r="FF19" s="280">
        <v>0</v>
      </c>
      <c r="FG19" s="281">
        <v>0</v>
      </c>
      <c r="FH19" s="281">
        <v>170</v>
      </c>
      <c r="FI19" s="281">
        <v>311</v>
      </c>
      <c r="FJ19" s="281">
        <v>662</v>
      </c>
      <c r="FK19" s="281">
        <v>1020</v>
      </c>
      <c r="FL19" s="281">
        <v>1205</v>
      </c>
      <c r="FM19" s="281">
        <v>3368</v>
      </c>
      <c r="FN19" s="281">
        <v>0</v>
      </c>
      <c r="FO19" s="281">
        <v>0</v>
      </c>
      <c r="FP19" s="281">
        <v>77</v>
      </c>
      <c r="FQ19" s="281">
        <v>140</v>
      </c>
      <c r="FR19" s="281">
        <v>333</v>
      </c>
      <c r="FS19" s="281">
        <v>596</v>
      </c>
      <c r="FT19" s="281">
        <v>647</v>
      </c>
      <c r="FU19" s="281">
        <v>1793</v>
      </c>
      <c r="FV19" s="281">
        <v>0</v>
      </c>
      <c r="FW19" s="281">
        <v>0</v>
      </c>
      <c r="FX19" s="281">
        <v>89</v>
      </c>
      <c r="FY19" s="281">
        <v>155</v>
      </c>
      <c r="FZ19" s="281">
        <v>264</v>
      </c>
      <c r="GA19" s="281">
        <v>278</v>
      </c>
      <c r="GB19" s="281">
        <v>135</v>
      </c>
      <c r="GC19" s="282">
        <v>921</v>
      </c>
      <c r="GD19" s="280">
        <v>0</v>
      </c>
      <c r="GE19" s="281">
        <v>0</v>
      </c>
      <c r="GF19" s="281">
        <v>4</v>
      </c>
      <c r="GG19" s="281">
        <v>16</v>
      </c>
      <c r="GH19" s="281">
        <v>65</v>
      </c>
      <c r="GI19" s="281">
        <v>146</v>
      </c>
      <c r="GJ19" s="281">
        <v>423</v>
      </c>
      <c r="GK19" s="284">
        <v>654</v>
      </c>
      <c r="GL19" s="280">
        <v>0</v>
      </c>
      <c r="GM19" s="281">
        <v>5049</v>
      </c>
      <c r="GN19" s="281">
        <v>15283</v>
      </c>
      <c r="GO19" s="281">
        <v>9512</v>
      </c>
      <c r="GP19" s="281">
        <v>9031</v>
      </c>
      <c r="GQ19" s="281">
        <v>8195</v>
      </c>
      <c r="GR19" s="281">
        <v>7718</v>
      </c>
      <c r="GS19" s="282">
        <v>54788</v>
      </c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</row>
    <row r="20" spans="1:201" s="71" customFormat="1" ht="18" customHeight="1">
      <c r="A20" s="285" t="s">
        <v>29</v>
      </c>
      <c r="B20" s="280"/>
      <c r="C20" s="281">
        <v>1927</v>
      </c>
      <c r="D20" s="281">
        <v>4467</v>
      </c>
      <c r="E20" s="281">
        <v>2056</v>
      </c>
      <c r="F20" s="281">
        <v>1795</v>
      </c>
      <c r="G20" s="281">
        <v>1632</v>
      </c>
      <c r="H20" s="281">
        <v>1516</v>
      </c>
      <c r="I20" s="282">
        <f t="shared" si="1"/>
        <v>13393</v>
      </c>
      <c r="J20" s="280">
        <v>0</v>
      </c>
      <c r="K20" s="281">
        <v>996</v>
      </c>
      <c r="L20" s="281">
        <v>2528</v>
      </c>
      <c r="M20" s="281">
        <v>1216</v>
      </c>
      <c r="N20" s="281">
        <v>1042</v>
      </c>
      <c r="O20" s="281">
        <v>1007</v>
      </c>
      <c r="P20" s="281">
        <v>936</v>
      </c>
      <c r="Q20" s="280">
        <v>7725</v>
      </c>
      <c r="R20" s="281">
        <v>0</v>
      </c>
      <c r="S20" s="281">
        <v>706</v>
      </c>
      <c r="T20" s="281">
        <v>1221</v>
      </c>
      <c r="U20" s="281">
        <v>443</v>
      </c>
      <c r="V20" s="281">
        <v>354</v>
      </c>
      <c r="W20" s="281">
        <v>314</v>
      </c>
      <c r="X20" s="281">
        <v>279</v>
      </c>
      <c r="Y20" s="280">
        <v>3317</v>
      </c>
      <c r="Z20" s="281">
        <v>0</v>
      </c>
      <c r="AA20" s="281">
        <v>0</v>
      </c>
      <c r="AB20" s="281">
        <v>11</v>
      </c>
      <c r="AC20" s="281">
        <v>15</v>
      </c>
      <c r="AD20" s="281">
        <v>34</v>
      </c>
      <c r="AE20" s="281">
        <v>68</v>
      </c>
      <c r="AF20" s="281">
        <v>130</v>
      </c>
      <c r="AG20" s="280">
        <v>258</v>
      </c>
      <c r="AH20" s="281">
        <v>0</v>
      </c>
      <c r="AI20" s="281">
        <v>15</v>
      </c>
      <c r="AJ20" s="281">
        <v>144</v>
      </c>
      <c r="AK20" s="281">
        <v>103</v>
      </c>
      <c r="AL20" s="281">
        <v>112</v>
      </c>
      <c r="AM20" s="281">
        <v>130</v>
      </c>
      <c r="AN20" s="281">
        <v>139</v>
      </c>
      <c r="AO20" s="280">
        <v>643</v>
      </c>
      <c r="AP20" s="281">
        <v>0</v>
      </c>
      <c r="AQ20" s="281">
        <v>1</v>
      </c>
      <c r="AR20" s="281">
        <v>11</v>
      </c>
      <c r="AS20" s="281">
        <v>17</v>
      </c>
      <c r="AT20" s="281">
        <v>18</v>
      </c>
      <c r="AU20" s="281">
        <v>24</v>
      </c>
      <c r="AV20" s="281">
        <v>18</v>
      </c>
      <c r="AW20" s="280">
        <v>89</v>
      </c>
      <c r="AX20" s="281">
        <v>0</v>
      </c>
      <c r="AY20" s="281">
        <v>138</v>
      </c>
      <c r="AZ20" s="281">
        <v>436</v>
      </c>
      <c r="BA20" s="281">
        <v>211</v>
      </c>
      <c r="BB20" s="281">
        <v>172</v>
      </c>
      <c r="BC20" s="281">
        <v>125</v>
      </c>
      <c r="BD20" s="281">
        <v>60</v>
      </c>
      <c r="BE20" s="280">
        <v>1142</v>
      </c>
      <c r="BF20" s="281">
        <v>0</v>
      </c>
      <c r="BG20" s="281">
        <v>9</v>
      </c>
      <c r="BH20" s="281">
        <v>57</v>
      </c>
      <c r="BI20" s="281">
        <v>34</v>
      </c>
      <c r="BJ20" s="281">
        <v>20</v>
      </c>
      <c r="BK20" s="281">
        <v>20</v>
      </c>
      <c r="BL20" s="281">
        <v>14</v>
      </c>
      <c r="BM20" s="280">
        <v>154</v>
      </c>
      <c r="BN20" s="281">
        <v>0</v>
      </c>
      <c r="BO20" s="281">
        <v>127</v>
      </c>
      <c r="BP20" s="281">
        <v>648</v>
      </c>
      <c r="BQ20" s="281">
        <v>393</v>
      </c>
      <c r="BR20" s="281">
        <v>332</v>
      </c>
      <c r="BS20" s="281">
        <v>326</v>
      </c>
      <c r="BT20" s="281">
        <v>296</v>
      </c>
      <c r="BU20" s="283">
        <v>2122</v>
      </c>
      <c r="BV20" s="280">
        <v>0</v>
      </c>
      <c r="BW20" s="281">
        <v>3</v>
      </c>
      <c r="BX20" s="281">
        <v>56</v>
      </c>
      <c r="BY20" s="281">
        <v>58</v>
      </c>
      <c r="BZ20" s="281">
        <v>82</v>
      </c>
      <c r="CA20" s="281">
        <v>73</v>
      </c>
      <c r="CB20" s="281">
        <v>62</v>
      </c>
      <c r="CC20" s="280">
        <v>334</v>
      </c>
      <c r="CD20" s="280">
        <v>0</v>
      </c>
      <c r="CE20" s="281">
        <v>3</v>
      </c>
      <c r="CF20" s="281">
        <v>51</v>
      </c>
      <c r="CG20" s="281">
        <v>54</v>
      </c>
      <c r="CH20" s="281">
        <v>77</v>
      </c>
      <c r="CI20" s="281">
        <v>69</v>
      </c>
      <c r="CJ20" s="281">
        <v>61</v>
      </c>
      <c r="CK20" s="281">
        <v>315</v>
      </c>
      <c r="CL20" s="281">
        <v>0</v>
      </c>
      <c r="CM20" s="281">
        <v>0</v>
      </c>
      <c r="CN20" s="281">
        <v>5</v>
      </c>
      <c r="CO20" s="281">
        <v>4</v>
      </c>
      <c r="CP20" s="281">
        <v>4</v>
      </c>
      <c r="CQ20" s="281">
        <v>4</v>
      </c>
      <c r="CR20" s="281">
        <v>1</v>
      </c>
      <c r="CS20" s="281">
        <v>18</v>
      </c>
      <c r="CT20" s="281">
        <v>0</v>
      </c>
      <c r="CU20" s="281">
        <v>0</v>
      </c>
      <c r="CV20" s="281">
        <v>0</v>
      </c>
      <c r="CW20" s="281">
        <v>0</v>
      </c>
      <c r="CX20" s="281">
        <v>1</v>
      </c>
      <c r="CY20" s="281">
        <v>0</v>
      </c>
      <c r="CZ20" s="281">
        <v>0</v>
      </c>
      <c r="DA20" s="282">
        <v>1</v>
      </c>
      <c r="DB20" s="280">
        <v>0</v>
      </c>
      <c r="DC20" s="281">
        <v>909</v>
      </c>
      <c r="DD20" s="281">
        <v>1835</v>
      </c>
      <c r="DE20" s="281">
        <v>763</v>
      </c>
      <c r="DF20" s="281">
        <v>651</v>
      </c>
      <c r="DG20" s="281">
        <v>542</v>
      </c>
      <c r="DH20" s="281">
        <v>517</v>
      </c>
      <c r="DI20" s="281">
        <v>5217</v>
      </c>
      <c r="DJ20" s="281">
        <v>0</v>
      </c>
      <c r="DK20" s="281">
        <v>30</v>
      </c>
      <c r="DL20" s="281">
        <v>163</v>
      </c>
      <c r="DM20" s="281">
        <v>132</v>
      </c>
      <c r="DN20" s="281">
        <v>155</v>
      </c>
      <c r="DO20" s="281">
        <v>165</v>
      </c>
      <c r="DP20" s="281">
        <v>202</v>
      </c>
      <c r="DQ20" s="281">
        <v>847</v>
      </c>
      <c r="DR20" s="281">
        <v>0</v>
      </c>
      <c r="DS20" s="281">
        <v>0</v>
      </c>
      <c r="DT20" s="281">
        <v>18</v>
      </c>
      <c r="DU20" s="281">
        <v>24</v>
      </c>
      <c r="DV20" s="281">
        <v>19</v>
      </c>
      <c r="DW20" s="281">
        <v>12</v>
      </c>
      <c r="DX20" s="281">
        <v>1</v>
      </c>
      <c r="DY20" s="281">
        <v>74</v>
      </c>
      <c r="DZ20" s="281">
        <v>0</v>
      </c>
      <c r="EA20" s="281">
        <v>26</v>
      </c>
      <c r="EB20" s="281">
        <v>66</v>
      </c>
      <c r="EC20" s="281">
        <v>45</v>
      </c>
      <c r="ED20" s="281">
        <v>64</v>
      </c>
      <c r="EE20" s="281">
        <v>40</v>
      </c>
      <c r="EF20" s="281">
        <v>36</v>
      </c>
      <c r="EG20" s="281">
        <v>277</v>
      </c>
      <c r="EH20" s="281">
        <v>0</v>
      </c>
      <c r="EI20" s="281">
        <v>853</v>
      </c>
      <c r="EJ20" s="281">
        <v>1588</v>
      </c>
      <c r="EK20" s="281">
        <v>562</v>
      </c>
      <c r="EL20" s="281">
        <v>413</v>
      </c>
      <c r="EM20" s="281">
        <v>325</v>
      </c>
      <c r="EN20" s="281">
        <v>278</v>
      </c>
      <c r="EO20" s="282">
        <v>4019</v>
      </c>
      <c r="EP20" s="280">
        <v>0</v>
      </c>
      <c r="EQ20" s="281">
        <v>10</v>
      </c>
      <c r="ER20" s="281">
        <v>25</v>
      </c>
      <c r="ES20" s="281">
        <v>16</v>
      </c>
      <c r="ET20" s="281">
        <v>12</v>
      </c>
      <c r="EU20" s="281">
        <v>7</v>
      </c>
      <c r="EV20" s="281">
        <v>1</v>
      </c>
      <c r="EW20" s="282">
        <v>71</v>
      </c>
      <c r="EX20" s="280">
        <v>0</v>
      </c>
      <c r="EY20" s="281">
        <v>9</v>
      </c>
      <c r="EZ20" s="281">
        <v>23</v>
      </c>
      <c r="FA20" s="281">
        <v>3</v>
      </c>
      <c r="FB20" s="281">
        <v>8</v>
      </c>
      <c r="FC20" s="281">
        <v>3</v>
      </c>
      <c r="FD20" s="281">
        <v>0</v>
      </c>
      <c r="FE20" s="284">
        <v>46</v>
      </c>
      <c r="FF20" s="280">
        <v>0</v>
      </c>
      <c r="FG20" s="281">
        <v>0</v>
      </c>
      <c r="FH20" s="281">
        <v>70</v>
      </c>
      <c r="FI20" s="281">
        <v>93</v>
      </c>
      <c r="FJ20" s="281">
        <v>196</v>
      </c>
      <c r="FK20" s="281">
        <v>318</v>
      </c>
      <c r="FL20" s="281">
        <v>297</v>
      </c>
      <c r="FM20" s="281">
        <v>974</v>
      </c>
      <c r="FN20" s="281">
        <v>0</v>
      </c>
      <c r="FO20" s="281">
        <v>0</v>
      </c>
      <c r="FP20" s="281">
        <v>32</v>
      </c>
      <c r="FQ20" s="281">
        <v>39</v>
      </c>
      <c r="FR20" s="281">
        <v>102</v>
      </c>
      <c r="FS20" s="281">
        <v>202</v>
      </c>
      <c r="FT20" s="281">
        <v>183</v>
      </c>
      <c r="FU20" s="281">
        <v>558</v>
      </c>
      <c r="FV20" s="281">
        <v>0</v>
      </c>
      <c r="FW20" s="281">
        <v>0</v>
      </c>
      <c r="FX20" s="281">
        <v>35</v>
      </c>
      <c r="FY20" s="281">
        <v>46</v>
      </c>
      <c r="FZ20" s="281">
        <v>76</v>
      </c>
      <c r="GA20" s="281">
        <v>68</v>
      </c>
      <c r="GB20" s="281">
        <v>28</v>
      </c>
      <c r="GC20" s="282">
        <v>253</v>
      </c>
      <c r="GD20" s="280">
        <v>0</v>
      </c>
      <c r="GE20" s="281">
        <v>0</v>
      </c>
      <c r="GF20" s="281">
        <v>3</v>
      </c>
      <c r="GG20" s="281">
        <v>8</v>
      </c>
      <c r="GH20" s="281">
        <v>18</v>
      </c>
      <c r="GI20" s="281">
        <v>48</v>
      </c>
      <c r="GJ20" s="281">
        <v>86</v>
      </c>
      <c r="GK20" s="284">
        <v>163</v>
      </c>
      <c r="GL20" s="280">
        <v>0</v>
      </c>
      <c r="GM20" s="281">
        <v>1927</v>
      </c>
      <c r="GN20" s="281">
        <v>4537</v>
      </c>
      <c r="GO20" s="281">
        <v>2149</v>
      </c>
      <c r="GP20" s="281">
        <v>1991</v>
      </c>
      <c r="GQ20" s="281">
        <v>1950</v>
      </c>
      <c r="GR20" s="281">
        <v>1813</v>
      </c>
      <c r="GS20" s="282">
        <v>14367</v>
      </c>
    </row>
    <row r="21" spans="1:201" s="71" customFormat="1" ht="18" customHeight="1">
      <c r="A21" s="285" t="s">
        <v>30</v>
      </c>
      <c r="B21" s="280"/>
      <c r="C21" s="281">
        <v>1836</v>
      </c>
      <c r="D21" s="281">
        <v>6660</v>
      </c>
      <c r="E21" s="281">
        <v>4324</v>
      </c>
      <c r="F21" s="281">
        <v>3125</v>
      </c>
      <c r="G21" s="281">
        <v>2616</v>
      </c>
      <c r="H21" s="281">
        <v>2202</v>
      </c>
      <c r="I21" s="282">
        <f t="shared" si="1"/>
        <v>20763</v>
      </c>
      <c r="J21" s="280">
        <v>0</v>
      </c>
      <c r="K21" s="281">
        <v>962</v>
      </c>
      <c r="L21" s="281">
        <v>3858</v>
      </c>
      <c r="M21" s="281">
        <v>2575</v>
      </c>
      <c r="N21" s="281">
        <v>1901</v>
      </c>
      <c r="O21" s="281">
        <v>1585</v>
      </c>
      <c r="P21" s="281">
        <v>1446</v>
      </c>
      <c r="Q21" s="280">
        <v>12327</v>
      </c>
      <c r="R21" s="281">
        <v>0</v>
      </c>
      <c r="S21" s="281">
        <v>698</v>
      </c>
      <c r="T21" s="281">
        <v>2029</v>
      </c>
      <c r="U21" s="281">
        <v>1035</v>
      </c>
      <c r="V21" s="281">
        <v>624</v>
      </c>
      <c r="W21" s="281">
        <v>499</v>
      </c>
      <c r="X21" s="281">
        <v>433</v>
      </c>
      <c r="Y21" s="280">
        <v>5318</v>
      </c>
      <c r="Z21" s="281">
        <v>0</v>
      </c>
      <c r="AA21" s="281">
        <v>1</v>
      </c>
      <c r="AB21" s="281">
        <v>7</v>
      </c>
      <c r="AC21" s="281">
        <v>21</v>
      </c>
      <c r="AD21" s="281">
        <v>36</v>
      </c>
      <c r="AE21" s="281">
        <v>81</v>
      </c>
      <c r="AF21" s="281">
        <v>192</v>
      </c>
      <c r="AG21" s="280">
        <v>338</v>
      </c>
      <c r="AH21" s="281">
        <v>0</v>
      </c>
      <c r="AI21" s="281">
        <v>20</v>
      </c>
      <c r="AJ21" s="281">
        <v>160</v>
      </c>
      <c r="AK21" s="281">
        <v>168</v>
      </c>
      <c r="AL21" s="281">
        <v>181</v>
      </c>
      <c r="AM21" s="281">
        <v>161</v>
      </c>
      <c r="AN21" s="281">
        <v>210</v>
      </c>
      <c r="AO21" s="280">
        <v>900</v>
      </c>
      <c r="AP21" s="281">
        <v>0</v>
      </c>
      <c r="AQ21" s="281">
        <v>1</v>
      </c>
      <c r="AR21" s="281">
        <v>16</v>
      </c>
      <c r="AS21" s="281">
        <v>5</v>
      </c>
      <c r="AT21" s="281">
        <v>8</v>
      </c>
      <c r="AU21" s="281">
        <v>16</v>
      </c>
      <c r="AV21" s="281">
        <v>18</v>
      </c>
      <c r="AW21" s="280">
        <v>64</v>
      </c>
      <c r="AX21" s="281">
        <v>0</v>
      </c>
      <c r="AY21" s="281">
        <v>62</v>
      </c>
      <c r="AZ21" s="281">
        <v>573</v>
      </c>
      <c r="BA21" s="281">
        <v>515</v>
      </c>
      <c r="BB21" s="281">
        <v>395</v>
      </c>
      <c r="BC21" s="281">
        <v>271</v>
      </c>
      <c r="BD21" s="281">
        <v>127</v>
      </c>
      <c r="BE21" s="280">
        <v>1943</v>
      </c>
      <c r="BF21" s="281">
        <v>0</v>
      </c>
      <c r="BG21" s="281">
        <v>5</v>
      </c>
      <c r="BH21" s="281">
        <v>63</v>
      </c>
      <c r="BI21" s="281">
        <v>51</v>
      </c>
      <c r="BJ21" s="281">
        <v>31</v>
      </c>
      <c r="BK21" s="281">
        <v>36</v>
      </c>
      <c r="BL21" s="281">
        <v>11</v>
      </c>
      <c r="BM21" s="280">
        <v>197</v>
      </c>
      <c r="BN21" s="281">
        <v>0</v>
      </c>
      <c r="BO21" s="281">
        <v>175</v>
      </c>
      <c r="BP21" s="281">
        <v>1010</v>
      </c>
      <c r="BQ21" s="281">
        <v>780</v>
      </c>
      <c r="BR21" s="281">
        <v>626</v>
      </c>
      <c r="BS21" s="281">
        <v>521</v>
      </c>
      <c r="BT21" s="281">
        <v>455</v>
      </c>
      <c r="BU21" s="283">
        <v>3567</v>
      </c>
      <c r="BV21" s="280">
        <v>0</v>
      </c>
      <c r="BW21" s="281">
        <v>0</v>
      </c>
      <c r="BX21" s="281">
        <v>36</v>
      </c>
      <c r="BY21" s="281">
        <v>81</v>
      </c>
      <c r="BZ21" s="281">
        <v>93</v>
      </c>
      <c r="CA21" s="281">
        <v>90</v>
      </c>
      <c r="CB21" s="281">
        <v>49</v>
      </c>
      <c r="CC21" s="280">
        <v>349</v>
      </c>
      <c r="CD21" s="280">
        <v>0</v>
      </c>
      <c r="CE21" s="281">
        <v>0</v>
      </c>
      <c r="CF21" s="281">
        <v>31</v>
      </c>
      <c r="CG21" s="281">
        <v>74</v>
      </c>
      <c r="CH21" s="281">
        <v>82</v>
      </c>
      <c r="CI21" s="281">
        <v>73</v>
      </c>
      <c r="CJ21" s="281">
        <v>40</v>
      </c>
      <c r="CK21" s="281">
        <v>300</v>
      </c>
      <c r="CL21" s="281">
        <v>0</v>
      </c>
      <c r="CM21" s="281">
        <v>0</v>
      </c>
      <c r="CN21" s="281">
        <v>5</v>
      </c>
      <c r="CO21" s="281">
        <v>7</v>
      </c>
      <c r="CP21" s="281">
        <v>11</v>
      </c>
      <c r="CQ21" s="281">
        <v>17</v>
      </c>
      <c r="CR21" s="281">
        <v>8</v>
      </c>
      <c r="CS21" s="281">
        <v>48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  <c r="CZ21" s="281">
        <v>1</v>
      </c>
      <c r="DA21" s="282">
        <v>1</v>
      </c>
      <c r="DB21" s="280">
        <v>0</v>
      </c>
      <c r="DC21" s="281">
        <v>854</v>
      </c>
      <c r="DD21" s="281">
        <v>2699</v>
      </c>
      <c r="DE21" s="281">
        <v>1637</v>
      </c>
      <c r="DF21" s="281">
        <v>1092</v>
      </c>
      <c r="DG21" s="281">
        <v>920</v>
      </c>
      <c r="DH21" s="281">
        <v>695</v>
      </c>
      <c r="DI21" s="281">
        <v>7897</v>
      </c>
      <c r="DJ21" s="281">
        <v>0</v>
      </c>
      <c r="DK21" s="281">
        <v>21</v>
      </c>
      <c r="DL21" s="281">
        <v>187</v>
      </c>
      <c r="DM21" s="281">
        <v>200</v>
      </c>
      <c r="DN21" s="281">
        <v>201</v>
      </c>
      <c r="DO21" s="281">
        <v>239</v>
      </c>
      <c r="DP21" s="281">
        <v>243</v>
      </c>
      <c r="DQ21" s="281">
        <v>1091</v>
      </c>
      <c r="DR21" s="281">
        <v>0</v>
      </c>
      <c r="DS21" s="281">
        <v>0</v>
      </c>
      <c r="DT21" s="281">
        <v>15</v>
      </c>
      <c r="DU21" s="281">
        <v>39</v>
      </c>
      <c r="DV21" s="281">
        <v>33</v>
      </c>
      <c r="DW21" s="281">
        <v>20</v>
      </c>
      <c r="DX21" s="281">
        <v>6</v>
      </c>
      <c r="DY21" s="281">
        <v>113</v>
      </c>
      <c r="DZ21" s="281">
        <v>0</v>
      </c>
      <c r="EA21" s="281">
        <v>13</v>
      </c>
      <c r="EB21" s="281">
        <v>64</v>
      </c>
      <c r="EC21" s="281">
        <v>60</v>
      </c>
      <c r="ED21" s="281">
        <v>65</v>
      </c>
      <c r="EE21" s="281">
        <v>102</v>
      </c>
      <c r="EF21" s="281">
        <v>41</v>
      </c>
      <c r="EG21" s="281">
        <v>345</v>
      </c>
      <c r="EH21" s="281">
        <v>0</v>
      </c>
      <c r="EI21" s="281">
        <v>820</v>
      </c>
      <c r="EJ21" s="281">
        <v>2433</v>
      </c>
      <c r="EK21" s="281">
        <v>1338</v>
      </c>
      <c r="EL21" s="281">
        <v>793</v>
      </c>
      <c r="EM21" s="281">
        <v>559</v>
      </c>
      <c r="EN21" s="281">
        <v>405</v>
      </c>
      <c r="EO21" s="282">
        <v>6348</v>
      </c>
      <c r="EP21" s="280">
        <v>0</v>
      </c>
      <c r="EQ21" s="281">
        <v>7</v>
      </c>
      <c r="ER21" s="281">
        <v>32</v>
      </c>
      <c r="ES21" s="281">
        <v>18</v>
      </c>
      <c r="ET21" s="281">
        <v>26</v>
      </c>
      <c r="EU21" s="281">
        <v>13</v>
      </c>
      <c r="EV21" s="281">
        <v>8</v>
      </c>
      <c r="EW21" s="282">
        <v>104</v>
      </c>
      <c r="EX21" s="280">
        <v>0</v>
      </c>
      <c r="EY21" s="281">
        <v>13</v>
      </c>
      <c r="EZ21" s="281">
        <v>35</v>
      </c>
      <c r="FA21" s="281">
        <v>13</v>
      </c>
      <c r="FB21" s="281">
        <v>13</v>
      </c>
      <c r="FC21" s="281">
        <v>8</v>
      </c>
      <c r="FD21" s="281">
        <v>4</v>
      </c>
      <c r="FE21" s="284">
        <v>86</v>
      </c>
      <c r="FF21" s="280">
        <v>0</v>
      </c>
      <c r="FG21" s="281">
        <v>0</v>
      </c>
      <c r="FH21" s="281">
        <v>77</v>
      </c>
      <c r="FI21" s="281">
        <v>163</v>
      </c>
      <c r="FJ21" s="281">
        <v>311</v>
      </c>
      <c r="FK21" s="281">
        <v>465</v>
      </c>
      <c r="FL21" s="281">
        <v>446</v>
      </c>
      <c r="FM21" s="281">
        <v>1462</v>
      </c>
      <c r="FN21" s="281">
        <v>0</v>
      </c>
      <c r="FO21" s="281">
        <v>0</v>
      </c>
      <c r="FP21" s="281">
        <v>34</v>
      </c>
      <c r="FQ21" s="281">
        <v>76</v>
      </c>
      <c r="FR21" s="281">
        <v>155</v>
      </c>
      <c r="FS21" s="281">
        <v>272</v>
      </c>
      <c r="FT21" s="281">
        <v>245</v>
      </c>
      <c r="FU21" s="281">
        <v>782</v>
      </c>
      <c r="FV21" s="281">
        <v>0</v>
      </c>
      <c r="FW21" s="281">
        <v>0</v>
      </c>
      <c r="FX21" s="281">
        <v>38</v>
      </c>
      <c r="FY21" s="281">
        <v>70</v>
      </c>
      <c r="FZ21" s="281">
        <v>117</v>
      </c>
      <c r="GA21" s="281">
        <v>119</v>
      </c>
      <c r="GB21" s="281">
        <v>54</v>
      </c>
      <c r="GC21" s="282">
        <v>398</v>
      </c>
      <c r="GD21" s="280">
        <v>0</v>
      </c>
      <c r="GE21" s="281">
        <v>0</v>
      </c>
      <c r="GF21" s="281">
        <v>5</v>
      </c>
      <c r="GG21" s="281">
        <v>17</v>
      </c>
      <c r="GH21" s="281">
        <v>39</v>
      </c>
      <c r="GI21" s="281">
        <v>74</v>
      </c>
      <c r="GJ21" s="281">
        <v>147</v>
      </c>
      <c r="GK21" s="284">
        <v>282</v>
      </c>
      <c r="GL21" s="280">
        <v>0</v>
      </c>
      <c r="GM21" s="281">
        <v>1836</v>
      </c>
      <c r="GN21" s="281">
        <v>6737</v>
      </c>
      <c r="GO21" s="281">
        <v>4487</v>
      </c>
      <c r="GP21" s="281">
        <v>3436</v>
      </c>
      <c r="GQ21" s="281">
        <v>3081</v>
      </c>
      <c r="GR21" s="281">
        <v>2648</v>
      </c>
      <c r="GS21" s="282">
        <v>22225</v>
      </c>
    </row>
    <row r="22" spans="1:201" s="71" customFormat="1" ht="18" customHeight="1">
      <c r="A22" s="285" t="s">
        <v>31</v>
      </c>
      <c r="B22" s="280"/>
      <c r="C22" s="281">
        <v>4457</v>
      </c>
      <c r="D22" s="281">
        <v>11697</v>
      </c>
      <c r="E22" s="281">
        <v>5172</v>
      </c>
      <c r="F22" s="281">
        <v>4625</v>
      </c>
      <c r="G22" s="281">
        <v>3885</v>
      </c>
      <c r="H22" s="281">
        <v>3555</v>
      </c>
      <c r="I22" s="282">
        <f t="shared" si="1"/>
        <v>33391</v>
      </c>
      <c r="J22" s="280">
        <v>0</v>
      </c>
      <c r="K22" s="281">
        <v>2360</v>
      </c>
      <c r="L22" s="281">
        <v>6774</v>
      </c>
      <c r="M22" s="281">
        <v>3157</v>
      </c>
      <c r="N22" s="281">
        <v>2760</v>
      </c>
      <c r="O22" s="281">
        <v>2428</v>
      </c>
      <c r="P22" s="281">
        <v>2243</v>
      </c>
      <c r="Q22" s="280">
        <v>19722</v>
      </c>
      <c r="R22" s="281">
        <v>0</v>
      </c>
      <c r="S22" s="281">
        <v>1600</v>
      </c>
      <c r="T22" s="281">
        <v>3141</v>
      </c>
      <c r="U22" s="281">
        <v>1113</v>
      </c>
      <c r="V22" s="281">
        <v>887</v>
      </c>
      <c r="W22" s="281">
        <v>740</v>
      </c>
      <c r="X22" s="281">
        <v>669</v>
      </c>
      <c r="Y22" s="280">
        <v>8150</v>
      </c>
      <c r="Z22" s="281">
        <v>0</v>
      </c>
      <c r="AA22" s="281">
        <v>2</v>
      </c>
      <c r="AB22" s="281">
        <v>18</v>
      </c>
      <c r="AC22" s="281">
        <v>36</v>
      </c>
      <c r="AD22" s="281">
        <v>78</v>
      </c>
      <c r="AE22" s="281">
        <v>153</v>
      </c>
      <c r="AF22" s="281">
        <v>294</v>
      </c>
      <c r="AG22" s="280">
        <v>581</v>
      </c>
      <c r="AH22" s="281">
        <v>0</v>
      </c>
      <c r="AI22" s="281">
        <v>58</v>
      </c>
      <c r="AJ22" s="281">
        <v>337</v>
      </c>
      <c r="AK22" s="281">
        <v>233</v>
      </c>
      <c r="AL22" s="281">
        <v>260</v>
      </c>
      <c r="AM22" s="281">
        <v>261</v>
      </c>
      <c r="AN22" s="281">
        <v>317</v>
      </c>
      <c r="AO22" s="280">
        <v>1466</v>
      </c>
      <c r="AP22" s="281">
        <v>0</v>
      </c>
      <c r="AQ22" s="281">
        <v>1</v>
      </c>
      <c r="AR22" s="281">
        <v>14</v>
      </c>
      <c r="AS22" s="281">
        <v>12</v>
      </c>
      <c r="AT22" s="281">
        <v>15</v>
      </c>
      <c r="AU22" s="281">
        <v>19</v>
      </c>
      <c r="AV22" s="281">
        <v>19</v>
      </c>
      <c r="AW22" s="280">
        <v>80</v>
      </c>
      <c r="AX22" s="281">
        <v>0</v>
      </c>
      <c r="AY22" s="281">
        <v>293</v>
      </c>
      <c r="AZ22" s="281">
        <v>1233</v>
      </c>
      <c r="BA22" s="281">
        <v>675</v>
      </c>
      <c r="BB22" s="281">
        <v>538</v>
      </c>
      <c r="BC22" s="281">
        <v>388</v>
      </c>
      <c r="BD22" s="281">
        <v>185</v>
      </c>
      <c r="BE22" s="280">
        <v>3312</v>
      </c>
      <c r="BF22" s="281">
        <v>0</v>
      </c>
      <c r="BG22" s="281">
        <v>53</v>
      </c>
      <c r="BH22" s="281">
        <v>280</v>
      </c>
      <c r="BI22" s="281">
        <v>150</v>
      </c>
      <c r="BJ22" s="281">
        <v>125</v>
      </c>
      <c r="BK22" s="281">
        <v>111</v>
      </c>
      <c r="BL22" s="281">
        <v>53</v>
      </c>
      <c r="BM22" s="280">
        <v>772</v>
      </c>
      <c r="BN22" s="281">
        <v>0</v>
      </c>
      <c r="BO22" s="281">
        <v>353</v>
      </c>
      <c r="BP22" s="281">
        <v>1751</v>
      </c>
      <c r="BQ22" s="281">
        <v>938</v>
      </c>
      <c r="BR22" s="281">
        <v>857</v>
      </c>
      <c r="BS22" s="281">
        <v>756</v>
      </c>
      <c r="BT22" s="281">
        <v>706</v>
      </c>
      <c r="BU22" s="283">
        <v>5361</v>
      </c>
      <c r="BV22" s="280">
        <v>0</v>
      </c>
      <c r="BW22" s="281">
        <v>8</v>
      </c>
      <c r="BX22" s="281">
        <v>87</v>
      </c>
      <c r="BY22" s="281">
        <v>107</v>
      </c>
      <c r="BZ22" s="281">
        <v>150</v>
      </c>
      <c r="CA22" s="281">
        <v>143</v>
      </c>
      <c r="CB22" s="281">
        <v>104</v>
      </c>
      <c r="CC22" s="280">
        <v>599</v>
      </c>
      <c r="CD22" s="280">
        <v>0</v>
      </c>
      <c r="CE22" s="281">
        <v>8</v>
      </c>
      <c r="CF22" s="281">
        <v>82</v>
      </c>
      <c r="CG22" s="281">
        <v>97</v>
      </c>
      <c r="CH22" s="281">
        <v>136</v>
      </c>
      <c r="CI22" s="281">
        <v>122</v>
      </c>
      <c r="CJ22" s="281">
        <v>92</v>
      </c>
      <c r="CK22" s="281">
        <v>537</v>
      </c>
      <c r="CL22" s="281">
        <v>0</v>
      </c>
      <c r="CM22" s="281">
        <v>0</v>
      </c>
      <c r="CN22" s="281">
        <v>4</v>
      </c>
      <c r="CO22" s="281">
        <v>9</v>
      </c>
      <c r="CP22" s="281">
        <v>14</v>
      </c>
      <c r="CQ22" s="281">
        <v>21</v>
      </c>
      <c r="CR22" s="281">
        <v>7</v>
      </c>
      <c r="CS22" s="281">
        <v>55</v>
      </c>
      <c r="CT22" s="281">
        <v>0</v>
      </c>
      <c r="CU22" s="281">
        <v>0</v>
      </c>
      <c r="CV22" s="281">
        <v>1</v>
      </c>
      <c r="CW22" s="281">
        <v>1</v>
      </c>
      <c r="CX22" s="281">
        <v>0</v>
      </c>
      <c r="CY22" s="281">
        <v>0</v>
      </c>
      <c r="CZ22" s="281">
        <v>5</v>
      </c>
      <c r="DA22" s="282">
        <v>7</v>
      </c>
      <c r="DB22" s="280">
        <v>0</v>
      </c>
      <c r="DC22" s="281">
        <v>2012</v>
      </c>
      <c r="DD22" s="281">
        <v>4685</v>
      </c>
      <c r="DE22" s="281">
        <v>1825</v>
      </c>
      <c r="DF22" s="281">
        <v>1640</v>
      </c>
      <c r="DG22" s="281">
        <v>1261</v>
      </c>
      <c r="DH22" s="281">
        <v>1185</v>
      </c>
      <c r="DI22" s="281">
        <v>12608</v>
      </c>
      <c r="DJ22" s="281">
        <v>0</v>
      </c>
      <c r="DK22" s="281">
        <v>96</v>
      </c>
      <c r="DL22" s="281">
        <v>567</v>
      </c>
      <c r="DM22" s="281">
        <v>310</v>
      </c>
      <c r="DN22" s="281">
        <v>380</v>
      </c>
      <c r="DO22" s="281">
        <v>397</v>
      </c>
      <c r="DP22" s="281">
        <v>522</v>
      </c>
      <c r="DQ22" s="281">
        <v>2272</v>
      </c>
      <c r="DR22" s="281">
        <v>0</v>
      </c>
      <c r="DS22" s="281">
        <v>0</v>
      </c>
      <c r="DT22" s="281">
        <v>38</v>
      </c>
      <c r="DU22" s="281">
        <v>47</v>
      </c>
      <c r="DV22" s="281">
        <v>63</v>
      </c>
      <c r="DW22" s="281">
        <v>19</v>
      </c>
      <c r="DX22" s="281">
        <v>4</v>
      </c>
      <c r="DY22" s="281">
        <v>171</v>
      </c>
      <c r="DZ22" s="281">
        <v>0</v>
      </c>
      <c r="EA22" s="281">
        <v>71</v>
      </c>
      <c r="EB22" s="281">
        <v>236</v>
      </c>
      <c r="EC22" s="281">
        <v>127</v>
      </c>
      <c r="ED22" s="281">
        <v>163</v>
      </c>
      <c r="EE22" s="281">
        <v>132</v>
      </c>
      <c r="EF22" s="281">
        <v>94</v>
      </c>
      <c r="EG22" s="281">
        <v>823</v>
      </c>
      <c r="EH22" s="281">
        <v>0</v>
      </c>
      <c r="EI22" s="281">
        <v>1845</v>
      </c>
      <c r="EJ22" s="281">
        <v>3844</v>
      </c>
      <c r="EK22" s="281">
        <v>1341</v>
      </c>
      <c r="EL22" s="281">
        <v>1034</v>
      </c>
      <c r="EM22" s="281">
        <v>713</v>
      </c>
      <c r="EN22" s="281">
        <v>565</v>
      </c>
      <c r="EO22" s="282">
        <v>9342</v>
      </c>
      <c r="EP22" s="280">
        <v>0</v>
      </c>
      <c r="EQ22" s="281">
        <v>32</v>
      </c>
      <c r="ER22" s="281">
        <v>84</v>
      </c>
      <c r="ES22" s="281">
        <v>45</v>
      </c>
      <c r="ET22" s="281">
        <v>42</v>
      </c>
      <c r="EU22" s="281">
        <v>34</v>
      </c>
      <c r="EV22" s="281">
        <v>16</v>
      </c>
      <c r="EW22" s="282">
        <v>253</v>
      </c>
      <c r="EX22" s="280">
        <v>0</v>
      </c>
      <c r="EY22" s="281">
        <v>45</v>
      </c>
      <c r="EZ22" s="281">
        <v>67</v>
      </c>
      <c r="FA22" s="281">
        <v>38</v>
      </c>
      <c r="FB22" s="281">
        <v>33</v>
      </c>
      <c r="FC22" s="281">
        <v>19</v>
      </c>
      <c r="FD22" s="281">
        <v>7</v>
      </c>
      <c r="FE22" s="284">
        <v>209</v>
      </c>
      <c r="FF22" s="280">
        <v>0</v>
      </c>
      <c r="FG22" s="281">
        <v>0</v>
      </c>
      <c r="FH22" s="281">
        <v>177</v>
      </c>
      <c r="FI22" s="281">
        <v>280</v>
      </c>
      <c r="FJ22" s="281">
        <v>458</v>
      </c>
      <c r="FK22" s="281">
        <v>797</v>
      </c>
      <c r="FL22" s="281">
        <v>785</v>
      </c>
      <c r="FM22" s="281">
        <v>2497</v>
      </c>
      <c r="FN22" s="281">
        <v>0</v>
      </c>
      <c r="FO22" s="281">
        <v>0</v>
      </c>
      <c r="FP22" s="281">
        <v>79</v>
      </c>
      <c r="FQ22" s="281">
        <v>151</v>
      </c>
      <c r="FR22" s="281">
        <v>261</v>
      </c>
      <c r="FS22" s="281">
        <v>505</v>
      </c>
      <c r="FT22" s="281">
        <v>465</v>
      </c>
      <c r="FU22" s="281">
        <v>1461</v>
      </c>
      <c r="FV22" s="281">
        <v>0</v>
      </c>
      <c r="FW22" s="281">
        <v>0</v>
      </c>
      <c r="FX22" s="281">
        <v>93</v>
      </c>
      <c r="FY22" s="281">
        <v>111</v>
      </c>
      <c r="FZ22" s="281">
        <v>152</v>
      </c>
      <c r="GA22" s="281">
        <v>165</v>
      </c>
      <c r="GB22" s="281">
        <v>98</v>
      </c>
      <c r="GC22" s="282">
        <v>619</v>
      </c>
      <c r="GD22" s="280">
        <v>0</v>
      </c>
      <c r="GE22" s="281">
        <v>0</v>
      </c>
      <c r="GF22" s="281">
        <v>5</v>
      </c>
      <c r="GG22" s="281">
        <v>18</v>
      </c>
      <c r="GH22" s="281">
        <v>45</v>
      </c>
      <c r="GI22" s="281">
        <v>127</v>
      </c>
      <c r="GJ22" s="281">
        <v>222</v>
      </c>
      <c r="GK22" s="284">
        <v>417</v>
      </c>
      <c r="GL22" s="280">
        <v>0</v>
      </c>
      <c r="GM22" s="281">
        <v>4457</v>
      </c>
      <c r="GN22" s="281">
        <v>11874</v>
      </c>
      <c r="GO22" s="281">
        <v>5452</v>
      </c>
      <c r="GP22" s="281">
        <v>5083</v>
      </c>
      <c r="GQ22" s="281">
        <v>4682</v>
      </c>
      <c r="GR22" s="281">
        <v>4340</v>
      </c>
      <c r="GS22" s="282">
        <v>35888</v>
      </c>
    </row>
    <row r="23" spans="1:201" s="71" customFormat="1" ht="18" customHeight="1">
      <c r="A23" s="285" t="s">
        <v>32</v>
      </c>
      <c r="B23" s="280"/>
      <c r="C23" s="281">
        <v>1998</v>
      </c>
      <c r="D23" s="281">
        <v>5064</v>
      </c>
      <c r="E23" s="281">
        <v>3131</v>
      </c>
      <c r="F23" s="281">
        <v>2558</v>
      </c>
      <c r="G23" s="281">
        <v>2258</v>
      </c>
      <c r="H23" s="281">
        <v>1513</v>
      </c>
      <c r="I23" s="282">
        <f t="shared" si="1"/>
        <v>16522</v>
      </c>
      <c r="J23" s="280">
        <v>0</v>
      </c>
      <c r="K23" s="281">
        <v>1061</v>
      </c>
      <c r="L23" s="281">
        <v>2919</v>
      </c>
      <c r="M23" s="281">
        <v>1901</v>
      </c>
      <c r="N23" s="281">
        <v>1513</v>
      </c>
      <c r="O23" s="281">
        <v>1435</v>
      </c>
      <c r="P23" s="281">
        <v>950</v>
      </c>
      <c r="Q23" s="280">
        <v>9779</v>
      </c>
      <c r="R23" s="281">
        <v>0</v>
      </c>
      <c r="S23" s="281">
        <v>743</v>
      </c>
      <c r="T23" s="281">
        <v>1368</v>
      </c>
      <c r="U23" s="281">
        <v>667</v>
      </c>
      <c r="V23" s="281">
        <v>477</v>
      </c>
      <c r="W23" s="281">
        <v>393</v>
      </c>
      <c r="X23" s="281">
        <v>272</v>
      </c>
      <c r="Y23" s="280">
        <v>3920</v>
      </c>
      <c r="Z23" s="281">
        <v>0</v>
      </c>
      <c r="AA23" s="281">
        <v>0</v>
      </c>
      <c r="AB23" s="281">
        <v>8</v>
      </c>
      <c r="AC23" s="281">
        <v>26</v>
      </c>
      <c r="AD23" s="281">
        <v>40</v>
      </c>
      <c r="AE23" s="281">
        <v>90</v>
      </c>
      <c r="AF23" s="281">
        <v>138</v>
      </c>
      <c r="AG23" s="280">
        <v>302</v>
      </c>
      <c r="AH23" s="281">
        <v>0</v>
      </c>
      <c r="AI23" s="281">
        <v>10</v>
      </c>
      <c r="AJ23" s="281">
        <v>131</v>
      </c>
      <c r="AK23" s="281">
        <v>116</v>
      </c>
      <c r="AL23" s="281">
        <v>84</v>
      </c>
      <c r="AM23" s="281">
        <v>128</v>
      </c>
      <c r="AN23" s="281">
        <v>128</v>
      </c>
      <c r="AO23" s="280">
        <v>597</v>
      </c>
      <c r="AP23" s="281">
        <v>0</v>
      </c>
      <c r="AQ23" s="281">
        <v>1</v>
      </c>
      <c r="AR23" s="281">
        <v>4</v>
      </c>
      <c r="AS23" s="281">
        <v>3</v>
      </c>
      <c r="AT23" s="281">
        <v>6</v>
      </c>
      <c r="AU23" s="281">
        <v>8</v>
      </c>
      <c r="AV23" s="281">
        <v>1</v>
      </c>
      <c r="AW23" s="280">
        <v>23</v>
      </c>
      <c r="AX23" s="281">
        <v>0</v>
      </c>
      <c r="AY23" s="281">
        <v>92</v>
      </c>
      <c r="AZ23" s="281">
        <v>510</v>
      </c>
      <c r="BA23" s="281">
        <v>435</v>
      </c>
      <c r="BB23" s="281">
        <v>343</v>
      </c>
      <c r="BC23" s="281">
        <v>249</v>
      </c>
      <c r="BD23" s="281">
        <v>96</v>
      </c>
      <c r="BE23" s="280">
        <v>1725</v>
      </c>
      <c r="BF23" s="281">
        <v>0</v>
      </c>
      <c r="BG23" s="281">
        <v>8</v>
      </c>
      <c r="BH23" s="281">
        <v>67</v>
      </c>
      <c r="BI23" s="281">
        <v>56</v>
      </c>
      <c r="BJ23" s="281">
        <v>50</v>
      </c>
      <c r="BK23" s="281">
        <v>37</v>
      </c>
      <c r="BL23" s="281">
        <v>8</v>
      </c>
      <c r="BM23" s="280">
        <v>226</v>
      </c>
      <c r="BN23" s="281">
        <v>0</v>
      </c>
      <c r="BO23" s="281">
        <v>207</v>
      </c>
      <c r="BP23" s="281">
        <v>831</v>
      </c>
      <c r="BQ23" s="281">
        <v>598</v>
      </c>
      <c r="BR23" s="281">
        <v>513</v>
      </c>
      <c r="BS23" s="281">
        <v>530</v>
      </c>
      <c r="BT23" s="281">
        <v>307</v>
      </c>
      <c r="BU23" s="283">
        <v>2986</v>
      </c>
      <c r="BV23" s="280">
        <v>0</v>
      </c>
      <c r="BW23" s="281">
        <v>1</v>
      </c>
      <c r="BX23" s="281">
        <v>38</v>
      </c>
      <c r="BY23" s="281">
        <v>48</v>
      </c>
      <c r="BZ23" s="281">
        <v>95</v>
      </c>
      <c r="CA23" s="281">
        <v>96</v>
      </c>
      <c r="CB23" s="281">
        <v>40</v>
      </c>
      <c r="CC23" s="280">
        <v>318</v>
      </c>
      <c r="CD23" s="280">
        <v>0</v>
      </c>
      <c r="CE23" s="281">
        <v>1</v>
      </c>
      <c r="CF23" s="281">
        <v>29</v>
      </c>
      <c r="CG23" s="281">
        <v>44</v>
      </c>
      <c r="CH23" s="281">
        <v>82</v>
      </c>
      <c r="CI23" s="281">
        <v>86</v>
      </c>
      <c r="CJ23" s="281">
        <v>37</v>
      </c>
      <c r="CK23" s="281">
        <v>279</v>
      </c>
      <c r="CL23" s="281">
        <v>0</v>
      </c>
      <c r="CM23" s="281">
        <v>0</v>
      </c>
      <c r="CN23" s="281">
        <v>9</v>
      </c>
      <c r="CO23" s="281">
        <v>4</v>
      </c>
      <c r="CP23" s="281">
        <v>13</v>
      </c>
      <c r="CQ23" s="281">
        <v>10</v>
      </c>
      <c r="CR23" s="281">
        <v>3</v>
      </c>
      <c r="CS23" s="281">
        <v>39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  <c r="CZ23" s="281">
        <v>0</v>
      </c>
      <c r="DA23" s="282">
        <v>0</v>
      </c>
      <c r="DB23" s="280">
        <v>0</v>
      </c>
      <c r="DC23" s="281">
        <v>910</v>
      </c>
      <c r="DD23" s="281">
        <v>2025</v>
      </c>
      <c r="DE23" s="281">
        <v>1146</v>
      </c>
      <c r="DF23" s="281">
        <v>912</v>
      </c>
      <c r="DG23" s="281">
        <v>700</v>
      </c>
      <c r="DH23" s="281">
        <v>517</v>
      </c>
      <c r="DI23" s="281">
        <v>6210</v>
      </c>
      <c r="DJ23" s="281">
        <v>0</v>
      </c>
      <c r="DK23" s="281">
        <v>7</v>
      </c>
      <c r="DL23" s="281">
        <v>147</v>
      </c>
      <c r="DM23" s="281">
        <v>141</v>
      </c>
      <c r="DN23" s="281">
        <v>171</v>
      </c>
      <c r="DO23" s="281">
        <v>156</v>
      </c>
      <c r="DP23" s="281">
        <v>176</v>
      </c>
      <c r="DQ23" s="281">
        <v>798</v>
      </c>
      <c r="DR23" s="281">
        <v>0</v>
      </c>
      <c r="DS23" s="281">
        <v>0</v>
      </c>
      <c r="DT23" s="281">
        <v>24</v>
      </c>
      <c r="DU23" s="281">
        <v>24</v>
      </c>
      <c r="DV23" s="281">
        <v>27</v>
      </c>
      <c r="DW23" s="281">
        <v>14</v>
      </c>
      <c r="DX23" s="281">
        <v>5</v>
      </c>
      <c r="DY23" s="281">
        <v>94</v>
      </c>
      <c r="DZ23" s="281">
        <v>0</v>
      </c>
      <c r="EA23" s="281">
        <v>3</v>
      </c>
      <c r="EB23" s="281">
        <v>48</v>
      </c>
      <c r="EC23" s="281">
        <v>44</v>
      </c>
      <c r="ED23" s="281">
        <v>52</v>
      </c>
      <c r="EE23" s="281">
        <v>36</v>
      </c>
      <c r="EF23" s="281">
        <v>57</v>
      </c>
      <c r="EG23" s="281">
        <v>240</v>
      </c>
      <c r="EH23" s="281">
        <v>0</v>
      </c>
      <c r="EI23" s="281">
        <v>900</v>
      </c>
      <c r="EJ23" s="281">
        <v>1806</v>
      </c>
      <c r="EK23" s="281">
        <v>937</v>
      </c>
      <c r="EL23" s="281">
        <v>662</v>
      </c>
      <c r="EM23" s="281">
        <v>494</v>
      </c>
      <c r="EN23" s="281">
        <v>279</v>
      </c>
      <c r="EO23" s="282">
        <v>5078</v>
      </c>
      <c r="EP23" s="280">
        <v>0</v>
      </c>
      <c r="EQ23" s="281">
        <v>10</v>
      </c>
      <c r="ER23" s="281">
        <v>50</v>
      </c>
      <c r="ES23" s="281">
        <v>18</v>
      </c>
      <c r="ET23" s="281">
        <v>30</v>
      </c>
      <c r="EU23" s="281">
        <v>15</v>
      </c>
      <c r="EV23" s="281">
        <v>4</v>
      </c>
      <c r="EW23" s="282">
        <v>127</v>
      </c>
      <c r="EX23" s="280">
        <v>0</v>
      </c>
      <c r="EY23" s="281">
        <v>16</v>
      </c>
      <c r="EZ23" s="281">
        <v>32</v>
      </c>
      <c r="FA23" s="281">
        <v>18</v>
      </c>
      <c r="FB23" s="281">
        <v>8</v>
      </c>
      <c r="FC23" s="281">
        <v>12</v>
      </c>
      <c r="FD23" s="281">
        <v>2</v>
      </c>
      <c r="FE23" s="284">
        <v>88</v>
      </c>
      <c r="FF23" s="280">
        <v>0</v>
      </c>
      <c r="FG23" s="281">
        <v>0</v>
      </c>
      <c r="FH23" s="281">
        <v>57</v>
      </c>
      <c r="FI23" s="281">
        <v>146</v>
      </c>
      <c r="FJ23" s="281">
        <v>274</v>
      </c>
      <c r="FK23" s="281">
        <v>453</v>
      </c>
      <c r="FL23" s="281">
        <v>396</v>
      </c>
      <c r="FM23" s="281">
        <v>1326</v>
      </c>
      <c r="FN23" s="281">
        <v>0</v>
      </c>
      <c r="FO23" s="281">
        <v>0</v>
      </c>
      <c r="FP23" s="281">
        <v>25</v>
      </c>
      <c r="FQ23" s="281">
        <v>70</v>
      </c>
      <c r="FR23" s="281">
        <v>159</v>
      </c>
      <c r="FS23" s="281">
        <v>289</v>
      </c>
      <c r="FT23" s="281">
        <v>252</v>
      </c>
      <c r="FU23" s="281">
        <v>795</v>
      </c>
      <c r="FV23" s="281">
        <v>0</v>
      </c>
      <c r="FW23" s="281">
        <v>0</v>
      </c>
      <c r="FX23" s="281">
        <v>27</v>
      </c>
      <c r="FY23" s="281">
        <v>66</v>
      </c>
      <c r="FZ23" s="281">
        <v>96</v>
      </c>
      <c r="GA23" s="281">
        <v>99</v>
      </c>
      <c r="GB23" s="281">
        <v>26</v>
      </c>
      <c r="GC23" s="282">
        <v>314</v>
      </c>
      <c r="GD23" s="280">
        <v>0</v>
      </c>
      <c r="GE23" s="281">
        <v>0</v>
      </c>
      <c r="GF23" s="281">
        <v>5</v>
      </c>
      <c r="GG23" s="281">
        <v>10</v>
      </c>
      <c r="GH23" s="281">
        <v>19</v>
      </c>
      <c r="GI23" s="281">
        <v>65</v>
      </c>
      <c r="GJ23" s="281">
        <v>118</v>
      </c>
      <c r="GK23" s="284">
        <v>217</v>
      </c>
      <c r="GL23" s="280">
        <v>0</v>
      </c>
      <c r="GM23" s="281">
        <v>1998</v>
      </c>
      <c r="GN23" s="281">
        <v>5121</v>
      </c>
      <c r="GO23" s="281">
        <v>3277</v>
      </c>
      <c r="GP23" s="281">
        <v>2832</v>
      </c>
      <c r="GQ23" s="281">
        <v>2711</v>
      </c>
      <c r="GR23" s="281">
        <v>1909</v>
      </c>
      <c r="GS23" s="282">
        <v>17848</v>
      </c>
    </row>
    <row r="24" spans="1:201" s="71" customFormat="1" ht="18" customHeight="1">
      <c r="A24" s="285" t="s">
        <v>33</v>
      </c>
      <c r="B24" s="280"/>
      <c r="C24" s="281">
        <v>4418</v>
      </c>
      <c r="D24" s="281">
        <v>7649</v>
      </c>
      <c r="E24" s="281">
        <v>3875</v>
      </c>
      <c r="F24" s="281">
        <v>3282</v>
      </c>
      <c r="G24" s="281">
        <v>2836</v>
      </c>
      <c r="H24" s="281">
        <v>2319</v>
      </c>
      <c r="I24" s="282">
        <f t="shared" si="1"/>
        <v>24379</v>
      </c>
      <c r="J24" s="280">
        <v>0</v>
      </c>
      <c r="K24" s="281">
        <v>2437</v>
      </c>
      <c r="L24" s="281">
        <v>4494</v>
      </c>
      <c r="M24" s="281">
        <v>2295</v>
      </c>
      <c r="N24" s="281">
        <v>1905</v>
      </c>
      <c r="O24" s="281">
        <v>1685</v>
      </c>
      <c r="P24" s="281">
        <v>1389</v>
      </c>
      <c r="Q24" s="280">
        <v>14205</v>
      </c>
      <c r="R24" s="281">
        <v>0</v>
      </c>
      <c r="S24" s="281">
        <v>1420</v>
      </c>
      <c r="T24" s="281">
        <v>2017</v>
      </c>
      <c r="U24" s="281">
        <v>772</v>
      </c>
      <c r="V24" s="281">
        <v>612</v>
      </c>
      <c r="W24" s="281">
        <v>494</v>
      </c>
      <c r="X24" s="281">
        <v>369</v>
      </c>
      <c r="Y24" s="280">
        <v>5684</v>
      </c>
      <c r="Z24" s="281">
        <v>0</v>
      </c>
      <c r="AA24" s="281">
        <v>2</v>
      </c>
      <c r="AB24" s="281">
        <v>18</v>
      </c>
      <c r="AC24" s="281">
        <v>16</v>
      </c>
      <c r="AD24" s="281">
        <v>34</v>
      </c>
      <c r="AE24" s="281">
        <v>95</v>
      </c>
      <c r="AF24" s="281">
        <v>178</v>
      </c>
      <c r="AG24" s="280">
        <v>343</v>
      </c>
      <c r="AH24" s="281">
        <v>0</v>
      </c>
      <c r="AI24" s="281">
        <v>52</v>
      </c>
      <c r="AJ24" s="281">
        <v>197</v>
      </c>
      <c r="AK24" s="281">
        <v>127</v>
      </c>
      <c r="AL24" s="281">
        <v>152</v>
      </c>
      <c r="AM24" s="281">
        <v>182</v>
      </c>
      <c r="AN24" s="281">
        <v>187</v>
      </c>
      <c r="AO24" s="280">
        <v>897</v>
      </c>
      <c r="AP24" s="281">
        <v>0</v>
      </c>
      <c r="AQ24" s="281">
        <v>1</v>
      </c>
      <c r="AR24" s="281">
        <v>3</v>
      </c>
      <c r="AS24" s="281">
        <v>3</v>
      </c>
      <c r="AT24" s="281">
        <v>5</v>
      </c>
      <c r="AU24" s="281">
        <v>3</v>
      </c>
      <c r="AV24" s="281">
        <v>4</v>
      </c>
      <c r="AW24" s="280">
        <v>19</v>
      </c>
      <c r="AX24" s="281">
        <v>0</v>
      </c>
      <c r="AY24" s="281">
        <v>332</v>
      </c>
      <c r="AZ24" s="281">
        <v>832</v>
      </c>
      <c r="BA24" s="281">
        <v>537</v>
      </c>
      <c r="BB24" s="281">
        <v>408</v>
      </c>
      <c r="BC24" s="281">
        <v>268</v>
      </c>
      <c r="BD24" s="281">
        <v>150</v>
      </c>
      <c r="BE24" s="280">
        <v>2527</v>
      </c>
      <c r="BF24" s="281">
        <v>0</v>
      </c>
      <c r="BG24" s="281">
        <v>59</v>
      </c>
      <c r="BH24" s="281">
        <v>156</v>
      </c>
      <c r="BI24" s="281">
        <v>86</v>
      </c>
      <c r="BJ24" s="281">
        <v>69</v>
      </c>
      <c r="BK24" s="281">
        <v>61</v>
      </c>
      <c r="BL24" s="281">
        <v>26</v>
      </c>
      <c r="BM24" s="280">
        <v>457</v>
      </c>
      <c r="BN24" s="281">
        <v>0</v>
      </c>
      <c r="BO24" s="281">
        <v>571</v>
      </c>
      <c r="BP24" s="281">
        <v>1271</v>
      </c>
      <c r="BQ24" s="281">
        <v>754</v>
      </c>
      <c r="BR24" s="281">
        <v>625</v>
      </c>
      <c r="BS24" s="281">
        <v>582</v>
      </c>
      <c r="BT24" s="281">
        <v>475</v>
      </c>
      <c r="BU24" s="283">
        <v>4278</v>
      </c>
      <c r="BV24" s="280">
        <v>0</v>
      </c>
      <c r="BW24" s="281">
        <v>5</v>
      </c>
      <c r="BX24" s="281">
        <v>81</v>
      </c>
      <c r="BY24" s="281">
        <v>112</v>
      </c>
      <c r="BZ24" s="281">
        <v>127</v>
      </c>
      <c r="CA24" s="281">
        <v>112</v>
      </c>
      <c r="CB24" s="281">
        <v>84</v>
      </c>
      <c r="CC24" s="280">
        <v>521</v>
      </c>
      <c r="CD24" s="280">
        <v>0</v>
      </c>
      <c r="CE24" s="281">
        <v>5</v>
      </c>
      <c r="CF24" s="281">
        <v>76</v>
      </c>
      <c r="CG24" s="281">
        <v>107</v>
      </c>
      <c r="CH24" s="281">
        <v>119</v>
      </c>
      <c r="CI24" s="281">
        <v>105</v>
      </c>
      <c r="CJ24" s="281">
        <v>79</v>
      </c>
      <c r="CK24" s="281">
        <v>491</v>
      </c>
      <c r="CL24" s="281">
        <v>0</v>
      </c>
      <c r="CM24" s="281">
        <v>0</v>
      </c>
      <c r="CN24" s="281">
        <v>5</v>
      </c>
      <c r="CO24" s="281">
        <v>5</v>
      </c>
      <c r="CP24" s="281">
        <v>8</v>
      </c>
      <c r="CQ24" s="281">
        <v>7</v>
      </c>
      <c r="CR24" s="281">
        <v>5</v>
      </c>
      <c r="CS24" s="281">
        <v>30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  <c r="CZ24" s="281">
        <v>0</v>
      </c>
      <c r="DA24" s="282">
        <v>0</v>
      </c>
      <c r="DB24" s="280">
        <v>0</v>
      </c>
      <c r="DC24" s="281">
        <v>1930</v>
      </c>
      <c r="DD24" s="281">
        <v>3011</v>
      </c>
      <c r="DE24" s="281">
        <v>1433</v>
      </c>
      <c r="DF24" s="281">
        <v>1215</v>
      </c>
      <c r="DG24" s="281">
        <v>1008</v>
      </c>
      <c r="DH24" s="281">
        <v>841</v>
      </c>
      <c r="DI24" s="281">
        <v>9438</v>
      </c>
      <c r="DJ24" s="281">
        <v>0</v>
      </c>
      <c r="DK24" s="281">
        <v>96</v>
      </c>
      <c r="DL24" s="281">
        <v>343</v>
      </c>
      <c r="DM24" s="281">
        <v>267</v>
      </c>
      <c r="DN24" s="281">
        <v>305</v>
      </c>
      <c r="DO24" s="281">
        <v>335</v>
      </c>
      <c r="DP24" s="281">
        <v>368</v>
      </c>
      <c r="DQ24" s="281">
        <v>1714</v>
      </c>
      <c r="DR24" s="281">
        <v>0</v>
      </c>
      <c r="DS24" s="281">
        <v>0</v>
      </c>
      <c r="DT24" s="281">
        <v>45</v>
      </c>
      <c r="DU24" s="281">
        <v>47</v>
      </c>
      <c r="DV24" s="281">
        <v>41</v>
      </c>
      <c r="DW24" s="281">
        <v>14</v>
      </c>
      <c r="DX24" s="281">
        <v>7</v>
      </c>
      <c r="DY24" s="281">
        <v>154</v>
      </c>
      <c r="DZ24" s="281">
        <v>0</v>
      </c>
      <c r="EA24" s="281">
        <v>15</v>
      </c>
      <c r="EB24" s="281">
        <v>39</v>
      </c>
      <c r="EC24" s="281">
        <v>36</v>
      </c>
      <c r="ED24" s="281">
        <v>57</v>
      </c>
      <c r="EE24" s="281">
        <v>60</v>
      </c>
      <c r="EF24" s="281">
        <v>41</v>
      </c>
      <c r="EG24" s="281">
        <v>248</v>
      </c>
      <c r="EH24" s="281">
        <v>0</v>
      </c>
      <c r="EI24" s="281">
        <v>1819</v>
      </c>
      <c r="EJ24" s="281">
        <v>2584</v>
      </c>
      <c r="EK24" s="281">
        <v>1083</v>
      </c>
      <c r="EL24" s="281">
        <v>812</v>
      </c>
      <c r="EM24" s="281">
        <v>599</v>
      </c>
      <c r="EN24" s="281">
        <v>425</v>
      </c>
      <c r="EO24" s="282">
        <v>7322</v>
      </c>
      <c r="EP24" s="280">
        <v>0</v>
      </c>
      <c r="EQ24" s="281">
        <v>21</v>
      </c>
      <c r="ER24" s="281">
        <v>36</v>
      </c>
      <c r="ES24" s="281">
        <v>22</v>
      </c>
      <c r="ET24" s="281">
        <v>25</v>
      </c>
      <c r="EU24" s="281">
        <v>23</v>
      </c>
      <c r="EV24" s="281">
        <v>4</v>
      </c>
      <c r="EW24" s="282">
        <v>131</v>
      </c>
      <c r="EX24" s="280">
        <v>0</v>
      </c>
      <c r="EY24" s="281">
        <v>25</v>
      </c>
      <c r="EZ24" s="281">
        <v>27</v>
      </c>
      <c r="FA24" s="281">
        <v>13</v>
      </c>
      <c r="FB24" s="281">
        <v>10</v>
      </c>
      <c r="FC24" s="281">
        <v>8</v>
      </c>
      <c r="FD24" s="281">
        <v>1</v>
      </c>
      <c r="FE24" s="284">
        <v>84</v>
      </c>
      <c r="FF24" s="280">
        <v>0</v>
      </c>
      <c r="FG24" s="281">
        <v>0</v>
      </c>
      <c r="FH24" s="281">
        <v>143</v>
      </c>
      <c r="FI24" s="281">
        <v>190</v>
      </c>
      <c r="FJ24" s="281">
        <v>348</v>
      </c>
      <c r="FK24" s="281">
        <v>604</v>
      </c>
      <c r="FL24" s="281">
        <v>478</v>
      </c>
      <c r="FM24" s="281">
        <v>1763</v>
      </c>
      <c r="FN24" s="281">
        <v>0</v>
      </c>
      <c r="FO24" s="281">
        <v>0</v>
      </c>
      <c r="FP24" s="281">
        <v>48</v>
      </c>
      <c r="FQ24" s="281">
        <v>76</v>
      </c>
      <c r="FR24" s="281">
        <v>182</v>
      </c>
      <c r="FS24" s="281">
        <v>361</v>
      </c>
      <c r="FT24" s="281">
        <v>286</v>
      </c>
      <c r="FU24" s="281">
        <v>953</v>
      </c>
      <c r="FV24" s="281">
        <v>0</v>
      </c>
      <c r="FW24" s="281">
        <v>0</v>
      </c>
      <c r="FX24" s="281">
        <v>89</v>
      </c>
      <c r="FY24" s="281">
        <v>103</v>
      </c>
      <c r="FZ24" s="281">
        <v>137</v>
      </c>
      <c r="GA24" s="281">
        <v>129</v>
      </c>
      <c r="GB24" s="281">
        <v>49</v>
      </c>
      <c r="GC24" s="282">
        <v>507</v>
      </c>
      <c r="GD24" s="280">
        <v>0</v>
      </c>
      <c r="GE24" s="281">
        <v>0</v>
      </c>
      <c r="GF24" s="281">
        <v>6</v>
      </c>
      <c r="GG24" s="281">
        <v>11</v>
      </c>
      <c r="GH24" s="281">
        <v>29</v>
      </c>
      <c r="GI24" s="281">
        <v>114</v>
      </c>
      <c r="GJ24" s="281">
        <v>143</v>
      </c>
      <c r="GK24" s="284">
        <v>303</v>
      </c>
      <c r="GL24" s="280">
        <v>0</v>
      </c>
      <c r="GM24" s="281">
        <v>4418</v>
      </c>
      <c r="GN24" s="281">
        <v>7792</v>
      </c>
      <c r="GO24" s="281">
        <v>4065</v>
      </c>
      <c r="GP24" s="281">
        <v>3630</v>
      </c>
      <c r="GQ24" s="281">
        <v>3440</v>
      </c>
      <c r="GR24" s="281">
        <v>2797</v>
      </c>
      <c r="GS24" s="282">
        <v>26142</v>
      </c>
    </row>
    <row r="25" spans="1:201" s="71" customFormat="1" ht="18" customHeight="1">
      <c r="A25" s="285" t="s">
        <v>34</v>
      </c>
      <c r="B25" s="280"/>
      <c r="C25" s="281">
        <v>905</v>
      </c>
      <c r="D25" s="281">
        <v>4532</v>
      </c>
      <c r="E25" s="281">
        <v>2687</v>
      </c>
      <c r="F25" s="281">
        <v>2562</v>
      </c>
      <c r="G25" s="281">
        <v>2117</v>
      </c>
      <c r="H25" s="281">
        <v>1534</v>
      </c>
      <c r="I25" s="282">
        <f t="shared" si="1"/>
        <v>14337</v>
      </c>
      <c r="J25" s="280">
        <v>0</v>
      </c>
      <c r="K25" s="281">
        <v>477</v>
      </c>
      <c r="L25" s="281">
        <v>2670</v>
      </c>
      <c r="M25" s="281">
        <v>1616</v>
      </c>
      <c r="N25" s="281">
        <v>1607</v>
      </c>
      <c r="O25" s="281">
        <v>1281</v>
      </c>
      <c r="P25" s="281">
        <v>958</v>
      </c>
      <c r="Q25" s="280">
        <v>8609</v>
      </c>
      <c r="R25" s="281">
        <v>0</v>
      </c>
      <c r="S25" s="281">
        <v>298</v>
      </c>
      <c r="T25" s="281">
        <v>1185</v>
      </c>
      <c r="U25" s="281">
        <v>549</v>
      </c>
      <c r="V25" s="281">
        <v>478</v>
      </c>
      <c r="W25" s="281">
        <v>340</v>
      </c>
      <c r="X25" s="281">
        <v>254</v>
      </c>
      <c r="Y25" s="280">
        <v>3104</v>
      </c>
      <c r="Z25" s="281">
        <v>0</v>
      </c>
      <c r="AA25" s="281">
        <v>0</v>
      </c>
      <c r="AB25" s="281">
        <v>9</v>
      </c>
      <c r="AC25" s="281">
        <v>12</v>
      </c>
      <c r="AD25" s="281">
        <v>29</v>
      </c>
      <c r="AE25" s="281">
        <v>70</v>
      </c>
      <c r="AF25" s="281">
        <v>127</v>
      </c>
      <c r="AG25" s="280">
        <v>247</v>
      </c>
      <c r="AH25" s="281">
        <v>0</v>
      </c>
      <c r="AI25" s="281">
        <v>11</v>
      </c>
      <c r="AJ25" s="281">
        <v>141</v>
      </c>
      <c r="AK25" s="281">
        <v>124</v>
      </c>
      <c r="AL25" s="281">
        <v>142</v>
      </c>
      <c r="AM25" s="281">
        <v>149</v>
      </c>
      <c r="AN25" s="281">
        <v>152</v>
      </c>
      <c r="AO25" s="280">
        <v>719</v>
      </c>
      <c r="AP25" s="281">
        <v>0</v>
      </c>
      <c r="AQ25" s="281">
        <v>0</v>
      </c>
      <c r="AR25" s="281">
        <v>1</v>
      </c>
      <c r="AS25" s="281">
        <v>1</v>
      </c>
      <c r="AT25" s="281">
        <v>1</v>
      </c>
      <c r="AU25" s="281">
        <v>1</v>
      </c>
      <c r="AV25" s="281">
        <v>2</v>
      </c>
      <c r="AW25" s="280">
        <v>6</v>
      </c>
      <c r="AX25" s="281">
        <v>0</v>
      </c>
      <c r="AY25" s="281">
        <v>74</v>
      </c>
      <c r="AZ25" s="281">
        <v>558</v>
      </c>
      <c r="BA25" s="281">
        <v>358</v>
      </c>
      <c r="BB25" s="281">
        <v>332</v>
      </c>
      <c r="BC25" s="281">
        <v>224</v>
      </c>
      <c r="BD25" s="281">
        <v>90</v>
      </c>
      <c r="BE25" s="280">
        <v>1636</v>
      </c>
      <c r="BF25" s="281">
        <v>0</v>
      </c>
      <c r="BG25" s="281">
        <v>8</v>
      </c>
      <c r="BH25" s="281">
        <v>72</v>
      </c>
      <c r="BI25" s="281">
        <v>66</v>
      </c>
      <c r="BJ25" s="281">
        <v>95</v>
      </c>
      <c r="BK25" s="281">
        <v>70</v>
      </c>
      <c r="BL25" s="281">
        <v>25</v>
      </c>
      <c r="BM25" s="280">
        <v>336</v>
      </c>
      <c r="BN25" s="281">
        <v>0</v>
      </c>
      <c r="BO25" s="281">
        <v>86</v>
      </c>
      <c r="BP25" s="281">
        <v>704</v>
      </c>
      <c r="BQ25" s="281">
        <v>506</v>
      </c>
      <c r="BR25" s="281">
        <v>530</v>
      </c>
      <c r="BS25" s="281">
        <v>427</v>
      </c>
      <c r="BT25" s="281">
        <v>308</v>
      </c>
      <c r="BU25" s="283">
        <v>2561</v>
      </c>
      <c r="BV25" s="280">
        <v>0</v>
      </c>
      <c r="BW25" s="281">
        <v>0</v>
      </c>
      <c r="BX25" s="281">
        <v>24</v>
      </c>
      <c r="BY25" s="281">
        <v>51</v>
      </c>
      <c r="BZ25" s="281">
        <v>64</v>
      </c>
      <c r="CA25" s="281">
        <v>114</v>
      </c>
      <c r="CB25" s="281">
        <v>59</v>
      </c>
      <c r="CC25" s="280">
        <v>312</v>
      </c>
      <c r="CD25" s="280">
        <v>0</v>
      </c>
      <c r="CE25" s="281">
        <v>0</v>
      </c>
      <c r="CF25" s="281">
        <v>18</v>
      </c>
      <c r="CG25" s="281">
        <v>39</v>
      </c>
      <c r="CH25" s="281">
        <v>52</v>
      </c>
      <c r="CI25" s="281">
        <v>80</v>
      </c>
      <c r="CJ25" s="281">
        <v>46</v>
      </c>
      <c r="CK25" s="281">
        <v>235</v>
      </c>
      <c r="CL25" s="281">
        <v>0</v>
      </c>
      <c r="CM25" s="281">
        <v>0</v>
      </c>
      <c r="CN25" s="281">
        <v>6</v>
      </c>
      <c r="CO25" s="281">
        <v>11</v>
      </c>
      <c r="CP25" s="281">
        <v>12</v>
      </c>
      <c r="CQ25" s="281">
        <v>32</v>
      </c>
      <c r="CR25" s="281">
        <v>10</v>
      </c>
      <c r="CS25" s="281">
        <v>71</v>
      </c>
      <c r="CT25" s="281">
        <v>0</v>
      </c>
      <c r="CU25" s="281">
        <v>0</v>
      </c>
      <c r="CV25" s="281">
        <v>0</v>
      </c>
      <c r="CW25" s="281">
        <v>1</v>
      </c>
      <c r="CX25" s="281">
        <v>0</v>
      </c>
      <c r="CY25" s="281">
        <v>2</v>
      </c>
      <c r="CZ25" s="281">
        <v>3</v>
      </c>
      <c r="DA25" s="282">
        <v>6</v>
      </c>
      <c r="DB25" s="280">
        <v>0</v>
      </c>
      <c r="DC25" s="281">
        <v>414</v>
      </c>
      <c r="DD25" s="281">
        <v>1801</v>
      </c>
      <c r="DE25" s="281">
        <v>1003</v>
      </c>
      <c r="DF25" s="281">
        <v>871</v>
      </c>
      <c r="DG25" s="281">
        <v>712</v>
      </c>
      <c r="DH25" s="281">
        <v>515</v>
      </c>
      <c r="DI25" s="281">
        <v>5316</v>
      </c>
      <c r="DJ25" s="281">
        <v>0</v>
      </c>
      <c r="DK25" s="281">
        <v>2</v>
      </c>
      <c r="DL25" s="281">
        <v>109</v>
      </c>
      <c r="DM25" s="281">
        <v>132</v>
      </c>
      <c r="DN25" s="281">
        <v>141</v>
      </c>
      <c r="DO25" s="281">
        <v>163</v>
      </c>
      <c r="DP25" s="281">
        <v>203</v>
      </c>
      <c r="DQ25" s="281">
        <v>750</v>
      </c>
      <c r="DR25" s="281">
        <v>0</v>
      </c>
      <c r="DS25" s="281">
        <v>0</v>
      </c>
      <c r="DT25" s="281">
        <v>21</v>
      </c>
      <c r="DU25" s="281">
        <v>39</v>
      </c>
      <c r="DV25" s="281">
        <v>32</v>
      </c>
      <c r="DW25" s="281">
        <v>25</v>
      </c>
      <c r="DX25" s="281">
        <v>2</v>
      </c>
      <c r="DY25" s="281">
        <v>119</v>
      </c>
      <c r="DZ25" s="281">
        <v>0</v>
      </c>
      <c r="EA25" s="281">
        <v>4</v>
      </c>
      <c r="EB25" s="281">
        <v>19</v>
      </c>
      <c r="EC25" s="281">
        <v>27</v>
      </c>
      <c r="ED25" s="281">
        <v>29</v>
      </c>
      <c r="EE25" s="281">
        <v>52</v>
      </c>
      <c r="EF25" s="281">
        <v>34</v>
      </c>
      <c r="EG25" s="281">
        <v>165</v>
      </c>
      <c r="EH25" s="281">
        <v>0</v>
      </c>
      <c r="EI25" s="281">
        <v>408</v>
      </c>
      <c r="EJ25" s="281">
        <v>1652</v>
      </c>
      <c r="EK25" s="281">
        <v>805</v>
      </c>
      <c r="EL25" s="281">
        <v>669</v>
      </c>
      <c r="EM25" s="281">
        <v>472</v>
      </c>
      <c r="EN25" s="281">
        <v>276</v>
      </c>
      <c r="EO25" s="282">
        <v>4282</v>
      </c>
      <c r="EP25" s="280">
        <v>0</v>
      </c>
      <c r="EQ25" s="281">
        <v>3</v>
      </c>
      <c r="ER25" s="281">
        <v>15</v>
      </c>
      <c r="ES25" s="281">
        <v>8</v>
      </c>
      <c r="ET25" s="281">
        <v>15</v>
      </c>
      <c r="EU25" s="281">
        <v>5</v>
      </c>
      <c r="EV25" s="281">
        <v>2</v>
      </c>
      <c r="EW25" s="282">
        <v>48</v>
      </c>
      <c r="EX25" s="280">
        <v>0</v>
      </c>
      <c r="EY25" s="281">
        <v>11</v>
      </c>
      <c r="EZ25" s="281">
        <v>22</v>
      </c>
      <c r="FA25" s="281">
        <v>9</v>
      </c>
      <c r="FB25" s="281">
        <v>5</v>
      </c>
      <c r="FC25" s="281">
        <v>5</v>
      </c>
      <c r="FD25" s="281">
        <v>0</v>
      </c>
      <c r="FE25" s="284">
        <v>52</v>
      </c>
      <c r="FF25" s="280">
        <v>0</v>
      </c>
      <c r="FG25" s="281">
        <v>0</v>
      </c>
      <c r="FH25" s="281">
        <v>32</v>
      </c>
      <c r="FI25" s="281">
        <v>69</v>
      </c>
      <c r="FJ25" s="281">
        <v>207</v>
      </c>
      <c r="FK25" s="281">
        <v>326</v>
      </c>
      <c r="FL25" s="281">
        <v>376</v>
      </c>
      <c r="FM25" s="281">
        <v>1010</v>
      </c>
      <c r="FN25" s="281">
        <v>0</v>
      </c>
      <c r="FO25" s="281">
        <v>0</v>
      </c>
      <c r="FP25" s="281">
        <v>0</v>
      </c>
      <c r="FQ25" s="281">
        <v>24</v>
      </c>
      <c r="FR25" s="281">
        <v>80</v>
      </c>
      <c r="FS25" s="281">
        <v>158</v>
      </c>
      <c r="FT25" s="281">
        <v>196</v>
      </c>
      <c r="FU25" s="281">
        <v>458</v>
      </c>
      <c r="FV25" s="281">
        <v>0</v>
      </c>
      <c r="FW25" s="281">
        <v>0</v>
      </c>
      <c r="FX25" s="281">
        <v>29</v>
      </c>
      <c r="FY25" s="281">
        <v>36</v>
      </c>
      <c r="FZ25" s="281">
        <v>101</v>
      </c>
      <c r="GA25" s="281">
        <v>107</v>
      </c>
      <c r="GB25" s="281">
        <v>59</v>
      </c>
      <c r="GC25" s="282">
        <v>332</v>
      </c>
      <c r="GD25" s="280">
        <v>0</v>
      </c>
      <c r="GE25" s="281">
        <v>0</v>
      </c>
      <c r="GF25" s="281">
        <v>3</v>
      </c>
      <c r="GG25" s="281">
        <v>9</v>
      </c>
      <c r="GH25" s="281">
        <v>26</v>
      </c>
      <c r="GI25" s="281">
        <v>61</v>
      </c>
      <c r="GJ25" s="281">
        <v>121</v>
      </c>
      <c r="GK25" s="284">
        <v>220</v>
      </c>
      <c r="GL25" s="280">
        <v>0</v>
      </c>
      <c r="GM25" s="281">
        <v>905</v>
      </c>
      <c r="GN25" s="281">
        <v>4564</v>
      </c>
      <c r="GO25" s="281">
        <v>2756</v>
      </c>
      <c r="GP25" s="281">
        <v>2769</v>
      </c>
      <c r="GQ25" s="281">
        <v>2443</v>
      </c>
      <c r="GR25" s="281">
        <v>1910</v>
      </c>
      <c r="GS25" s="282">
        <v>15347</v>
      </c>
    </row>
    <row r="26" spans="1:201" s="71" customFormat="1" ht="18" customHeight="1">
      <c r="A26" s="285" t="s">
        <v>35</v>
      </c>
      <c r="B26" s="280"/>
      <c r="C26" s="281">
        <v>2900</v>
      </c>
      <c r="D26" s="281">
        <v>9409</v>
      </c>
      <c r="E26" s="281">
        <v>5989</v>
      </c>
      <c r="F26" s="281">
        <v>4353</v>
      </c>
      <c r="G26" s="281">
        <v>4417</v>
      </c>
      <c r="H26" s="281">
        <v>3596</v>
      </c>
      <c r="I26" s="282">
        <f t="shared" si="1"/>
        <v>30664</v>
      </c>
      <c r="J26" s="280">
        <v>0</v>
      </c>
      <c r="K26" s="281">
        <v>1515</v>
      </c>
      <c r="L26" s="281">
        <v>5353</v>
      </c>
      <c r="M26" s="281">
        <v>3559</v>
      </c>
      <c r="N26" s="281">
        <v>2560</v>
      </c>
      <c r="O26" s="281">
        <v>2684</v>
      </c>
      <c r="P26" s="281">
        <v>2267</v>
      </c>
      <c r="Q26" s="280">
        <v>17938</v>
      </c>
      <c r="R26" s="281">
        <v>0</v>
      </c>
      <c r="S26" s="281">
        <v>1005</v>
      </c>
      <c r="T26" s="281">
        <v>2640</v>
      </c>
      <c r="U26" s="281">
        <v>1328</v>
      </c>
      <c r="V26" s="281">
        <v>776</v>
      </c>
      <c r="W26" s="281">
        <v>761</v>
      </c>
      <c r="X26" s="281">
        <v>638</v>
      </c>
      <c r="Y26" s="280">
        <v>7148</v>
      </c>
      <c r="Z26" s="281">
        <v>0</v>
      </c>
      <c r="AA26" s="281">
        <v>1</v>
      </c>
      <c r="AB26" s="281">
        <v>17</v>
      </c>
      <c r="AC26" s="281">
        <v>34</v>
      </c>
      <c r="AD26" s="281">
        <v>46</v>
      </c>
      <c r="AE26" s="281">
        <v>136</v>
      </c>
      <c r="AF26" s="281">
        <v>290</v>
      </c>
      <c r="AG26" s="280">
        <v>524</v>
      </c>
      <c r="AH26" s="281">
        <v>0</v>
      </c>
      <c r="AI26" s="281">
        <v>36</v>
      </c>
      <c r="AJ26" s="281">
        <v>188</v>
      </c>
      <c r="AK26" s="281">
        <v>180</v>
      </c>
      <c r="AL26" s="281">
        <v>188</v>
      </c>
      <c r="AM26" s="281">
        <v>251</v>
      </c>
      <c r="AN26" s="281">
        <v>330</v>
      </c>
      <c r="AO26" s="280">
        <v>1173</v>
      </c>
      <c r="AP26" s="281">
        <v>0</v>
      </c>
      <c r="AQ26" s="281">
        <v>0</v>
      </c>
      <c r="AR26" s="281">
        <v>2</v>
      </c>
      <c r="AS26" s="281">
        <v>7</v>
      </c>
      <c r="AT26" s="281">
        <v>3</v>
      </c>
      <c r="AU26" s="281">
        <v>4</v>
      </c>
      <c r="AV26" s="281">
        <v>3</v>
      </c>
      <c r="AW26" s="280">
        <v>19</v>
      </c>
      <c r="AX26" s="281">
        <v>0</v>
      </c>
      <c r="AY26" s="281">
        <v>203</v>
      </c>
      <c r="AZ26" s="281">
        <v>958</v>
      </c>
      <c r="BA26" s="281">
        <v>731</v>
      </c>
      <c r="BB26" s="281">
        <v>546</v>
      </c>
      <c r="BC26" s="281">
        <v>494</v>
      </c>
      <c r="BD26" s="281">
        <v>231</v>
      </c>
      <c r="BE26" s="280">
        <v>3163</v>
      </c>
      <c r="BF26" s="281">
        <v>0</v>
      </c>
      <c r="BG26" s="281">
        <v>43</v>
      </c>
      <c r="BH26" s="281">
        <v>260</v>
      </c>
      <c r="BI26" s="281">
        <v>255</v>
      </c>
      <c r="BJ26" s="281">
        <v>174</v>
      </c>
      <c r="BK26" s="281">
        <v>152</v>
      </c>
      <c r="BL26" s="281">
        <v>66</v>
      </c>
      <c r="BM26" s="280">
        <v>950</v>
      </c>
      <c r="BN26" s="281">
        <v>0</v>
      </c>
      <c r="BO26" s="281">
        <v>227</v>
      </c>
      <c r="BP26" s="281">
        <v>1288</v>
      </c>
      <c r="BQ26" s="281">
        <v>1024</v>
      </c>
      <c r="BR26" s="281">
        <v>827</v>
      </c>
      <c r="BS26" s="281">
        <v>886</v>
      </c>
      <c r="BT26" s="281">
        <v>709</v>
      </c>
      <c r="BU26" s="283">
        <v>4961</v>
      </c>
      <c r="BV26" s="280">
        <v>0</v>
      </c>
      <c r="BW26" s="281">
        <v>2</v>
      </c>
      <c r="BX26" s="281">
        <v>59</v>
      </c>
      <c r="BY26" s="281">
        <v>112</v>
      </c>
      <c r="BZ26" s="281">
        <v>129</v>
      </c>
      <c r="CA26" s="281">
        <v>179</v>
      </c>
      <c r="CB26" s="281">
        <v>138</v>
      </c>
      <c r="CC26" s="280">
        <v>619</v>
      </c>
      <c r="CD26" s="280">
        <v>0</v>
      </c>
      <c r="CE26" s="281">
        <v>2</v>
      </c>
      <c r="CF26" s="281">
        <v>52</v>
      </c>
      <c r="CG26" s="281">
        <v>93</v>
      </c>
      <c r="CH26" s="281">
        <v>100</v>
      </c>
      <c r="CI26" s="281">
        <v>143</v>
      </c>
      <c r="CJ26" s="281">
        <v>114</v>
      </c>
      <c r="CK26" s="281">
        <v>504</v>
      </c>
      <c r="CL26" s="281">
        <v>0</v>
      </c>
      <c r="CM26" s="281">
        <v>0</v>
      </c>
      <c r="CN26" s="281">
        <v>7</v>
      </c>
      <c r="CO26" s="281">
        <v>19</v>
      </c>
      <c r="CP26" s="281">
        <v>29</v>
      </c>
      <c r="CQ26" s="281">
        <v>36</v>
      </c>
      <c r="CR26" s="281">
        <v>24</v>
      </c>
      <c r="CS26" s="281">
        <v>115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  <c r="CZ26" s="281">
        <v>0</v>
      </c>
      <c r="DA26" s="282">
        <v>0</v>
      </c>
      <c r="DB26" s="280">
        <v>0</v>
      </c>
      <c r="DC26" s="281">
        <v>1355</v>
      </c>
      <c r="DD26" s="281">
        <v>3925</v>
      </c>
      <c r="DE26" s="281">
        <v>2285</v>
      </c>
      <c r="DF26" s="281">
        <v>1612</v>
      </c>
      <c r="DG26" s="281">
        <v>1525</v>
      </c>
      <c r="DH26" s="281">
        <v>1182</v>
      </c>
      <c r="DI26" s="281">
        <v>11884</v>
      </c>
      <c r="DJ26" s="281">
        <v>0</v>
      </c>
      <c r="DK26" s="281">
        <v>42</v>
      </c>
      <c r="DL26" s="281">
        <v>215</v>
      </c>
      <c r="DM26" s="281">
        <v>294</v>
      </c>
      <c r="DN26" s="281">
        <v>304</v>
      </c>
      <c r="DO26" s="281">
        <v>383</v>
      </c>
      <c r="DP26" s="281">
        <v>421</v>
      </c>
      <c r="DQ26" s="281">
        <v>1659</v>
      </c>
      <c r="DR26" s="281">
        <v>0</v>
      </c>
      <c r="DS26" s="281">
        <v>0</v>
      </c>
      <c r="DT26" s="281">
        <v>25</v>
      </c>
      <c r="DU26" s="281">
        <v>42</v>
      </c>
      <c r="DV26" s="281">
        <v>39</v>
      </c>
      <c r="DW26" s="281">
        <v>23</v>
      </c>
      <c r="DX26" s="281">
        <v>4</v>
      </c>
      <c r="DY26" s="281">
        <v>133</v>
      </c>
      <c r="DZ26" s="281">
        <v>0</v>
      </c>
      <c r="EA26" s="281">
        <v>23</v>
      </c>
      <c r="EB26" s="281">
        <v>95</v>
      </c>
      <c r="EC26" s="281">
        <v>50</v>
      </c>
      <c r="ED26" s="281">
        <v>64</v>
      </c>
      <c r="EE26" s="281">
        <v>75</v>
      </c>
      <c r="EF26" s="281">
        <v>59</v>
      </c>
      <c r="EG26" s="281">
        <v>366</v>
      </c>
      <c r="EH26" s="281">
        <v>0</v>
      </c>
      <c r="EI26" s="281">
        <v>1290</v>
      </c>
      <c r="EJ26" s="281">
        <v>3590</v>
      </c>
      <c r="EK26" s="281">
        <v>1899</v>
      </c>
      <c r="EL26" s="281">
        <v>1205</v>
      </c>
      <c r="EM26" s="281">
        <v>1044</v>
      </c>
      <c r="EN26" s="281">
        <v>698</v>
      </c>
      <c r="EO26" s="282">
        <v>9726</v>
      </c>
      <c r="EP26" s="280">
        <v>0</v>
      </c>
      <c r="EQ26" s="281">
        <v>11</v>
      </c>
      <c r="ER26" s="281">
        <v>31</v>
      </c>
      <c r="ES26" s="281">
        <v>20</v>
      </c>
      <c r="ET26" s="281">
        <v>26</v>
      </c>
      <c r="EU26" s="281">
        <v>15</v>
      </c>
      <c r="EV26" s="281">
        <v>6</v>
      </c>
      <c r="EW26" s="282">
        <v>109</v>
      </c>
      <c r="EX26" s="280">
        <v>0</v>
      </c>
      <c r="EY26" s="281">
        <v>17</v>
      </c>
      <c r="EZ26" s="281">
        <v>41</v>
      </c>
      <c r="FA26" s="281">
        <v>13</v>
      </c>
      <c r="FB26" s="281">
        <v>26</v>
      </c>
      <c r="FC26" s="281">
        <v>14</v>
      </c>
      <c r="FD26" s="281">
        <v>3</v>
      </c>
      <c r="FE26" s="284">
        <v>114</v>
      </c>
      <c r="FF26" s="280">
        <v>0</v>
      </c>
      <c r="FG26" s="281">
        <v>0</v>
      </c>
      <c r="FH26" s="281">
        <v>119</v>
      </c>
      <c r="FI26" s="281">
        <v>218</v>
      </c>
      <c r="FJ26" s="281">
        <v>432</v>
      </c>
      <c r="FK26" s="281">
        <v>782</v>
      </c>
      <c r="FL26" s="281">
        <v>727</v>
      </c>
      <c r="FM26" s="281">
        <v>2278</v>
      </c>
      <c r="FN26" s="281">
        <v>0</v>
      </c>
      <c r="FO26" s="281">
        <v>0</v>
      </c>
      <c r="FP26" s="281">
        <v>54</v>
      </c>
      <c r="FQ26" s="281">
        <v>98</v>
      </c>
      <c r="FR26" s="281">
        <v>198</v>
      </c>
      <c r="FS26" s="281">
        <v>382</v>
      </c>
      <c r="FT26" s="281">
        <v>352</v>
      </c>
      <c r="FU26" s="281">
        <v>1084</v>
      </c>
      <c r="FV26" s="281">
        <v>0</v>
      </c>
      <c r="FW26" s="281">
        <v>0</v>
      </c>
      <c r="FX26" s="281">
        <v>62</v>
      </c>
      <c r="FY26" s="281">
        <v>116</v>
      </c>
      <c r="FZ26" s="281">
        <v>201</v>
      </c>
      <c r="GA26" s="281">
        <v>233</v>
      </c>
      <c r="GB26" s="281">
        <v>107</v>
      </c>
      <c r="GC26" s="282">
        <v>719</v>
      </c>
      <c r="GD26" s="280">
        <v>0</v>
      </c>
      <c r="GE26" s="281">
        <v>0</v>
      </c>
      <c r="GF26" s="281">
        <v>3</v>
      </c>
      <c r="GG26" s="281">
        <v>4</v>
      </c>
      <c r="GH26" s="281">
        <v>33</v>
      </c>
      <c r="GI26" s="281">
        <v>167</v>
      </c>
      <c r="GJ26" s="281">
        <v>268</v>
      </c>
      <c r="GK26" s="284">
        <v>475</v>
      </c>
      <c r="GL26" s="280">
        <v>0</v>
      </c>
      <c r="GM26" s="281">
        <v>2900</v>
      </c>
      <c r="GN26" s="281">
        <v>9528</v>
      </c>
      <c r="GO26" s="281">
        <v>6207</v>
      </c>
      <c r="GP26" s="281">
        <v>4785</v>
      </c>
      <c r="GQ26" s="281">
        <v>5199</v>
      </c>
      <c r="GR26" s="281">
        <v>4323</v>
      </c>
      <c r="GS26" s="282">
        <v>32942</v>
      </c>
    </row>
    <row r="27" spans="1:201" s="71" customFormat="1" ht="18" customHeight="1">
      <c r="A27" s="285" t="s">
        <v>36</v>
      </c>
      <c r="B27" s="280"/>
      <c r="C27" s="281">
        <v>2755</v>
      </c>
      <c r="D27" s="281">
        <v>12892</v>
      </c>
      <c r="E27" s="281">
        <v>7190</v>
      </c>
      <c r="F27" s="281">
        <v>5815</v>
      </c>
      <c r="G27" s="281">
        <v>5228</v>
      </c>
      <c r="H27" s="281">
        <v>4303</v>
      </c>
      <c r="I27" s="282">
        <f t="shared" si="1"/>
        <v>38183</v>
      </c>
      <c r="J27" s="280">
        <v>0</v>
      </c>
      <c r="K27" s="281">
        <v>1431</v>
      </c>
      <c r="L27" s="281">
        <v>7288</v>
      </c>
      <c r="M27" s="281">
        <v>4223</v>
      </c>
      <c r="N27" s="281">
        <v>3418</v>
      </c>
      <c r="O27" s="281">
        <v>3148</v>
      </c>
      <c r="P27" s="281">
        <v>2664</v>
      </c>
      <c r="Q27" s="280">
        <v>22172</v>
      </c>
      <c r="R27" s="281">
        <v>0</v>
      </c>
      <c r="S27" s="281">
        <v>940</v>
      </c>
      <c r="T27" s="281">
        <v>3455</v>
      </c>
      <c r="U27" s="281">
        <v>1424</v>
      </c>
      <c r="V27" s="281">
        <v>1033</v>
      </c>
      <c r="W27" s="281">
        <v>900</v>
      </c>
      <c r="X27" s="281">
        <v>729</v>
      </c>
      <c r="Y27" s="280">
        <v>8481</v>
      </c>
      <c r="Z27" s="281">
        <v>0</v>
      </c>
      <c r="AA27" s="281">
        <v>0</v>
      </c>
      <c r="AB27" s="281">
        <v>8</v>
      </c>
      <c r="AC27" s="281">
        <v>21</v>
      </c>
      <c r="AD27" s="281">
        <v>69</v>
      </c>
      <c r="AE27" s="281">
        <v>144</v>
      </c>
      <c r="AF27" s="281">
        <v>315</v>
      </c>
      <c r="AG27" s="280">
        <v>557</v>
      </c>
      <c r="AH27" s="281">
        <v>0</v>
      </c>
      <c r="AI27" s="281">
        <v>23</v>
      </c>
      <c r="AJ27" s="281">
        <v>274</v>
      </c>
      <c r="AK27" s="281">
        <v>245</v>
      </c>
      <c r="AL27" s="281">
        <v>246</v>
      </c>
      <c r="AM27" s="281">
        <v>323</v>
      </c>
      <c r="AN27" s="281">
        <v>353</v>
      </c>
      <c r="AO27" s="280">
        <v>1464</v>
      </c>
      <c r="AP27" s="281">
        <v>0</v>
      </c>
      <c r="AQ27" s="281">
        <v>0</v>
      </c>
      <c r="AR27" s="281">
        <v>14</v>
      </c>
      <c r="AS27" s="281">
        <v>8</v>
      </c>
      <c r="AT27" s="281">
        <v>13</v>
      </c>
      <c r="AU27" s="281">
        <v>15</v>
      </c>
      <c r="AV27" s="281">
        <v>15</v>
      </c>
      <c r="AW27" s="280">
        <v>65</v>
      </c>
      <c r="AX27" s="281">
        <v>0</v>
      </c>
      <c r="AY27" s="281">
        <v>193</v>
      </c>
      <c r="AZ27" s="281">
        <v>1382</v>
      </c>
      <c r="BA27" s="281">
        <v>923</v>
      </c>
      <c r="BB27" s="281">
        <v>718</v>
      </c>
      <c r="BC27" s="281">
        <v>555</v>
      </c>
      <c r="BD27" s="281">
        <v>274</v>
      </c>
      <c r="BE27" s="280">
        <v>4045</v>
      </c>
      <c r="BF27" s="281">
        <v>0</v>
      </c>
      <c r="BG27" s="281">
        <v>22</v>
      </c>
      <c r="BH27" s="281">
        <v>295</v>
      </c>
      <c r="BI27" s="281">
        <v>278</v>
      </c>
      <c r="BJ27" s="281">
        <v>198</v>
      </c>
      <c r="BK27" s="281">
        <v>136</v>
      </c>
      <c r="BL27" s="281">
        <v>68</v>
      </c>
      <c r="BM27" s="280">
        <v>997</v>
      </c>
      <c r="BN27" s="281">
        <v>0</v>
      </c>
      <c r="BO27" s="281">
        <v>253</v>
      </c>
      <c r="BP27" s="281">
        <v>1860</v>
      </c>
      <c r="BQ27" s="281">
        <v>1324</v>
      </c>
      <c r="BR27" s="281">
        <v>1141</v>
      </c>
      <c r="BS27" s="281">
        <v>1075</v>
      </c>
      <c r="BT27" s="281">
        <v>910</v>
      </c>
      <c r="BU27" s="283">
        <v>6563</v>
      </c>
      <c r="BV27" s="280">
        <v>0</v>
      </c>
      <c r="BW27" s="281">
        <v>4</v>
      </c>
      <c r="BX27" s="281">
        <v>94</v>
      </c>
      <c r="BY27" s="281">
        <v>157</v>
      </c>
      <c r="BZ27" s="281">
        <v>217</v>
      </c>
      <c r="CA27" s="281">
        <v>244</v>
      </c>
      <c r="CB27" s="281">
        <v>177</v>
      </c>
      <c r="CC27" s="280">
        <v>893</v>
      </c>
      <c r="CD27" s="280">
        <v>0</v>
      </c>
      <c r="CE27" s="281">
        <v>3</v>
      </c>
      <c r="CF27" s="281">
        <v>89</v>
      </c>
      <c r="CG27" s="281">
        <v>136</v>
      </c>
      <c r="CH27" s="281">
        <v>183</v>
      </c>
      <c r="CI27" s="281">
        <v>217</v>
      </c>
      <c r="CJ27" s="281">
        <v>158</v>
      </c>
      <c r="CK27" s="281">
        <v>786</v>
      </c>
      <c r="CL27" s="281">
        <v>0</v>
      </c>
      <c r="CM27" s="281">
        <v>1</v>
      </c>
      <c r="CN27" s="281">
        <v>5</v>
      </c>
      <c r="CO27" s="281">
        <v>21</v>
      </c>
      <c r="CP27" s="281">
        <v>34</v>
      </c>
      <c r="CQ27" s="281">
        <v>27</v>
      </c>
      <c r="CR27" s="281">
        <v>18</v>
      </c>
      <c r="CS27" s="281">
        <v>106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  <c r="CZ27" s="281">
        <v>1</v>
      </c>
      <c r="DA27" s="282">
        <v>1</v>
      </c>
      <c r="DB27" s="280">
        <v>0</v>
      </c>
      <c r="DC27" s="281">
        <v>1287</v>
      </c>
      <c r="DD27" s="281">
        <v>5396</v>
      </c>
      <c r="DE27" s="281">
        <v>2756</v>
      </c>
      <c r="DF27" s="281">
        <v>2112</v>
      </c>
      <c r="DG27" s="281">
        <v>1798</v>
      </c>
      <c r="DH27" s="281">
        <v>1449</v>
      </c>
      <c r="DI27" s="281">
        <v>14798</v>
      </c>
      <c r="DJ27" s="281">
        <v>0</v>
      </c>
      <c r="DK27" s="281">
        <v>33</v>
      </c>
      <c r="DL27" s="281">
        <v>371</v>
      </c>
      <c r="DM27" s="281">
        <v>314</v>
      </c>
      <c r="DN27" s="281">
        <v>349</v>
      </c>
      <c r="DO27" s="281">
        <v>425</v>
      </c>
      <c r="DP27" s="281">
        <v>541</v>
      </c>
      <c r="DQ27" s="281">
        <v>2033</v>
      </c>
      <c r="DR27" s="281">
        <v>0</v>
      </c>
      <c r="DS27" s="281">
        <v>0</v>
      </c>
      <c r="DT27" s="281">
        <v>41</v>
      </c>
      <c r="DU27" s="281">
        <v>55</v>
      </c>
      <c r="DV27" s="281">
        <v>72</v>
      </c>
      <c r="DW27" s="281">
        <v>39</v>
      </c>
      <c r="DX27" s="281">
        <v>19</v>
      </c>
      <c r="DY27" s="281">
        <v>226</v>
      </c>
      <c r="DZ27" s="281">
        <v>0</v>
      </c>
      <c r="EA27" s="281">
        <v>34</v>
      </c>
      <c r="EB27" s="281">
        <v>153</v>
      </c>
      <c r="EC27" s="281">
        <v>111</v>
      </c>
      <c r="ED27" s="281">
        <v>122</v>
      </c>
      <c r="EE27" s="281">
        <v>134</v>
      </c>
      <c r="EF27" s="281">
        <v>82</v>
      </c>
      <c r="EG27" s="281">
        <v>636</v>
      </c>
      <c r="EH27" s="281">
        <v>0</v>
      </c>
      <c r="EI27" s="281">
        <v>1220</v>
      </c>
      <c r="EJ27" s="281">
        <v>4831</v>
      </c>
      <c r="EK27" s="281">
        <v>2276</v>
      </c>
      <c r="EL27" s="281">
        <v>1569</v>
      </c>
      <c r="EM27" s="281">
        <v>1200</v>
      </c>
      <c r="EN27" s="281">
        <v>807</v>
      </c>
      <c r="EO27" s="282">
        <v>11903</v>
      </c>
      <c r="EP27" s="280">
        <v>0</v>
      </c>
      <c r="EQ27" s="281">
        <v>13</v>
      </c>
      <c r="ER27" s="281">
        <v>59</v>
      </c>
      <c r="ES27" s="281">
        <v>36</v>
      </c>
      <c r="ET27" s="281">
        <v>45</v>
      </c>
      <c r="EU27" s="281">
        <v>28</v>
      </c>
      <c r="EV27" s="281">
        <v>9</v>
      </c>
      <c r="EW27" s="282">
        <v>190</v>
      </c>
      <c r="EX27" s="280">
        <v>0</v>
      </c>
      <c r="EY27" s="281">
        <v>20</v>
      </c>
      <c r="EZ27" s="281">
        <v>55</v>
      </c>
      <c r="FA27" s="281">
        <v>18</v>
      </c>
      <c r="FB27" s="281">
        <v>23</v>
      </c>
      <c r="FC27" s="281">
        <v>10</v>
      </c>
      <c r="FD27" s="281">
        <v>4</v>
      </c>
      <c r="FE27" s="284">
        <v>130</v>
      </c>
      <c r="FF27" s="280">
        <v>0</v>
      </c>
      <c r="FG27" s="281">
        <v>0</v>
      </c>
      <c r="FH27" s="281">
        <v>141</v>
      </c>
      <c r="FI27" s="281">
        <v>291</v>
      </c>
      <c r="FJ27" s="281">
        <v>494</v>
      </c>
      <c r="FK27" s="281">
        <v>911</v>
      </c>
      <c r="FL27" s="281">
        <v>840</v>
      </c>
      <c r="FM27" s="281">
        <v>2677</v>
      </c>
      <c r="FN27" s="281">
        <v>0</v>
      </c>
      <c r="FO27" s="281">
        <v>0</v>
      </c>
      <c r="FP27" s="281">
        <v>66</v>
      </c>
      <c r="FQ27" s="281">
        <v>145</v>
      </c>
      <c r="FR27" s="281">
        <v>213</v>
      </c>
      <c r="FS27" s="281">
        <v>493</v>
      </c>
      <c r="FT27" s="281">
        <v>432</v>
      </c>
      <c r="FU27" s="281">
        <v>1349</v>
      </c>
      <c r="FV27" s="281">
        <v>0</v>
      </c>
      <c r="FW27" s="281">
        <v>0</v>
      </c>
      <c r="FX27" s="281">
        <v>66</v>
      </c>
      <c r="FY27" s="281">
        <v>123</v>
      </c>
      <c r="FZ27" s="281">
        <v>229</v>
      </c>
      <c r="GA27" s="281">
        <v>218</v>
      </c>
      <c r="GB27" s="281">
        <v>93</v>
      </c>
      <c r="GC27" s="282">
        <v>729</v>
      </c>
      <c r="GD27" s="280">
        <v>0</v>
      </c>
      <c r="GE27" s="281">
        <v>0</v>
      </c>
      <c r="GF27" s="281">
        <v>9</v>
      </c>
      <c r="GG27" s="281">
        <v>23</v>
      </c>
      <c r="GH27" s="281">
        <v>52</v>
      </c>
      <c r="GI27" s="281">
        <v>200</v>
      </c>
      <c r="GJ27" s="281">
        <v>315</v>
      </c>
      <c r="GK27" s="284">
        <v>599</v>
      </c>
      <c r="GL27" s="280">
        <v>0</v>
      </c>
      <c r="GM27" s="281">
        <v>2755</v>
      </c>
      <c r="GN27" s="281">
        <v>13033</v>
      </c>
      <c r="GO27" s="281">
        <v>7481</v>
      </c>
      <c r="GP27" s="281">
        <v>6309</v>
      </c>
      <c r="GQ27" s="281">
        <v>6139</v>
      </c>
      <c r="GR27" s="281">
        <v>5143</v>
      </c>
      <c r="GS27" s="282">
        <v>40860</v>
      </c>
    </row>
    <row r="28" spans="1:201" s="71" customFormat="1" ht="18" customHeight="1">
      <c r="A28" s="285" t="s">
        <v>37</v>
      </c>
      <c r="B28" s="280"/>
      <c r="C28" s="281">
        <v>3351</v>
      </c>
      <c r="D28" s="281">
        <v>12813</v>
      </c>
      <c r="E28" s="281">
        <v>8207</v>
      </c>
      <c r="F28" s="281">
        <v>7266</v>
      </c>
      <c r="G28" s="281">
        <v>5708</v>
      </c>
      <c r="H28" s="281">
        <v>5683</v>
      </c>
      <c r="I28" s="282">
        <f t="shared" si="1"/>
        <v>43028</v>
      </c>
      <c r="J28" s="280">
        <v>0</v>
      </c>
      <c r="K28" s="281">
        <v>1746</v>
      </c>
      <c r="L28" s="281">
        <v>7109</v>
      </c>
      <c r="M28" s="281">
        <v>4601</v>
      </c>
      <c r="N28" s="281">
        <v>4072</v>
      </c>
      <c r="O28" s="281">
        <v>3222</v>
      </c>
      <c r="P28" s="281">
        <v>3320</v>
      </c>
      <c r="Q28" s="280">
        <v>24070</v>
      </c>
      <c r="R28" s="281">
        <v>0</v>
      </c>
      <c r="S28" s="281">
        <v>1135</v>
      </c>
      <c r="T28" s="281">
        <v>3247</v>
      </c>
      <c r="U28" s="281">
        <v>1521</v>
      </c>
      <c r="V28" s="281">
        <v>1231</v>
      </c>
      <c r="W28" s="281">
        <v>839</v>
      </c>
      <c r="X28" s="281">
        <v>876</v>
      </c>
      <c r="Y28" s="280">
        <v>8849</v>
      </c>
      <c r="Z28" s="281">
        <v>0</v>
      </c>
      <c r="AA28" s="281">
        <v>1</v>
      </c>
      <c r="AB28" s="281">
        <v>19</v>
      </c>
      <c r="AC28" s="281">
        <v>44</v>
      </c>
      <c r="AD28" s="281">
        <v>132</v>
      </c>
      <c r="AE28" s="281">
        <v>188</v>
      </c>
      <c r="AF28" s="281">
        <v>461</v>
      </c>
      <c r="AG28" s="280">
        <v>845</v>
      </c>
      <c r="AH28" s="281">
        <v>0</v>
      </c>
      <c r="AI28" s="281">
        <v>28</v>
      </c>
      <c r="AJ28" s="281">
        <v>301</v>
      </c>
      <c r="AK28" s="281">
        <v>272</v>
      </c>
      <c r="AL28" s="281">
        <v>332</v>
      </c>
      <c r="AM28" s="281">
        <v>330</v>
      </c>
      <c r="AN28" s="281">
        <v>478</v>
      </c>
      <c r="AO28" s="280">
        <v>1741</v>
      </c>
      <c r="AP28" s="281">
        <v>0</v>
      </c>
      <c r="AQ28" s="281">
        <v>0</v>
      </c>
      <c r="AR28" s="281">
        <v>8</v>
      </c>
      <c r="AS28" s="281">
        <v>4</v>
      </c>
      <c r="AT28" s="281">
        <v>10</v>
      </c>
      <c r="AU28" s="281">
        <v>12</v>
      </c>
      <c r="AV28" s="281">
        <v>31</v>
      </c>
      <c r="AW28" s="280">
        <v>65</v>
      </c>
      <c r="AX28" s="281">
        <v>0</v>
      </c>
      <c r="AY28" s="281">
        <v>244</v>
      </c>
      <c r="AZ28" s="281">
        <v>1218</v>
      </c>
      <c r="BA28" s="281">
        <v>949</v>
      </c>
      <c r="BB28" s="281">
        <v>712</v>
      </c>
      <c r="BC28" s="281">
        <v>522</v>
      </c>
      <c r="BD28" s="281">
        <v>301</v>
      </c>
      <c r="BE28" s="280">
        <v>3946</v>
      </c>
      <c r="BF28" s="281">
        <v>0</v>
      </c>
      <c r="BG28" s="281">
        <v>37</v>
      </c>
      <c r="BH28" s="281">
        <v>425</v>
      </c>
      <c r="BI28" s="281">
        <v>436</v>
      </c>
      <c r="BJ28" s="281">
        <v>354</v>
      </c>
      <c r="BK28" s="281">
        <v>261</v>
      </c>
      <c r="BL28" s="281">
        <v>134</v>
      </c>
      <c r="BM28" s="280">
        <v>1647</v>
      </c>
      <c r="BN28" s="281">
        <v>0</v>
      </c>
      <c r="BO28" s="281">
        <v>301</v>
      </c>
      <c r="BP28" s="281">
        <v>1891</v>
      </c>
      <c r="BQ28" s="281">
        <v>1375</v>
      </c>
      <c r="BR28" s="281">
        <v>1301</v>
      </c>
      <c r="BS28" s="281">
        <v>1070</v>
      </c>
      <c r="BT28" s="281">
        <v>1039</v>
      </c>
      <c r="BU28" s="283">
        <v>6977</v>
      </c>
      <c r="BV28" s="280">
        <v>0</v>
      </c>
      <c r="BW28" s="281">
        <v>1</v>
      </c>
      <c r="BX28" s="281">
        <v>81</v>
      </c>
      <c r="BY28" s="281">
        <v>114</v>
      </c>
      <c r="BZ28" s="281">
        <v>191</v>
      </c>
      <c r="CA28" s="281">
        <v>226</v>
      </c>
      <c r="CB28" s="281">
        <v>220</v>
      </c>
      <c r="CC28" s="280">
        <v>833</v>
      </c>
      <c r="CD28" s="280">
        <v>0</v>
      </c>
      <c r="CE28" s="281">
        <v>1</v>
      </c>
      <c r="CF28" s="281">
        <v>65</v>
      </c>
      <c r="CG28" s="281">
        <v>73</v>
      </c>
      <c r="CH28" s="281">
        <v>130</v>
      </c>
      <c r="CI28" s="281">
        <v>153</v>
      </c>
      <c r="CJ28" s="281">
        <v>134</v>
      </c>
      <c r="CK28" s="281">
        <v>556</v>
      </c>
      <c r="CL28" s="281">
        <v>0</v>
      </c>
      <c r="CM28" s="281">
        <v>0</v>
      </c>
      <c r="CN28" s="281">
        <v>13</v>
      </c>
      <c r="CO28" s="281">
        <v>31</v>
      </c>
      <c r="CP28" s="281">
        <v>53</v>
      </c>
      <c r="CQ28" s="281">
        <v>56</v>
      </c>
      <c r="CR28" s="281">
        <v>67</v>
      </c>
      <c r="CS28" s="281">
        <v>220</v>
      </c>
      <c r="CT28" s="281">
        <v>0</v>
      </c>
      <c r="CU28" s="281">
        <v>0</v>
      </c>
      <c r="CV28" s="281">
        <v>3</v>
      </c>
      <c r="CW28" s="281">
        <v>10</v>
      </c>
      <c r="CX28" s="281">
        <v>8</v>
      </c>
      <c r="CY28" s="281">
        <v>17</v>
      </c>
      <c r="CZ28" s="281">
        <v>19</v>
      </c>
      <c r="DA28" s="282">
        <v>57</v>
      </c>
      <c r="DB28" s="280">
        <v>0</v>
      </c>
      <c r="DC28" s="281">
        <v>1580</v>
      </c>
      <c r="DD28" s="281">
        <v>5516</v>
      </c>
      <c r="DE28" s="281">
        <v>3416</v>
      </c>
      <c r="DF28" s="281">
        <v>2951</v>
      </c>
      <c r="DG28" s="281">
        <v>2217</v>
      </c>
      <c r="DH28" s="281">
        <v>2123</v>
      </c>
      <c r="DI28" s="281">
        <v>17803</v>
      </c>
      <c r="DJ28" s="281">
        <v>0</v>
      </c>
      <c r="DK28" s="281">
        <v>71</v>
      </c>
      <c r="DL28" s="281">
        <v>703</v>
      </c>
      <c r="DM28" s="281">
        <v>789</v>
      </c>
      <c r="DN28" s="281">
        <v>905</v>
      </c>
      <c r="DO28" s="281">
        <v>787</v>
      </c>
      <c r="DP28" s="281">
        <v>961</v>
      </c>
      <c r="DQ28" s="281">
        <v>4216</v>
      </c>
      <c r="DR28" s="281">
        <v>0</v>
      </c>
      <c r="DS28" s="281">
        <v>0</v>
      </c>
      <c r="DT28" s="281">
        <v>74</v>
      </c>
      <c r="DU28" s="281">
        <v>134</v>
      </c>
      <c r="DV28" s="281">
        <v>114</v>
      </c>
      <c r="DW28" s="281">
        <v>80</v>
      </c>
      <c r="DX28" s="281">
        <v>18</v>
      </c>
      <c r="DY28" s="281">
        <v>420</v>
      </c>
      <c r="DZ28" s="281">
        <v>0</v>
      </c>
      <c r="EA28" s="281">
        <v>13</v>
      </c>
      <c r="EB28" s="281">
        <v>80</v>
      </c>
      <c r="EC28" s="281">
        <v>86</v>
      </c>
      <c r="ED28" s="281">
        <v>106</v>
      </c>
      <c r="EE28" s="281">
        <v>151</v>
      </c>
      <c r="EF28" s="281">
        <v>129</v>
      </c>
      <c r="EG28" s="281">
        <v>565</v>
      </c>
      <c r="EH28" s="281">
        <v>0</v>
      </c>
      <c r="EI28" s="281">
        <v>1496</v>
      </c>
      <c r="EJ28" s="281">
        <v>4659</v>
      </c>
      <c r="EK28" s="281">
        <v>2407</v>
      </c>
      <c r="EL28" s="281">
        <v>1826</v>
      </c>
      <c r="EM28" s="281">
        <v>1199</v>
      </c>
      <c r="EN28" s="281">
        <v>1015</v>
      </c>
      <c r="EO28" s="282">
        <v>12602</v>
      </c>
      <c r="EP28" s="280">
        <v>0</v>
      </c>
      <c r="EQ28" s="281">
        <v>16</v>
      </c>
      <c r="ER28" s="281">
        <v>57</v>
      </c>
      <c r="ES28" s="281">
        <v>43</v>
      </c>
      <c r="ET28" s="281">
        <v>32</v>
      </c>
      <c r="EU28" s="281">
        <v>26</v>
      </c>
      <c r="EV28" s="281">
        <v>12</v>
      </c>
      <c r="EW28" s="282">
        <v>186</v>
      </c>
      <c r="EX28" s="280">
        <v>0</v>
      </c>
      <c r="EY28" s="281">
        <v>8</v>
      </c>
      <c r="EZ28" s="281">
        <v>50</v>
      </c>
      <c r="FA28" s="281">
        <v>33</v>
      </c>
      <c r="FB28" s="281">
        <v>20</v>
      </c>
      <c r="FC28" s="281">
        <v>17</v>
      </c>
      <c r="FD28" s="281">
        <v>8</v>
      </c>
      <c r="FE28" s="284">
        <v>136</v>
      </c>
      <c r="FF28" s="280">
        <v>0</v>
      </c>
      <c r="FG28" s="281">
        <v>0</v>
      </c>
      <c r="FH28" s="281">
        <v>118</v>
      </c>
      <c r="FI28" s="281">
        <v>271</v>
      </c>
      <c r="FJ28" s="281">
        <v>510</v>
      </c>
      <c r="FK28" s="281">
        <v>839</v>
      </c>
      <c r="FL28" s="281">
        <v>835</v>
      </c>
      <c r="FM28" s="281">
        <v>2573</v>
      </c>
      <c r="FN28" s="281">
        <v>0</v>
      </c>
      <c r="FO28" s="281">
        <v>0</v>
      </c>
      <c r="FP28" s="281">
        <v>51</v>
      </c>
      <c r="FQ28" s="281">
        <v>143</v>
      </c>
      <c r="FR28" s="281">
        <v>253</v>
      </c>
      <c r="FS28" s="281">
        <v>413</v>
      </c>
      <c r="FT28" s="281">
        <v>465</v>
      </c>
      <c r="FU28" s="281">
        <v>1325</v>
      </c>
      <c r="FV28" s="281">
        <v>0</v>
      </c>
      <c r="FW28" s="281">
        <v>0</v>
      </c>
      <c r="FX28" s="281">
        <v>61</v>
      </c>
      <c r="FY28" s="281">
        <v>116</v>
      </c>
      <c r="FZ28" s="281">
        <v>227</v>
      </c>
      <c r="GA28" s="281">
        <v>308</v>
      </c>
      <c r="GB28" s="281">
        <v>148</v>
      </c>
      <c r="GC28" s="282">
        <v>860</v>
      </c>
      <c r="GD28" s="280">
        <v>0</v>
      </c>
      <c r="GE28" s="281">
        <v>0</v>
      </c>
      <c r="GF28" s="281">
        <v>6</v>
      </c>
      <c r="GG28" s="281">
        <v>12</v>
      </c>
      <c r="GH28" s="281">
        <v>30</v>
      </c>
      <c r="GI28" s="281">
        <v>118</v>
      </c>
      <c r="GJ28" s="281">
        <v>222</v>
      </c>
      <c r="GK28" s="284">
        <v>388</v>
      </c>
      <c r="GL28" s="280">
        <v>0</v>
      </c>
      <c r="GM28" s="281">
        <v>3351</v>
      </c>
      <c r="GN28" s="281">
        <v>12931</v>
      </c>
      <c r="GO28" s="281">
        <v>8478</v>
      </c>
      <c r="GP28" s="281">
        <v>7776</v>
      </c>
      <c r="GQ28" s="281">
        <v>6547</v>
      </c>
      <c r="GR28" s="281">
        <v>6518</v>
      </c>
      <c r="GS28" s="282">
        <v>45601</v>
      </c>
    </row>
    <row r="29" spans="1:201" s="71" customFormat="1" ht="18" customHeight="1">
      <c r="A29" s="285" t="s">
        <v>38</v>
      </c>
      <c r="B29" s="280"/>
      <c r="C29" s="281">
        <v>2318</v>
      </c>
      <c r="D29" s="281">
        <v>7822</v>
      </c>
      <c r="E29" s="281">
        <v>4323</v>
      </c>
      <c r="F29" s="281">
        <v>3618</v>
      </c>
      <c r="G29" s="281">
        <v>3381</v>
      </c>
      <c r="H29" s="281">
        <v>2772</v>
      </c>
      <c r="I29" s="282">
        <f t="shared" si="1"/>
        <v>24234</v>
      </c>
      <c r="J29" s="280">
        <v>0</v>
      </c>
      <c r="K29" s="281">
        <v>1246</v>
      </c>
      <c r="L29" s="281">
        <v>4525</v>
      </c>
      <c r="M29" s="281">
        <v>2458</v>
      </c>
      <c r="N29" s="281">
        <v>2119</v>
      </c>
      <c r="O29" s="281">
        <v>1954</v>
      </c>
      <c r="P29" s="281">
        <v>1589</v>
      </c>
      <c r="Q29" s="280">
        <v>13891</v>
      </c>
      <c r="R29" s="281">
        <v>0</v>
      </c>
      <c r="S29" s="281">
        <v>762</v>
      </c>
      <c r="T29" s="281">
        <v>1893</v>
      </c>
      <c r="U29" s="281">
        <v>786</v>
      </c>
      <c r="V29" s="281">
        <v>609</v>
      </c>
      <c r="W29" s="281">
        <v>478</v>
      </c>
      <c r="X29" s="281">
        <v>403</v>
      </c>
      <c r="Y29" s="280">
        <v>4931</v>
      </c>
      <c r="Z29" s="281">
        <v>0</v>
      </c>
      <c r="AA29" s="281">
        <v>1</v>
      </c>
      <c r="AB29" s="281">
        <v>36</v>
      </c>
      <c r="AC29" s="281">
        <v>44</v>
      </c>
      <c r="AD29" s="281">
        <v>90</v>
      </c>
      <c r="AE29" s="281">
        <v>176</v>
      </c>
      <c r="AF29" s="281">
        <v>247</v>
      </c>
      <c r="AG29" s="280">
        <v>594</v>
      </c>
      <c r="AH29" s="281">
        <v>0</v>
      </c>
      <c r="AI29" s="281">
        <v>26</v>
      </c>
      <c r="AJ29" s="281">
        <v>193</v>
      </c>
      <c r="AK29" s="281">
        <v>163</v>
      </c>
      <c r="AL29" s="281">
        <v>181</v>
      </c>
      <c r="AM29" s="281">
        <v>234</v>
      </c>
      <c r="AN29" s="281">
        <v>266</v>
      </c>
      <c r="AO29" s="280">
        <v>1063</v>
      </c>
      <c r="AP29" s="281">
        <v>0</v>
      </c>
      <c r="AQ29" s="281">
        <v>1</v>
      </c>
      <c r="AR29" s="281">
        <v>12</v>
      </c>
      <c r="AS29" s="281">
        <v>8</v>
      </c>
      <c r="AT29" s="281">
        <v>12</v>
      </c>
      <c r="AU29" s="281">
        <v>8</v>
      </c>
      <c r="AV29" s="281">
        <v>2</v>
      </c>
      <c r="AW29" s="280">
        <v>43</v>
      </c>
      <c r="AX29" s="281">
        <v>0</v>
      </c>
      <c r="AY29" s="281">
        <v>179</v>
      </c>
      <c r="AZ29" s="281">
        <v>945</v>
      </c>
      <c r="BA29" s="281">
        <v>604</v>
      </c>
      <c r="BB29" s="281">
        <v>438</v>
      </c>
      <c r="BC29" s="281">
        <v>320</v>
      </c>
      <c r="BD29" s="281">
        <v>134</v>
      </c>
      <c r="BE29" s="280">
        <v>2620</v>
      </c>
      <c r="BF29" s="281">
        <v>0</v>
      </c>
      <c r="BG29" s="281">
        <v>25</v>
      </c>
      <c r="BH29" s="281">
        <v>192</v>
      </c>
      <c r="BI29" s="281">
        <v>141</v>
      </c>
      <c r="BJ29" s="281">
        <v>131</v>
      </c>
      <c r="BK29" s="281">
        <v>93</v>
      </c>
      <c r="BL29" s="281">
        <v>29</v>
      </c>
      <c r="BM29" s="280">
        <v>611</v>
      </c>
      <c r="BN29" s="281">
        <v>0</v>
      </c>
      <c r="BO29" s="281">
        <v>252</v>
      </c>
      <c r="BP29" s="281">
        <v>1254</v>
      </c>
      <c r="BQ29" s="281">
        <v>712</v>
      </c>
      <c r="BR29" s="281">
        <v>658</v>
      </c>
      <c r="BS29" s="281">
        <v>645</v>
      </c>
      <c r="BT29" s="281">
        <v>508</v>
      </c>
      <c r="BU29" s="283">
        <v>4029</v>
      </c>
      <c r="BV29" s="280">
        <v>0</v>
      </c>
      <c r="BW29" s="281">
        <v>1</v>
      </c>
      <c r="BX29" s="281">
        <v>54</v>
      </c>
      <c r="BY29" s="281">
        <v>102</v>
      </c>
      <c r="BZ29" s="281">
        <v>115</v>
      </c>
      <c r="CA29" s="281">
        <v>125</v>
      </c>
      <c r="CB29" s="281">
        <v>117</v>
      </c>
      <c r="CC29" s="280">
        <v>514</v>
      </c>
      <c r="CD29" s="280">
        <v>0</v>
      </c>
      <c r="CE29" s="281">
        <v>1</v>
      </c>
      <c r="CF29" s="281">
        <v>50</v>
      </c>
      <c r="CG29" s="281">
        <v>84</v>
      </c>
      <c r="CH29" s="281">
        <v>96</v>
      </c>
      <c r="CI29" s="281">
        <v>107</v>
      </c>
      <c r="CJ29" s="281">
        <v>94</v>
      </c>
      <c r="CK29" s="281">
        <v>432</v>
      </c>
      <c r="CL29" s="281">
        <v>0</v>
      </c>
      <c r="CM29" s="281">
        <v>0</v>
      </c>
      <c r="CN29" s="281">
        <v>4</v>
      </c>
      <c r="CO29" s="281">
        <v>17</v>
      </c>
      <c r="CP29" s="281">
        <v>18</v>
      </c>
      <c r="CQ29" s="281">
        <v>17</v>
      </c>
      <c r="CR29" s="281">
        <v>18</v>
      </c>
      <c r="CS29" s="281">
        <v>74</v>
      </c>
      <c r="CT29" s="281">
        <v>0</v>
      </c>
      <c r="CU29" s="281">
        <v>0</v>
      </c>
      <c r="CV29" s="281">
        <v>0</v>
      </c>
      <c r="CW29" s="281">
        <v>1</v>
      </c>
      <c r="CX29" s="281">
        <v>1</v>
      </c>
      <c r="CY29" s="281">
        <v>1</v>
      </c>
      <c r="CZ29" s="281">
        <v>5</v>
      </c>
      <c r="DA29" s="282">
        <v>8</v>
      </c>
      <c r="DB29" s="280">
        <v>0</v>
      </c>
      <c r="DC29" s="281">
        <v>1038</v>
      </c>
      <c r="DD29" s="281">
        <v>3175</v>
      </c>
      <c r="DE29" s="281">
        <v>1713</v>
      </c>
      <c r="DF29" s="281">
        <v>1342</v>
      </c>
      <c r="DG29" s="281">
        <v>1271</v>
      </c>
      <c r="DH29" s="281">
        <v>1060</v>
      </c>
      <c r="DI29" s="281">
        <v>9599</v>
      </c>
      <c r="DJ29" s="281">
        <v>0</v>
      </c>
      <c r="DK29" s="281">
        <v>46</v>
      </c>
      <c r="DL29" s="281">
        <v>356</v>
      </c>
      <c r="DM29" s="281">
        <v>324</v>
      </c>
      <c r="DN29" s="281">
        <v>311</v>
      </c>
      <c r="DO29" s="281">
        <v>446</v>
      </c>
      <c r="DP29" s="281">
        <v>461</v>
      </c>
      <c r="DQ29" s="281">
        <v>1944</v>
      </c>
      <c r="DR29" s="281">
        <v>0</v>
      </c>
      <c r="DS29" s="281">
        <v>0</v>
      </c>
      <c r="DT29" s="281">
        <v>33</v>
      </c>
      <c r="DU29" s="281">
        <v>50</v>
      </c>
      <c r="DV29" s="281">
        <v>49</v>
      </c>
      <c r="DW29" s="281">
        <v>42</v>
      </c>
      <c r="DX29" s="281">
        <v>12</v>
      </c>
      <c r="DY29" s="281">
        <v>186</v>
      </c>
      <c r="DZ29" s="281">
        <v>0</v>
      </c>
      <c r="EA29" s="281">
        <v>12</v>
      </c>
      <c r="EB29" s="281">
        <v>62</v>
      </c>
      <c r="EC29" s="281">
        <v>66</v>
      </c>
      <c r="ED29" s="281">
        <v>50</v>
      </c>
      <c r="EE29" s="281">
        <v>95</v>
      </c>
      <c r="EF29" s="281">
        <v>76</v>
      </c>
      <c r="EG29" s="281">
        <v>361</v>
      </c>
      <c r="EH29" s="281">
        <v>0</v>
      </c>
      <c r="EI29" s="281">
        <v>980</v>
      </c>
      <c r="EJ29" s="281">
        <v>2724</v>
      </c>
      <c r="EK29" s="281">
        <v>1273</v>
      </c>
      <c r="EL29" s="281">
        <v>932</v>
      </c>
      <c r="EM29" s="281">
        <v>688</v>
      </c>
      <c r="EN29" s="281">
        <v>511</v>
      </c>
      <c r="EO29" s="282">
        <v>7108</v>
      </c>
      <c r="EP29" s="280">
        <v>0</v>
      </c>
      <c r="EQ29" s="281">
        <v>13</v>
      </c>
      <c r="ER29" s="281">
        <v>35</v>
      </c>
      <c r="ES29" s="281">
        <v>29</v>
      </c>
      <c r="ET29" s="281">
        <v>23</v>
      </c>
      <c r="EU29" s="281">
        <v>20</v>
      </c>
      <c r="EV29" s="281">
        <v>6</v>
      </c>
      <c r="EW29" s="282">
        <v>126</v>
      </c>
      <c r="EX29" s="280">
        <v>0</v>
      </c>
      <c r="EY29" s="281">
        <v>20</v>
      </c>
      <c r="EZ29" s="281">
        <v>33</v>
      </c>
      <c r="FA29" s="281">
        <v>21</v>
      </c>
      <c r="FB29" s="281">
        <v>19</v>
      </c>
      <c r="FC29" s="281">
        <v>11</v>
      </c>
      <c r="FD29" s="281">
        <v>0</v>
      </c>
      <c r="FE29" s="284">
        <v>104</v>
      </c>
      <c r="FF29" s="280">
        <v>0</v>
      </c>
      <c r="FG29" s="281">
        <v>0</v>
      </c>
      <c r="FH29" s="281">
        <v>142</v>
      </c>
      <c r="FI29" s="281">
        <v>246</v>
      </c>
      <c r="FJ29" s="281">
        <v>408</v>
      </c>
      <c r="FK29" s="281">
        <v>720</v>
      </c>
      <c r="FL29" s="281">
        <v>623</v>
      </c>
      <c r="FM29" s="281">
        <v>2139</v>
      </c>
      <c r="FN29" s="281">
        <v>0</v>
      </c>
      <c r="FO29" s="281">
        <v>0</v>
      </c>
      <c r="FP29" s="281">
        <v>63</v>
      </c>
      <c r="FQ29" s="281">
        <v>116</v>
      </c>
      <c r="FR29" s="281">
        <v>209</v>
      </c>
      <c r="FS29" s="281">
        <v>406</v>
      </c>
      <c r="FT29" s="281">
        <v>359</v>
      </c>
      <c r="FU29" s="281">
        <v>1153</v>
      </c>
      <c r="FV29" s="281">
        <v>0</v>
      </c>
      <c r="FW29" s="281">
        <v>0</v>
      </c>
      <c r="FX29" s="281">
        <v>72</v>
      </c>
      <c r="FY29" s="281">
        <v>120</v>
      </c>
      <c r="FZ29" s="281">
        <v>184</v>
      </c>
      <c r="GA29" s="281">
        <v>243</v>
      </c>
      <c r="GB29" s="281">
        <v>106</v>
      </c>
      <c r="GC29" s="282">
        <v>725</v>
      </c>
      <c r="GD29" s="280">
        <v>0</v>
      </c>
      <c r="GE29" s="281">
        <v>0</v>
      </c>
      <c r="GF29" s="281">
        <v>7</v>
      </c>
      <c r="GG29" s="281">
        <v>10</v>
      </c>
      <c r="GH29" s="281">
        <v>15</v>
      </c>
      <c r="GI29" s="281">
        <v>71</v>
      </c>
      <c r="GJ29" s="281">
        <v>158</v>
      </c>
      <c r="GK29" s="284">
        <v>261</v>
      </c>
      <c r="GL29" s="280">
        <v>0</v>
      </c>
      <c r="GM29" s="281">
        <v>2318</v>
      </c>
      <c r="GN29" s="281">
        <v>7964</v>
      </c>
      <c r="GO29" s="281">
        <v>4569</v>
      </c>
      <c r="GP29" s="281">
        <v>4026</v>
      </c>
      <c r="GQ29" s="281">
        <v>4101</v>
      </c>
      <c r="GR29" s="281">
        <v>3395</v>
      </c>
      <c r="GS29" s="282">
        <v>26373</v>
      </c>
    </row>
    <row r="30" spans="1:201" s="71" customFormat="1" ht="18" customHeight="1">
      <c r="A30" s="285" t="s">
        <v>39</v>
      </c>
      <c r="B30" s="280"/>
      <c r="C30" s="281">
        <v>3607</v>
      </c>
      <c r="D30" s="281">
        <v>8043</v>
      </c>
      <c r="E30" s="281">
        <v>4201</v>
      </c>
      <c r="F30" s="281">
        <v>4028</v>
      </c>
      <c r="G30" s="281">
        <v>3775</v>
      </c>
      <c r="H30" s="281">
        <v>3107</v>
      </c>
      <c r="I30" s="282">
        <f t="shared" si="1"/>
        <v>26761</v>
      </c>
      <c r="J30" s="280">
        <v>0</v>
      </c>
      <c r="K30" s="281">
        <v>1914</v>
      </c>
      <c r="L30" s="281">
        <v>4527</v>
      </c>
      <c r="M30" s="281">
        <v>2369</v>
      </c>
      <c r="N30" s="281">
        <v>2322</v>
      </c>
      <c r="O30" s="281">
        <v>2205</v>
      </c>
      <c r="P30" s="281">
        <v>1864</v>
      </c>
      <c r="Q30" s="280">
        <v>15201</v>
      </c>
      <c r="R30" s="281">
        <v>0</v>
      </c>
      <c r="S30" s="281">
        <v>1138</v>
      </c>
      <c r="T30" s="281">
        <v>1757</v>
      </c>
      <c r="U30" s="281">
        <v>736</v>
      </c>
      <c r="V30" s="281">
        <v>639</v>
      </c>
      <c r="W30" s="281">
        <v>530</v>
      </c>
      <c r="X30" s="281">
        <v>433</v>
      </c>
      <c r="Y30" s="280">
        <v>5233</v>
      </c>
      <c r="Z30" s="281">
        <v>0</v>
      </c>
      <c r="AA30" s="281">
        <v>4</v>
      </c>
      <c r="AB30" s="281">
        <v>39</v>
      </c>
      <c r="AC30" s="281">
        <v>38</v>
      </c>
      <c r="AD30" s="281">
        <v>86</v>
      </c>
      <c r="AE30" s="281">
        <v>175</v>
      </c>
      <c r="AF30" s="281">
        <v>313</v>
      </c>
      <c r="AG30" s="280">
        <v>655</v>
      </c>
      <c r="AH30" s="281">
        <v>0</v>
      </c>
      <c r="AI30" s="281">
        <v>20</v>
      </c>
      <c r="AJ30" s="281">
        <v>104</v>
      </c>
      <c r="AK30" s="281">
        <v>80</v>
      </c>
      <c r="AL30" s="281">
        <v>92</v>
      </c>
      <c r="AM30" s="281">
        <v>158</v>
      </c>
      <c r="AN30" s="281">
        <v>266</v>
      </c>
      <c r="AO30" s="280">
        <v>720</v>
      </c>
      <c r="AP30" s="281">
        <v>0</v>
      </c>
      <c r="AQ30" s="281">
        <v>3</v>
      </c>
      <c r="AR30" s="281">
        <v>20</v>
      </c>
      <c r="AS30" s="281">
        <v>16</v>
      </c>
      <c r="AT30" s="281">
        <v>20</v>
      </c>
      <c r="AU30" s="281">
        <v>19</v>
      </c>
      <c r="AV30" s="281">
        <v>28</v>
      </c>
      <c r="AW30" s="280">
        <v>106</v>
      </c>
      <c r="AX30" s="281">
        <v>0</v>
      </c>
      <c r="AY30" s="281">
        <v>298</v>
      </c>
      <c r="AZ30" s="281">
        <v>1021</v>
      </c>
      <c r="BA30" s="281">
        <v>579</v>
      </c>
      <c r="BB30" s="281">
        <v>581</v>
      </c>
      <c r="BC30" s="281">
        <v>438</v>
      </c>
      <c r="BD30" s="281">
        <v>158</v>
      </c>
      <c r="BE30" s="280">
        <v>3075</v>
      </c>
      <c r="BF30" s="281">
        <v>0</v>
      </c>
      <c r="BG30" s="281">
        <v>51</v>
      </c>
      <c r="BH30" s="281">
        <v>228</v>
      </c>
      <c r="BI30" s="281">
        <v>141</v>
      </c>
      <c r="BJ30" s="281">
        <v>127</v>
      </c>
      <c r="BK30" s="281">
        <v>118</v>
      </c>
      <c r="BL30" s="281">
        <v>31</v>
      </c>
      <c r="BM30" s="280">
        <v>696</v>
      </c>
      <c r="BN30" s="281">
        <v>0</v>
      </c>
      <c r="BO30" s="281">
        <v>400</v>
      </c>
      <c r="BP30" s="281">
        <v>1358</v>
      </c>
      <c r="BQ30" s="281">
        <v>779</v>
      </c>
      <c r="BR30" s="281">
        <v>777</v>
      </c>
      <c r="BS30" s="281">
        <v>767</v>
      </c>
      <c r="BT30" s="281">
        <v>635</v>
      </c>
      <c r="BU30" s="283">
        <v>4716</v>
      </c>
      <c r="BV30" s="280">
        <v>0</v>
      </c>
      <c r="BW30" s="281">
        <v>5</v>
      </c>
      <c r="BX30" s="281">
        <v>152</v>
      </c>
      <c r="BY30" s="281">
        <v>162</v>
      </c>
      <c r="BZ30" s="281">
        <v>194</v>
      </c>
      <c r="CA30" s="281">
        <v>250</v>
      </c>
      <c r="CB30" s="281">
        <v>169</v>
      </c>
      <c r="CC30" s="280">
        <v>932</v>
      </c>
      <c r="CD30" s="280">
        <v>0</v>
      </c>
      <c r="CE30" s="281">
        <v>5</v>
      </c>
      <c r="CF30" s="281">
        <v>130</v>
      </c>
      <c r="CG30" s="281">
        <v>148</v>
      </c>
      <c r="CH30" s="281">
        <v>172</v>
      </c>
      <c r="CI30" s="281">
        <v>218</v>
      </c>
      <c r="CJ30" s="281">
        <v>146</v>
      </c>
      <c r="CK30" s="281">
        <v>819</v>
      </c>
      <c r="CL30" s="281">
        <v>0</v>
      </c>
      <c r="CM30" s="281">
        <v>0</v>
      </c>
      <c r="CN30" s="281">
        <v>22</v>
      </c>
      <c r="CO30" s="281">
        <v>14</v>
      </c>
      <c r="CP30" s="281">
        <v>22</v>
      </c>
      <c r="CQ30" s="281">
        <v>32</v>
      </c>
      <c r="CR30" s="281">
        <v>23</v>
      </c>
      <c r="CS30" s="281">
        <v>113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  <c r="CZ30" s="281">
        <v>0</v>
      </c>
      <c r="DA30" s="282">
        <v>0</v>
      </c>
      <c r="DB30" s="280">
        <v>0</v>
      </c>
      <c r="DC30" s="281">
        <v>1657</v>
      </c>
      <c r="DD30" s="281">
        <v>3303</v>
      </c>
      <c r="DE30" s="281">
        <v>1643</v>
      </c>
      <c r="DF30" s="281">
        <v>1481</v>
      </c>
      <c r="DG30" s="281">
        <v>1297</v>
      </c>
      <c r="DH30" s="281">
        <v>1065</v>
      </c>
      <c r="DI30" s="281">
        <v>10446</v>
      </c>
      <c r="DJ30" s="281">
        <v>0</v>
      </c>
      <c r="DK30" s="281">
        <v>64</v>
      </c>
      <c r="DL30" s="281">
        <v>330</v>
      </c>
      <c r="DM30" s="281">
        <v>238</v>
      </c>
      <c r="DN30" s="281">
        <v>269</v>
      </c>
      <c r="DO30" s="281">
        <v>293</v>
      </c>
      <c r="DP30" s="281">
        <v>417</v>
      </c>
      <c r="DQ30" s="281">
        <v>1611</v>
      </c>
      <c r="DR30" s="281">
        <v>0</v>
      </c>
      <c r="DS30" s="281">
        <v>0</v>
      </c>
      <c r="DT30" s="281">
        <v>50</v>
      </c>
      <c r="DU30" s="281">
        <v>78</v>
      </c>
      <c r="DV30" s="281">
        <v>60</v>
      </c>
      <c r="DW30" s="281">
        <v>32</v>
      </c>
      <c r="DX30" s="281">
        <v>3</v>
      </c>
      <c r="DY30" s="281">
        <v>223</v>
      </c>
      <c r="DZ30" s="281">
        <v>0</v>
      </c>
      <c r="EA30" s="281">
        <v>52</v>
      </c>
      <c r="EB30" s="281">
        <v>132</v>
      </c>
      <c r="EC30" s="281">
        <v>68</v>
      </c>
      <c r="ED30" s="281">
        <v>79</v>
      </c>
      <c r="EE30" s="281">
        <v>83</v>
      </c>
      <c r="EF30" s="281">
        <v>50</v>
      </c>
      <c r="EG30" s="281">
        <v>464</v>
      </c>
      <c r="EH30" s="281">
        <v>0</v>
      </c>
      <c r="EI30" s="281">
        <v>1541</v>
      </c>
      <c r="EJ30" s="281">
        <v>2791</v>
      </c>
      <c r="EK30" s="281">
        <v>1259</v>
      </c>
      <c r="EL30" s="281">
        <v>1073</v>
      </c>
      <c r="EM30" s="281">
        <v>889</v>
      </c>
      <c r="EN30" s="281">
        <v>595</v>
      </c>
      <c r="EO30" s="282">
        <v>8148</v>
      </c>
      <c r="EP30" s="280">
        <v>0</v>
      </c>
      <c r="EQ30" s="281">
        <v>14</v>
      </c>
      <c r="ER30" s="281">
        <v>30</v>
      </c>
      <c r="ES30" s="281">
        <v>14</v>
      </c>
      <c r="ET30" s="281">
        <v>16</v>
      </c>
      <c r="EU30" s="281">
        <v>13</v>
      </c>
      <c r="EV30" s="281">
        <v>7</v>
      </c>
      <c r="EW30" s="282">
        <v>94</v>
      </c>
      <c r="EX30" s="280">
        <v>0</v>
      </c>
      <c r="EY30" s="281">
        <v>17</v>
      </c>
      <c r="EZ30" s="281">
        <v>31</v>
      </c>
      <c r="FA30" s="281">
        <v>13</v>
      </c>
      <c r="FB30" s="281">
        <v>15</v>
      </c>
      <c r="FC30" s="281">
        <v>10</v>
      </c>
      <c r="FD30" s="281">
        <v>2</v>
      </c>
      <c r="FE30" s="284">
        <v>88</v>
      </c>
      <c r="FF30" s="280">
        <v>0</v>
      </c>
      <c r="FG30" s="281">
        <v>0</v>
      </c>
      <c r="FH30" s="281">
        <v>207</v>
      </c>
      <c r="FI30" s="281">
        <v>222</v>
      </c>
      <c r="FJ30" s="281">
        <v>497</v>
      </c>
      <c r="FK30" s="281">
        <v>723</v>
      </c>
      <c r="FL30" s="281">
        <v>533</v>
      </c>
      <c r="FM30" s="281">
        <v>2182</v>
      </c>
      <c r="FN30" s="281">
        <v>0</v>
      </c>
      <c r="FO30" s="281">
        <v>0</v>
      </c>
      <c r="FP30" s="281">
        <v>97</v>
      </c>
      <c r="FQ30" s="281">
        <v>85</v>
      </c>
      <c r="FR30" s="281">
        <v>223</v>
      </c>
      <c r="FS30" s="281">
        <v>414</v>
      </c>
      <c r="FT30" s="281">
        <v>280</v>
      </c>
      <c r="FU30" s="281">
        <v>1099</v>
      </c>
      <c r="FV30" s="281">
        <v>0</v>
      </c>
      <c r="FW30" s="281">
        <v>0</v>
      </c>
      <c r="FX30" s="281">
        <v>105</v>
      </c>
      <c r="FY30" s="281">
        <v>126</v>
      </c>
      <c r="FZ30" s="281">
        <v>246</v>
      </c>
      <c r="GA30" s="281">
        <v>246</v>
      </c>
      <c r="GB30" s="281">
        <v>113</v>
      </c>
      <c r="GC30" s="282">
        <v>836</v>
      </c>
      <c r="GD30" s="280">
        <v>0</v>
      </c>
      <c r="GE30" s="281">
        <v>0</v>
      </c>
      <c r="GF30" s="281">
        <v>5</v>
      </c>
      <c r="GG30" s="281">
        <v>11</v>
      </c>
      <c r="GH30" s="281">
        <v>28</v>
      </c>
      <c r="GI30" s="281">
        <v>63</v>
      </c>
      <c r="GJ30" s="281">
        <v>140</v>
      </c>
      <c r="GK30" s="284">
        <v>247</v>
      </c>
      <c r="GL30" s="280">
        <v>0</v>
      </c>
      <c r="GM30" s="281">
        <v>3607</v>
      </c>
      <c r="GN30" s="281">
        <v>8250</v>
      </c>
      <c r="GO30" s="281">
        <v>4423</v>
      </c>
      <c r="GP30" s="281">
        <v>4525</v>
      </c>
      <c r="GQ30" s="281">
        <v>4498</v>
      </c>
      <c r="GR30" s="281">
        <v>3640</v>
      </c>
      <c r="GS30" s="282">
        <v>28943</v>
      </c>
    </row>
    <row r="31" spans="1:201" s="71" customFormat="1" ht="18" customHeight="1">
      <c r="A31" s="285" t="s">
        <v>40</v>
      </c>
      <c r="B31" s="280">
        <f aca="true" t="shared" si="26" ref="B31:H31">SUM(B8:B30)</f>
        <v>0</v>
      </c>
      <c r="C31" s="281">
        <f t="shared" si="26"/>
        <v>61272</v>
      </c>
      <c r="D31" s="281">
        <f t="shared" si="26"/>
        <v>162091</v>
      </c>
      <c r="E31" s="281">
        <f t="shared" si="26"/>
        <v>90712</v>
      </c>
      <c r="F31" s="281">
        <f t="shared" si="26"/>
        <v>78955</v>
      </c>
      <c r="G31" s="281">
        <f t="shared" si="26"/>
        <v>68214</v>
      </c>
      <c r="H31" s="281">
        <f t="shared" si="26"/>
        <v>58929</v>
      </c>
      <c r="I31" s="282">
        <f t="shared" si="1"/>
        <v>520173</v>
      </c>
      <c r="J31" s="280">
        <f aca="true" t="shared" si="27" ref="J31:P31">SUM(J8:J30)</f>
        <v>0</v>
      </c>
      <c r="K31" s="281">
        <f t="shared" si="27"/>
        <v>32318</v>
      </c>
      <c r="L31" s="281">
        <f t="shared" si="27"/>
        <v>92545</v>
      </c>
      <c r="M31" s="281">
        <f t="shared" si="27"/>
        <v>53224</v>
      </c>
      <c r="N31" s="281">
        <f t="shared" si="27"/>
        <v>46185</v>
      </c>
      <c r="O31" s="281">
        <f t="shared" si="27"/>
        <v>40523</v>
      </c>
      <c r="P31" s="281">
        <f t="shared" si="27"/>
        <v>36239</v>
      </c>
      <c r="Q31" s="281">
        <f>SUM(J31:P31)</f>
        <v>301034</v>
      </c>
      <c r="R31" s="281">
        <f aca="true" t="shared" si="28" ref="R31:X31">SUM(R8:R30)</f>
        <v>0</v>
      </c>
      <c r="S31" s="281">
        <f t="shared" si="28"/>
        <v>21119</v>
      </c>
      <c r="T31" s="281">
        <f t="shared" si="28"/>
        <v>42263</v>
      </c>
      <c r="U31" s="281">
        <f t="shared" si="28"/>
        <v>18368</v>
      </c>
      <c r="V31" s="281">
        <f t="shared" si="28"/>
        <v>14068</v>
      </c>
      <c r="W31" s="281">
        <f t="shared" si="28"/>
        <v>11412</v>
      </c>
      <c r="X31" s="281">
        <f t="shared" si="28"/>
        <v>9931</v>
      </c>
      <c r="Y31" s="281">
        <f>SUM(R31:X31)</f>
        <v>117161</v>
      </c>
      <c r="Z31" s="281">
        <f aca="true" t="shared" si="29" ref="Z31:AF31">SUM(Z8:Z30)</f>
        <v>0</v>
      </c>
      <c r="AA31" s="281">
        <f t="shared" si="29"/>
        <v>16</v>
      </c>
      <c r="AB31" s="281">
        <f t="shared" si="29"/>
        <v>320</v>
      </c>
      <c r="AC31" s="281">
        <f t="shared" si="29"/>
        <v>571</v>
      </c>
      <c r="AD31" s="281">
        <f t="shared" si="29"/>
        <v>1254</v>
      </c>
      <c r="AE31" s="281">
        <f t="shared" si="29"/>
        <v>2581</v>
      </c>
      <c r="AF31" s="281">
        <f t="shared" si="29"/>
        <v>5122</v>
      </c>
      <c r="AG31" s="281">
        <f>SUM(Z31:AF31)</f>
        <v>9864</v>
      </c>
      <c r="AH31" s="281">
        <f aca="true" t="shared" si="30" ref="AH31:AN31">SUM(AH8:AH30)</f>
        <v>0</v>
      </c>
      <c r="AI31" s="281">
        <f t="shared" si="30"/>
        <v>677</v>
      </c>
      <c r="AJ31" s="281">
        <f t="shared" si="30"/>
        <v>4194</v>
      </c>
      <c r="AK31" s="281">
        <f t="shared" si="30"/>
        <v>3476</v>
      </c>
      <c r="AL31" s="281">
        <f t="shared" si="30"/>
        <v>3808</v>
      </c>
      <c r="AM31" s="281">
        <f t="shared" si="30"/>
        <v>4318</v>
      </c>
      <c r="AN31" s="281">
        <f t="shared" si="30"/>
        <v>5417</v>
      </c>
      <c r="AO31" s="281">
        <f>SUM(AH31:AN31)</f>
        <v>21890</v>
      </c>
      <c r="AP31" s="281">
        <f aca="true" t="shared" si="31" ref="AP31:AV31">SUM(AP8:AP30)</f>
        <v>0</v>
      </c>
      <c r="AQ31" s="281">
        <f t="shared" si="31"/>
        <v>21</v>
      </c>
      <c r="AR31" s="281">
        <f t="shared" si="31"/>
        <v>216</v>
      </c>
      <c r="AS31" s="281">
        <f t="shared" si="31"/>
        <v>208</v>
      </c>
      <c r="AT31" s="281">
        <f t="shared" si="31"/>
        <v>270</v>
      </c>
      <c r="AU31" s="281">
        <f t="shared" si="31"/>
        <v>275</v>
      </c>
      <c r="AV31" s="281">
        <f t="shared" si="31"/>
        <v>298</v>
      </c>
      <c r="AW31" s="281">
        <f>SUM(AP31:AV31)</f>
        <v>1288</v>
      </c>
      <c r="AX31" s="281">
        <f aca="true" t="shared" si="32" ref="AX31:BD31">SUM(AX8:AX30)</f>
        <v>0</v>
      </c>
      <c r="AY31" s="281">
        <f t="shared" si="32"/>
        <v>4513</v>
      </c>
      <c r="AZ31" s="281">
        <f t="shared" si="32"/>
        <v>17997</v>
      </c>
      <c r="BA31" s="281">
        <f t="shared" si="32"/>
        <v>11827</v>
      </c>
      <c r="BB31" s="281">
        <f t="shared" si="32"/>
        <v>9828</v>
      </c>
      <c r="BC31" s="281">
        <f t="shared" si="32"/>
        <v>6965</v>
      </c>
      <c r="BD31" s="281">
        <f t="shared" si="32"/>
        <v>3272</v>
      </c>
      <c r="BE31" s="281">
        <f>SUM(AX31:BD31)</f>
        <v>54402</v>
      </c>
      <c r="BF31" s="281">
        <f aca="true" t="shared" si="33" ref="BF31:BL31">SUM(BF8:BF30)</f>
        <v>0</v>
      </c>
      <c r="BG31" s="281">
        <f t="shared" si="33"/>
        <v>590</v>
      </c>
      <c r="BH31" s="281">
        <f t="shared" si="33"/>
        <v>3467</v>
      </c>
      <c r="BI31" s="281">
        <f t="shared" si="33"/>
        <v>2719</v>
      </c>
      <c r="BJ31" s="281">
        <f t="shared" si="33"/>
        <v>2258</v>
      </c>
      <c r="BK31" s="281">
        <f t="shared" si="33"/>
        <v>1642</v>
      </c>
      <c r="BL31" s="281">
        <f t="shared" si="33"/>
        <v>647</v>
      </c>
      <c r="BM31" s="281">
        <f>SUM(BF31:BL31)</f>
        <v>11323</v>
      </c>
      <c r="BN31" s="281">
        <f aca="true" t="shared" si="34" ref="BN31:BT31">SUM(BN8:BN30)</f>
        <v>0</v>
      </c>
      <c r="BO31" s="281">
        <f t="shared" si="34"/>
        <v>5382</v>
      </c>
      <c r="BP31" s="281">
        <f t="shared" si="34"/>
        <v>24088</v>
      </c>
      <c r="BQ31" s="281">
        <f t="shared" si="34"/>
        <v>16055</v>
      </c>
      <c r="BR31" s="281">
        <f t="shared" si="34"/>
        <v>14699</v>
      </c>
      <c r="BS31" s="281">
        <f t="shared" si="34"/>
        <v>13330</v>
      </c>
      <c r="BT31" s="281">
        <f t="shared" si="34"/>
        <v>11552</v>
      </c>
      <c r="BU31" s="282">
        <f>SUM(BN31:BT31)</f>
        <v>85106</v>
      </c>
      <c r="BV31" s="280">
        <f aca="true" t="shared" si="35" ref="BV31:CB31">SUM(BV8:BV30)</f>
        <v>0</v>
      </c>
      <c r="BW31" s="281">
        <f t="shared" si="35"/>
        <v>71</v>
      </c>
      <c r="BX31" s="281">
        <f t="shared" si="35"/>
        <v>1409</v>
      </c>
      <c r="BY31" s="281">
        <f t="shared" si="35"/>
        <v>1986</v>
      </c>
      <c r="BZ31" s="281">
        <f t="shared" si="35"/>
        <v>2757</v>
      </c>
      <c r="CA31" s="281">
        <f t="shared" si="35"/>
        <v>2928</v>
      </c>
      <c r="CB31" s="281">
        <f t="shared" si="35"/>
        <v>2075</v>
      </c>
      <c r="CC31" s="281">
        <f>SUM(BV31:CB31)</f>
        <v>11226</v>
      </c>
      <c r="CD31" s="280">
        <f aca="true" t="shared" si="36" ref="CD31:CJ31">SUM(CD8:CD30)</f>
        <v>0</v>
      </c>
      <c r="CE31" s="281">
        <f t="shared" si="36"/>
        <v>64</v>
      </c>
      <c r="CF31" s="281">
        <f t="shared" si="36"/>
        <v>1230</v>
      </c>
      <c r="CG31" s="281">
        <f t="shared" si="36"/>
        <v>1658</v>
      </c>
      <c r="CH31" s="281">
        <f t="shared" si="36"/>
        <v>2328</v>
      </c>
      <c r="CI31" s="281">
        <f t="shared" si="36"/>
        <v>2442</v>
      </c>
      <c r="CJ31" s="281">
        <f t="shared" si="36"/>
        <v>1703</v>
      </c>
      <c r="CK31" s="281">
        <f>SUM(CD31:CJ31)</f>
        <v>9425</v>
      </c>
      <c r="CL31" s="281">
        <f aca="true" t="shared" si="37" ref="CL31:CR31">SUM(CL8:CL30)</f>
        <v>0</v>
      </c>
      <c r="CM31" s="281">
        <f t="shared" si="37"/>
        <v>7</v>
      </c>
      <c r="CN31" s="281">
        <f t="shared" si="37"/>
        <v>174</v>
      </c>
      <c r="CO31" s="281">
        <f t="shared" si="37"/>
        <v>314</v>
      </c>
      <c r="CP31" s="281">
        <f t="shared" si="37"/>
        <v>418</v>
      </c>
      <c r="CQ31" s="281">
        <f t="shared" si="37"/>
        <v>459</v>
      </c>
      <c r="CR31" s="281">
        <f t="shared" si="37"/>
        <v>327</v>
      </c>
      <c r="CS31" s="281">
        <f>SUM(CL31:CR31)</f>
        <v>1699</v>
      </c>
      <c r="CT31" s="281">
        <f aca="true" t="shared" si="38" ref="CT31:CZ31">SUM(CT8:CT30)</f>
        <v>0</v>
      </c>
      <c r="CU31" s="281">
        <f t="shared" si="38"/>
        <v>0</v>
      </c>
      <c r="CV31" s="281">
        <f t="shared" si="38"/>
        <v>5</v>
      </c>
      <c r="CW31" s="281">
        <f t="shared" si="38"/>
        <v>14</v>
      </c>
      <c r="CX31" s="281">
        <f t="shared" si="38"/>
        <v>11</v>
      </c>
      <c r="CY31" s="281">
        <f t="shared" si="38"/>
        <v>27</v>
      </c>
      <c r="CZ31" s="281">
        <f t="shared" si="38"/>
        <v>45</v>
      </c>
      <c r="DA31" s="282">
        <f>SUM(CT31:CZ31)</f>
        <v>102</v>
      </c>
      <c r="DB31" s="280">
        <f aca="true" t="shared" si="39" ref="DB31:DH31">SUM(DB8:DB30)</f>
        <v>0</v>
      </c>
      <c r="DC31" s="281">
        <f t="shared" si="39"/>
        <v>28160</v>
      </c>
      <c r="DD31" s="281">
        <f t="shared" si="39"/>
        <v>66585</v>
      </c>
      <c r="DE31" s="281">
        <f t="shared" si="39"/>
        <v>34647</v>
      </c>
      <c r="DF31" s="281">
        <f t="shared" si="39"/>
        <v>29218</v>
      </c>
      <c r="DG31" s="281">
        <f t="shared" si="39"/>
        <v>24208</v>
      </c>
      <c r="DH31" s="281">
        <f t="shared" si="39"/>
        <v>20423</v>
      </c>
      <c r="DI31" s="281">
        <f>SUM(DB31:DH31)</f>
        <v>203241</v>
      </c>
      <c r="DJ31" s="281">
        <f aca="true" t="shared" si="40" ref="DJ31:DP31">SUM(DJ8:DJ30)</f>
        <v>0</v>
      </c>
      <c r="DK31" s="281">
        <f t="shared" si="40"/>
        <v>1047</v>
      </c>
      <c r="DL31" s="281">
        <f t="shared" si="40"/>
        <v>6205</v>
      </c>
      <c r="DM31" s="281">
        <f t="shared" si="40"/>
        <v>5454</v>
      </c>
      <c r="DN31" s="281">
        <f t="shared" si="40"/>
        <v>6419</v>
      </c>
      <c r="DO31" s="281">
        <f t="shared" si="40"/>
        <v>6988</v>
      </c>
      <c r="DP31" s="281">
        <f t="shared" si="40"/>
        <v>8169</v>
      </c>
      <c r="DQ31" s="281">
        <f>SUM(DJ31:DP31)</f>
        <v>34282</v>
      </c>
      <c r="DR31" s="281">
        <f aca="true" t="shared" si="41" ref="DR31:DX31">SUM(DR8:DR30)</f>
        <v>0</v>
      </c>
      <c r="DS31" s="281">
        <f t="shared" si="41"/>
        <v>0</v>
      </c>
      <c r="DT31" s="281">
        <f t="shared" si="41"/>
        <v>667</v>
      </c>
      <c r="DU31" s="281">
        <f t="shared" si="41"/>
        <v>1026</v>
      </c>
      <c r="DV31" s="281">
        <f t="shared" si="41"/>
        <v>1030</v>
      </c>
      <c r="DW31" s="281">
        <f t="shared" si="41"/>
        <v>581</v>
      </c>
      <c r="DX31" s="281">
        <f t="shared" si="41"/>
        <v>132</v>
      </c>
      <c r="DY31" s="281">
        <f>SUM(DR31:DX31)</f>
        <v>3436</v>
      </c>
      <c r="DZ31" s="281">
        <f>SUM(DZ8:DZ30)</f>
        <v>0</v>
      </c>
      <c r="EA31" s="281">
        <f>SUM(EA8:EA30)</f>
        <v>535</v>
      </c>
      <c r="EB31" s="281">
        <f>SUM(EB8:EB30)</f>
        <v>2029</v>
      </c>
      <c r="EC31" s="281">
        <f>SUM(EC8:EC30)</f>
        <v>1548</v>
      </c>
      <c r="ED31" s="281">
        <f>SUM(ED8:ED30)</f>
        <v>1875</v>
      </c>
      <c r="EE31" s="281">
        <f>SUM(EE8:EE30)</f>
        <v>2056</v>
      </c>
      <c r="EF31" s="281">
        <f>SUM(EF8:EF30)</f>
        <v>1384</v>
      </c>
      <c r="EG31" s="281">
        <f>SUM(DZ31:EF31)</f>
        <v>9427</v>
      </c>
      <c r="EH31" s="281">
        <f>SUM(EH8:EH30)</f>
        <v>0</v>
      </c>
      <c r="EI31" s="281">
        <f>SUM(EI8:EI30)</f>
        <v>26578</v>
      </c>
      <c r="EJ31" s="281">
        <f>SUM(EJ8:EJ30)</f>
        <v>57684</v>
      </c>
      <c r="EK31" s="281">
        <f>SUM(EK8:EK30)</f>
        <v>26619</v>
      </c>
      <c r="EL31" s="281">
        <f>SUM(EL8:EL30)</f>
        <v>19894</v>
      </c>
      <c r="EM31" s="281">
        <f>SUM(EM8:EM30)</f>
        <v>14583</v>
      </c>
      <c r="EN31" s="281">
        <f>SUM(EN8:EN30)</f>
        <v>10738</v>
      </c>
      <c r="EO31" s="282">
        <f>SUM(EH31:EN31)</f>
        <v>156096</v>
      </c>
      <c r="EP31" s="280">
        <f>SUM(EP8:EP30)</f>
        <v>0</v>
      </c>
      <c r="EQ31" s="281">
        <f>SUM(EQ8:EQ30)</f>
        <v>332</v>
      </c>
      <c r="ER31" s="281">
        <f>SUM(ER8:ER30)</f>
        <v>831</v>
      </c>
      <c r="ES31" s="281">
        <f>SUM(ES8:ES30)</f>
        <v>528</v>
      </c>
      <c r="ET31" s="281">
        <f>SUM(ET8:ET30)</f>
        <v>495</v>
      </c>
      <c r="EU31" s="281">
        <f>SUM(EU8:EU30)</f>
        <v>342</v>
      </c>
      <c r="EV31" s="281">
        <f>SUM(EV8:EV30)</f>
        <v>133</v>
      </c>
      <c r="EW31" s="282">
        <f>SUM(EP31:EV31)</f>
        <v>2661</v>
      </c>
      <c r="EX31" s="280">
        <f>SUM(EX8:EX30)</f>
        <v>0</v>
      </c>
      <c r="EY31" s="281">
        <f>SUM(EY8:EY30)</f>
        <v>391</v>
      </c>
      <c r="EZ31" s="281">
        <f>SUM(EZ8:EZ30)</f>
        <v>721</v>
      </c>
      <c r="FA31" s="281">
        <f>SUM(FA8:FA30)</f>
        <v>327</v>
      </c>
      <c r="FB31" s="281">
        <f>SUM(FB8:FB30)</f>
        <v>300</v>
      </c>
      <c r="FC31" s="281">
        <f>SUM(FC8:FC30)</f>
        <v>213</v>
      </c>
      <c r="FD31" s="281">
        <f>SUM(FD8:FD30)</f>
        <v>59</v>
      </c>
      <c r="FE31" s="284">
        <f>SUM(EX31:FD31)</f>
        <v>2011</v>
      </c>
      <c r="FF31" s="280">
        <f>SUM(FF8:FF30)</f>
        <v>0</v>
      </c>
      <c r="FG31" s="281">
        <f>SUM(FG8:FG30)</f>
        <v>0</v>
      </c>
      <c r="FH31" s="281">
        <f>SUM(FH8:FH30)</f>
        <v>2349</v>
      </c>
      <c r="FI31" s="281">
        <f>SUM(FI8:FI30)</f>
        <v>4006</v>
      </c>
      <c r="FJ31" s="281">
        <f>SUM(FJ8:FJ30)</f>
        <v>7724</v>
      </c>
      <c r="FK31" s="281">
        <f>SUM(FK8:FK30)</f>
        <v>12563</v>
      </c>
      <c r="FL31" s="281">
        <f>SUM(FL8:FL30)</f>
        <v>11832</v>
      </c>
      <c r="FM31" s="281">
        <f>SUM(FF31:FL31)</f>
        <v>38474</v>
      </c>
      <c r="FN31" s="281">
        <f>SUM(FN8:FN30)</f>
        <v>0</v>
      </c>
      <c r="FO31" s="281">
        <f>SUM(FO8:FO30)</f>
        <v>0</v>
      </c>
      <c r="FP31" s="281">
        <f>SUM(FP8:FP30)</f>
        <v>1038</v>
      </c>
      <c r="FQ31" s="281">
        <f>SUM(FQ8:FQ30)</f>
        <v>1791</v>
      </c>
      <c r="FR31" s="281">
        <f>SUM(FR8:FR30)</f>
        <v>4004</v>
      </c>
      <c r="FS31" s="281">
        <f>SUM(FS8:FS30)</f>
        <v>7338</v>
      </c>
      <c r="FT31" s="281">
        <f>SUM(FT8:FT30)</f>
        <v>6787</v>
      </c>
      <c r="FU31" s="281">
        <f>SUM(FN31:FT31)</f>
        <v>20958</v>
      </c>
      <c r="FV31" s="281">
        <f>SUM(FV8:FV30)</f>
        <v>0</v>
      </c>
      <c r="FW31" s="281">
        <f>SUM(FW8:FW30)</f>
        <v>0</v>
      </c>
      <c r="FX31" s="281">
        <f>SUM(FX8:FX30)</f>
        <v>1226</v>
      </c>
      <c r="FY31" s="281">
        <f>SUM(FY8:FY30)</f>
        <v>1998</v>
      </c>
      <c r="FZ31" s="281">
        <f>SUM(FZ8:FZ30)</f>
        <v>3135</v>
      </c>
      <c r="GA31" s="281">
        <f>SUM(GA8:GA30)</f>
        <v>3389</v>
      </c>
      <c r="GB31" s="281">
        <f>SUM(GB8:GB30)</f>
        <v>1492</v>
      </c>
      <c r="GC31" s="282">
        <f>SUM(FV31:GB31)</f>
        <v>11240</v>
      </c>
      <c r="GD31" s="280"/>
      <c r="GE31" s="281"/>
      <c r="GF31" s="281">
        <f>SUM(GF8:GF30)</f>
        <v>85</v>
      </c>
      <c r="GG31" s="281">
        <f>SUM(GG8:GG30)</f>
        <v>217</v>
      </c>
      <c r="GH31" s="281">
        <f>SUM(GH8:GH30)</f>
        <v>585</v>
      </c>
      <c r="GI31" s="281">
        <f>SUM(GI8:GI30)</f>
        <v>1836</v>
      </c>
      <c r="GJ31" s="281">
        <f>SUM(GJ8:GJ30)</f>
        <v>3553</v>
      </c>
      <c r="GK31" s="284">
        <f>SUM(GD31:GJ31)</f>
        <v>6276</v>
      </c>
      <c r="GL31" s="280">
        <f>SUM(GL8:GL30)</f>
        <v>0</v>
      </c>
      <c r="GM31" s="281">
        <f>SUM(GM8:GM30)</f>
        <v>61272</v>
      </c>
      <c r="GN31" s="281">
        <f>SUM(GN8:GN30)</f>
        <v>164440</v>
      </c>
      <c r="GO31" s="281">
        <f>SUM(GO8:GO30)</f>
        <v>94718</v>
      </c>
      <c r="GP31" s="281">
        <f>SUM(GP8:GP30)</f>
        <v>86679</v>
      </c>
      <c r="GQ31" s="281">
        <f>SUM(GQ8:GQ30)</f>
        <v>80777</v>
      </c>
      <c r="GR31" s="281">
        <f>SUM(GR8:GR30)</f>
        <v>70761</v>
      </c>
      <c r="GS31" s="282">
        <f>SUM(GL31:GR31)</f>
        <v>558647</v>
      </c>
    </row>
    <row r="32" spans="1:201" s="71" customFormat="1" ht="18" customHeight="1">
      <c r="A32" s="285" t="s">
        <v>41</v>
      </c>
      <c r="B32" s="280"/>
      <c r="C32" s="281">
        <v>2818</v>
      </c>
      <c r="D32" s="281">
        <v>9708</v>
      </c>
      <c r="E32" s="281">
        <v>5120</v>
      </c>
      <c r="F32" s="281">
        <v>4141</v>
      </c>
      <c r="G32" s="281">
        <v>2947</v>
      </c>
      <c r="H32" s="281">
        <v>2730</v>
      </c>
      <c r="I32" s="282">
        <f t="shared" si="1"/>
        <v>27464</v>
      </c>
      <c r="J32" s="280">
        <v>0</v>
      </c>
      <c r="K32" s="281">
        <v>1457</v>
      </c>
      <c r="L32" s="281">
        <v>5518</v>
      </c>
      <c r="M32" s="281">
        <v>3024</v>
      </c>
      <c r="N32" s="281">
        <v>2457</v>
      </c>
      <c r="O32" s="281">
        <v>1790</v>
      </c>
      <c r="P32" s="281">
        <v>1666</v>
      </c>
      <c r="Q32" s="281">
        <v>15912</v>
      </c>
      <c r="R32" s="281">
        <v>0</v>
      </c>
      <c r="S32" s="281">
        <v>853</v>
      </c>
      <c r="T32" s="281">
        <v>2514</v>
      </c>
      <c r="U32" s="281">
        <v>1031</v>
      </c>
      <c r="V32" s="281">
        <v>733</v>
      </c>
      <c r="W32" s="281">
        <v>486</v>
      </c>
      <c r="X32" s="281">
        <v>428</v>
      </c>
      <c r="Y32" s="280">
        <v>6045</v>
      </c>
      <c r="Z32" s="281">
        <v>0</v>
      </c>
      <c r="AA32" s="281">
        <v>0</v>
      </c>
      <c r="AB32" s="281">
        <v>14</v>
      </c>
      <c r="AC32" s="281">
        <v>23</v>
      </c>
      <c r="AD32" s="281">
        <v>44</v>
      </c>
      <c r="AE32" s="281">
        <v>108</v>
      </c>
      <c r="AF32" s="281">
        <v>218</v>
      </c>
      <c r="AG32" s="280">
        <v>407</v>
      </c>
      <c r="AH32" s="281">
        <v>0</v>
      </c>
      <c r="AI32" s="281">
        <v>22</v>
      </c>
      <c r="AJ32" s="281">
        <v>215</v>
      </c>
      <c r="AK32" s="281">
        <v>187</v>
      </c>
      <c r="AL32" s="281">
        <v>191</v>
      </c>
      <c r="AM32" s="281">
        <v>185</v>
      </c>
      <c r="AN32" s="281">
        <v>247</v>
      </c>
      <c r="AO32" s="280">
        <v>1047</v>
      </c>
      <c r="AP32" s="281">
        <v>0</v>
      </c>
      <c r="AQ32" s="281">
        <v>2</v>
      </c>
      <c r="AR32" s="281">
        <v>11</v>
      </c>
      <c r="AS32" s="281">
        <v>6</v>
      </c>
      <c r="AT32" s="281">
        <v>13</v>
      </c>
      <c r="AU32" s="281">
        <v>9</v>
      </c>
      <c r="AV32" s="281">
        <v>15</v>
      </c>
      <c r="AW32" s="280">
        <v>56</v>
      </c>
      <c r="AX32" s="281">
        <v>0</v>
      </c>
      <c r="AY32" s="281">
        <v>340</v>
      </c>
      <c r="AZ32" s="281">
        <v>1271</v>
      </c>
      <c r="BA32" s="281">
        <v>679</v>
      </c>
      <c r="BB32" s="281">
        <v>495</v>
      </c>
      <c r="BC32" s="281">
        <v>265</v>
      </c>
      <c r="BD32" s="281">
        <v>140</v>
      </c>
      <c r="BE32" s="280">
        <v>3190</v>
      </c>
      <c r="BF32" s="281">
        <v>0</v>
      </c>
      <c r="BG32" s="281">
        <v>25</v>
      </c>
      <c r="BH32" s="281">
        <v>233</v>
      </c>
      <c r="BI32" s="281">
        <v>221</v>
      </c>
      <c r="BJ32" s="281">
        <v>180</v>
      </c>
      <c r="BK32" s="281">
        <v>153</v>
      </c>
      <c r="BL32" s="281">
        <v>68</v>
      </c>
      <c r="BM32" s="280">
        <v>880</v>
      </c>
      <c r="BN32" s="281">
        <v>0</v>
      </c>
      <c r="BO32" s="281">
        <v>215</v>
      </c>
      <c r="BP32" s="281">
        <v>1260</v>
      </c>
      <c r="BQ32" s="281">
        <v>877</v>
      </c>
      <c r="BR32" s="281">
        <v>801</v>
      </c>
      <c r="BS32" s="281">
        <v>584</v>
      </c>
      <c r="BT32" s="281">
        <v>550</v>
      </c>
      <c r="BU32" s="282">
        <v>4287</v>
      </c>
      <c r="BV32" s="280">
        <v>0</v>
      </c>
      <c r="BW32" s="281">
        <v>0</v>
      </c>
      <c r="BX32" s="281">
        <v>98</v>
      </c>
      <c r="BY32" s="281">
        <v>135</v>
      </c>
      <c r="BZ32" s="281">
        <v>172</v>
      </c>
      <c r="CA32" s="281">
        <v>175</v>
      </c>
      <c r="CB32" s="281">
        <v>134</v>
      </c>
      <c r="CC32" s="281">
        <v>714</v>
      </c>
      <c r="CD32" s="280">
        <v>0</v>
      </c>
      <c r="CE32" s="281">
        <v>0</v>
      </c>
      <c r="CF32" s="281">
        <v>62</v>
      </c>
      <c r="CG32" s="281">
        <v>85</v>
      </c>
      <c r="CH32" s="281">
        <v>102</v>
      </c>
      <c r="CI32" s="281">
        <v>105</v>
      </c>
      <c r="CJ32" s="281">
        <v>72</v>
      </c>
      <c r="CK32" s="281">
        <v>426</v>
      </c>
      <c r="CL32" s="281">
        <v>0</v>
      </c>
      <c r="CM32" s="281">
        <v>0</v>
      </c>
      <c r="CN32" s="281">
        <v>36</v>
      </c>
      <c r="CO32" s="281">
        <v>47</v>
      </c>
      <c r="CP32" s="281">
        <v>64</v>
      </c>
      <c r="CQ32" s="281">
        <v>68</v>
      </c>
      <c r="CR32" s="281">
        <v>51</v>
      </c>
      <c r="CS32" s="281">
        <v>266</v>
      </c>
      <c r="CT32" s="281">
        <v>0</v>
      </c>
      <c r="CU32" s="281">
        <v>0</v>
      </c>
      <c r="CV32" s="281">
        <v>0</v>
      </c>
      <c r="CW32" s="281">
        <v>3</v>
      </c>
      <c r="CX32" s="281">
        <v>6</v>
      </c>
      <c r="CY32" s="281">
        <v>2</v>
      </c>
      <c r="CZ32" s="281">
        <v>11</v>
      </c>
      <c r="DA32" s="282">
        <v>22</v>
      </c>
      <c r="DB32" s="280">
        <v>0</v>
      </c>
      <c r="DC32" s="281">
        <v>1322</v>
      </c>
      <c r="DD32" s="281">
        <v>3947</v>
      </c>
      <c r="DE32" s="281">
        <v>1901</v>
      </c>
      <c r="DF32" s="281">
        <v>1454</v>
      </c>
      <c r="DG32" s="281">
        <v>956</v>
      </c>
      <c r="DH32" s="281">
        <v>918</v>
      </c>
      <c r="DI32" s="281">
        <v>10498</v>
      </c>
      <c r="DJ32" s="281">
        <v>0</v>
      </c>
      <c r="DK32" s="281">
        <v>20</v>
      </c>
      <c r="DL32" s="281">
        <v>199</v>
      </c>
      <c r="DM32" s="281">
        <v>193</v>
      </c>
      <c r="DN32" s="281">
        <v>224</v>
      </c>
      <c r="DO32" s="281">
        <v>198</v>
      </c>
      <c r="DP32" s="281">
        <v>336</v>
      </c>
      <c r="DQ32" s="281">
        <v>1170</v>
      </c>
      <c r="DR32" s="281">
        <v>0</v>
      </c>
      <c r="DS32" s="281">
        <v>0</v>
      </c>
      <c r="DT32" s="281">
        <v>15</v>
      </c>
      <c r="DU32" s="281">
        <v>42</v>
      </c>
      <c r="DV32" s="281">
        <v>37</v>
      </c>
      <c r="DW32" s="281">
        <v>13</v>
      </c>
      <c r="DX32" s="281">
        <v>3</v>
      </c>
      <c r="DY32" s="281">
        <v>110</v>
      </c>
      <c r="DZ32" s="281">
        <v>0</v>
      </c>
      <c r="EA32" s="281">
        <v>85</v>
      </c>
      <c r="EB32" s="281">
        <v>168</v>
      </c>
      <c r="EC32" s="281">
        <v>96</v>
      </c>
      <c r="ED32" s="281">
        <v>99</v>
      </c>
      <c r="EE32" s="281">
        <v>69</v>
      </c>
      <c r="EF32" s="281">
        <v>57</v>
      </c>
      <c r="EG32" s="281">
        <v>574</v>
      </c>
      <c r="EH32" s="281">
        <v>0</v>
      </c>
      <c r="EI32" s="281">
        <v>1217</v>
      </c>
      <c r="EJ32" s="281">
        <v>3565</v>
      </c>
      <c r="EK32" s="281">
        <v>1570</v>
      </c>
      <c r="EL32" s="281">
        <v>1094</v>
      </c>
      <c r="EM32" s="281">
        <v>676</v>
      </c>
      <c r="EN32" s="281">
        <v>522</v>
      </c>
      <c r="EO32" s="282">
        <v>8644</v>
      </c>
      <c r="EP32" s="280">
        <v>0</v>
      </c>
      <c r="EQ32" s="281">
        <v>16</v>
      </c>
      <c r="ER32" s="281">
        <v>83</v>
      </c>
      <c r="ES32" s="281">
        <v>35</v>
      </c>
      <c r="ET32" s="281">
        <v>38</v>
      </c>
      <c r="EU32" s="281">
        <v>18</v>
      </c>
      <c r="EV32" s="281">
        <v>6</v>
      </c>
      <c r="EW32" s="282">
        <v>196</v>
      </c>
      <c r="EX32" s="280">
        <v>0</v>
      </c>
      <c r="EY32" s="281">
        <v>23</v>
      </c>
      <c r="EZ32" s="281">
        <v>62</v>
      </c>
      <c r="FA32" s="281">
        <v>25</v>
      </c>
      <c r="FB32" s="281">
        <v>20</v>
      </c>
      <c r="FC32" s="281">
        <v>8</v>
      </c>
      <c r="FD32" s="281">
        <v>6</v>
      </c>
      <c r="FE32" s="284">
        <v>144</v>
      </c>
      <c r="FF32" s="280">
        <v>0</v>
      </c>
      <c r="FG32" s="281">
        <v>0</v>
      </c>
      <c r="FH32" s="281">
        <v>154</v>
      </c>
      <c r="FI32" s="281">
        <v>277</v>
      </c>
      <c r="FJ32" s="281">
        <v>521</v>
      </c>
      <c r="FK32" s="281">
        <v>794</v>
      </c>
      <c r="FL32" s="281">
        <v>932</v>
      </c>
      <c r="FM32" s="281">
        <v>2678</v>
      </c>
      <c r="FN32" s="281">
        <v>0</v>
      </c>
      <c r="FO32" s="281">
        <v>0</v>
      </c>
      <c r="FP32" s="281">
        <v>61</v>
      </c>
      <c r="FQ32" s="281">
        <v>133</v>
      </c>
      <c r="FR32" s="281">
        <v>256</v>
      </c>
      <c r="FS32" s="281">
        <v>406</v>
      </c>
      <c r="FT32" s="281">
        <v>419</v>
      </c>
      <c r="FU32" s="281">
        <v>1275</v>
      </c>
      <c r="FV32" s="281">
        <v>0</v>
      </c>
      <c r="FW32" s="281">
        <v>0</v>
      </c>
      <c r="FX32" s="281">
        <v>85</v>
      </c>
      <c r="FY32" s="281">
        <v>119</v>
      </c>
      <c r="FZ32" s="281">
        <v>190</v>
      </c>
      <c r="GA32" s="281">
        <v>185</v>
      </c>
      <c r="GB32" s="281">
        <v>90</v>
      </c>
      <c r="GC32" s="282">
        <v>669</v>
      </c>
      <c r="GD32" s="280">
        <v>0</v>
      </c>
      <c r="GE32" s="281">
        <v>0</v>
      </c>
      <c r="GF32" s="281">
        <v>8</v>
      </c>
      <c r="GG32" s="281">
        <v>25</v>
      </c>
      <c r="GH32" s="281">
        <v>75</v>
      </c>
      <c r="GI32" s="281">
        <v>203</v>
      </c>
      <c r="GJ32" s="281">
        <v>423</v>
      </c>
      <c r="GK32" s="284">
        <v>734</v>
      </c>
      <c r="GL32" s="280">
        <v>0</v>
      </c>
      <c r="GM32" s="281">
        <v>2818</v>
      </c>
      <c r="GN32" s="281">
        <v>9862</v>
      </c>
      <c r="GO32" s="281">
        <v>5397</v>
      </c>
      <c r="GP32" s="281">
        <v>4662</v>
      </c>
      <c r="GQ32" s="281">
        <v>3741</v>
      </c>
      <c r="GR32" s="281">
        <v>3662</v>
      </c>
      <c r="GS32" s="282">
        <v>30142</v>
      </c>
    </row>
    <row r="33" spans="1:201" s="71" customFormat="1" ht="18" customHeight="1">
      <c r="A33" s="285" t="s">
        <v>42</v>
      </c>
      <c r="B33" s="280"/>
      <c r="C33" s="281">
        <v>1671</v>
      </c>
      <c r="D33" s="281">
        <v>3218</v>
      </c>
      <c r="E33" s="281">
        <v>1150</v>
      </c>
      <c r="F33" s="281">
        <v>953</v>
      </c>
      <c r="G33" s="281">
        <v>814</v>
      </c>
      <c r="H33" s="281">
        <v>831</v>
      </c>
      <c r="I33" s="282">
        <f t="shared" si="1"/>
        <v>8637</v>
      </c>
      <c r="J33" s="280">
        <v>0</v>
      </c>
      <c r="K33" s="281">
        <v>887</v>
      </c>
      <c r="L33" s="281">
        <v>1909</v>
      </c>
      <c r="M33" s="281">
        <v>673</v>
      </c>
      <c r="N33" s="281">
        <v>559</v>
      </c>
      <c r="O33" s="281">
        <v>498</v>
      </c>
      <c r="P33" s="281">
        <v>499</v>
      </c>
      <c r="Q33" s="281">
        <v>5025</v>
      </c>
      <c r="R33" s="281">
        <v>0</v>
      </c>
      <c r="S33" s="281">
        <v>493</v>
      </c>
      <c r="T33" s="281">
        <v>792</v>
      </c>
      <c r="U33" s="281">
        <v>221</v>
      </c>
      <c r="V33" s="281">
        <v>155</v>
      </c>
      <c r="W33" s="281">
        <v>129</v>
      </c>
      <c r="X33" s="281">
        <v>130</v>
      </c>
      <c r="Y33" s="280">
        <v>1920</v>
      </c>
      <c r="Z33" s="281">
        <v>0</v>
      </c>
      <c r="AA33" s="281">
        <v>0</v>
      </c>
      <c r="AB33" s="281">
        <v>7</v>
      </c>
      <c r="AC33" s="281">
        <v>4</v>
      </c>
      <c r="AD33" s="281">
        <v>15</v>
      </c>
      <c r="AE33" s="281">
        <v>39</v>
      </c>
      <c r="AF33" s="281">
        <v>73</v>
      </c>
      <c r="AG33" s="280">
        <v>138</v>
      </c>
      <c r="AH33" s="281">
        <v>0</v>
      </c>
      <c r="AI33" s="281">
        <v>12</v>
      </c>
      <c r="AJ33" s="281">
        <v>104</v>
      </c>
      <c r="AK33" s="281">
        <v>35</v>
      </c>
      <c r="AL33" s="281">
        <v>44</v>
      </c>
      <c r="AM33" s="281">
        <v>60</v>
      </c>
      <c r="AN33" s="281">
        <v>78</v>
      </c>
      <c r="AO33" s="280">
        <v>333</v>
      </c>
      <c r="AP33" s="281">
        <v>0</v>
      </c>
      <c r="AQ33" s="281">
        <v>0</v>
      </c>
      <c r="AR33" s="281">
        <v>1</v>
      </c>
      <c r="AS33" s="281">
        <v>2</v>
      </c>
      <c r="AT33" s="281">
        <v>0</v>
      </c>
      <c r="AU33" s="281">
        <v>0</v>
      </c>
      <c r="AV33" s="281">
        <v>1</v>
      </c>
      <c r="AW33" s="280">
        <v>4</v>
      </c>
      <c r="AX33" s="281">
        <v>0</v>
      </c>
      <c r="AY33" s="281">
        <v>198</v>
      </c>
      <c r="AZ33" s="281">
        <v>423</v>
      </c>
      <c r="BA33" s="281">
        <v>154</v>
      </c>
      <c r="BB33" s="281">
        <v>122</v>
      </c>
      <c r="BC33" s="281">
        <v>72</v>
      </c>
      <c r="BD33" s="281">
        <v>47</v>
      </c>
      <c r="BE33" s="280">
        <v>1016</v>
      </c>
      <c r="BF33" s="281">
        <v>0</v>
      </c>
      <c r="BG33" s="281">
        <v>37</v>
      </c>
      <c r="BH33" s="281">
        <v>112</v>
      </c>
      <c r="BI33" s="281">
        <v>56</v>
      </c>
      <c r="BJ33" s="281">
        <v>46</v>
      </c>
      <c r="BK33" s="281">
        <v>30</v>
      </c>
      <c r="BL33" s="281">
        <v>12</v>
      </c>
      <c r="BM33" s="280">
        <v>293</v>
      </c>
      <c r="BN33" s="281">
        <v>0</v>
      </c>
      <c r="BO33" s="281">
        <v>147</v>
      </c>
      <c r="BP33" s="281">
        <v>470</v>
      </c>
      <c r="BQ33" s="281">
        <v>201</v>
      </c>
      <c r="BR33" s="281">
        <v>177</v>
      </c>
      <c r="BS33" s="281">
        <v>168</v>
      </c>
      <c r="BT33" s="281">
        <v>158</v>
      </c>
      <c r="BU33" s="282">
        <v>1321</v>
      </c>
      <c r="BV33" s="280">
        <v>0</v>
      </c>
      <c r="BW33" s="281">
        <v>8</v>
      </c>
      <c r="BX33" s="281">
        <v>49</v>
      </c>
      <c r="BY33" s="281">
        <v>42</v>
      </c>
      <c r="BZ33" s="281">
        <v>47</v>
      </c>
      <c r="CA33" s="281">
        <v>50</v>
      </c>
      <c r="CB33" s="281">
        <v>38</v>
      </c>
      <c r="CC33" s="281">
        <v>234</v>
      </c>
      <c r="CD33" s="280">
        <v>0</v>
      </c>
      <c r="CE33" s="281">
        <v>7</v>
      </c>
      <c r="CF33" s="281">
        <v>41</v>
      </c>
      <c r="CG33" s="281">
        <v>38</v>
      </c>
      <c r="CH33" s="281">
        <v>35</v>
      </c>
      <c r="CI33" s="281">
        <v>38</v>
      </c>
      <c r="CJ33" s="281">
        <v>33</v>
      </c>
      <c r="CK33" s="281">
        <v>192</v>
      </c>
      <c r="CL33" s="281">
        <v>0</v>
      </c>
      <c r="CM33" s="281">
        <v>1</v>
      </c>
      <c r="CN33" s="281">
        <v>7</v>
      </c>
      <c r="CO33" s="281">
        <v>4</v>
      </c>
      <c r="CP33" s="281">
        <v>12</v>
      </c>
      <c r="CQ33" s="281">
        <v>8</v>
      </c>
      <c r="CR33" s="281">
        <v>3</v>
      </c>
      <c r="CS33" s="281">
        <v>35</v>
      </c>
      <c r="CT33" s="281">
        <v>0</v>
      </c>
      <c r="CU33" s="281">
        <v>0</v>
      </c>
      <c r="CV33" s="281">
        <v>1</v>
      </c>
      <c r="CW33" s="281">
        <v>0</v>
      </c>
      <c r="CX33" s="281">
        <v>0</v>
      </c>
      <c r="CY33" s="281">
        <v>4</v>
      </c>
      <c r="CZ33" s="281">
        <v>2</v>
      </c>
      <c r="DA33" s="282">
        <v>7</v>
      </c>
      <c r="DB33" s="280">
        <v>0</v>
      </c>
      <c r="DC33" s="281">
        <v>765</v>
      </c>
      <c r="DD33" s="281">
        <v>1235</v>
      </c>
      <c r="DE33" s="281">
        <v>426</v>
      </c>
      <c r="DF33" s="281">
        <v>339</v>
      </c>
      <c r="DG33" s="281">
        <v>266</v>
      </c>
      <c r="DH33" s="281">
        <v>289</v>
      </c>
      <c r="DI33" s="281">
        <v>3320</v>
      </c>
      <c r="DJ33" s="281">
        <v>0</v>
      </c>
      <c r="DK33" s="281">
        <v>32</v>
      </c>
      <c r="DL33" s="281">
        <v>138</v>
      </c>
      <c r="DM33" s="281">
        <v>54</v>
      </c>
      <c r="DN33" s="281">
        <v>75</v>
      </c>
      <c r="DO33" s="281">
        <v>68</v>
      </c>
      <c r="DP33" s="281">
        <v>118</v>
      </c>
      <c r="DQ33" s="281">
        <v>485</v>
      </c>
      <c r="DR33" s="281">
        <v>0</v>
      </c>
      <c r="DS33" s="281">
        <v>0</v>
      </c>
      <c r="DT33" s="281">
        <v>17</v>
      </c>
      <c r="DU33" s="281">
        <v>15</v>
      </c>
      <c r="DV33" s="281">
        <v>10</v>
      </c>
      <c r="DW33" s="281">
        <v>1</v>
      </c>
      <c r="DX33" s="281">
        <v>0</v>
      </c>
      <c r="DY33" s="281">
        <v>43</v>
      </c>
      <c r="DZ33" s="281">
        <v>0</v>
      </c>
      <c r="EA33" s="281">
        <v>43</v>
      </c>
      <c r="EB33" s="281">
        <v>54</v>
      </c>
      <c r="EC33" s="281">
        <v>18</v>
      </c>
      <c r="ED33" s="281">
        <v>23</v>
      </c>
      <c r="EE33" s="281">
        <v>21</v>
      </c>
      <c r="EF33" s="281">
        <v>14</v>
      </c>
      <c r="EG33" s="281">
        <v>173</v>
      </c>
      <c r="EH33" s="281">
        <v>0</v>
      </c>
      <c r="EI33" s="281">
        <v>690</v>
      </c>
      <c r="EJ33" s="281">
        <v>1026</v>
      </c>
      <c r="EK33" s="281">
        <v>339</v>
      </c>
      <c r="EL33" s="281">
        <v>231</v>
      </c>
      <c r="EM33" s="281">
        <v>176</v>
      </c>
      <c r="EN33" s="281">
        <v>157</v>
      </c>
      <c r="EO33" s="282">
        <v>2619</v>
      </c>
      <c r="EP33" s="280">
        <v>0</v>
      </c>
      <c r="EQ33" s="281">
        <v>3</v>
      </c>
      <c r="ER33" s="281">
        <v>17</v>
      </c>
      <c r="ES33" s="281">
        <v>5</v>
      </c>
      <c r="ET33" s="281">
        <v>7</v>
      </c>
      <c r="EU33" s="281">
        <v>0</v>
      </c>
      <c r="EV33" s="281">
        <v>5</v>
      </c>
      <c r="EW33" s="282">
        <v>37</v>
      </c>
      <c r="EX33" s="280">
        <v>0</v>
      </c>
      <c r="EY33" s="281">
        <v>8</v>
      </c>
      <c r="EZ33" s="281">
        <v>8</v>
      </c>
      <c r="FA33" s="281">
        <v>4</v>
      </c>
      <c r="FB33" s="281">
        <v>1</v>
      </c>
      <c r="FC33" s="281">
        <v>0</v>
      </c>
      <c r="FD33" s="281">
        <v>0</v>
      </c>
      <c r="FE33" s="284">
        <v>21</v>
      </c>
      <c r="FF33" s="280">
        <v>0</v>
      </c>
      <c r="FG33" s="281">
        <v>0</v>
      </c>
      <c r="FH33" s="281">
        <v>110</v>
      </c>
      <c r="FI33" s="281">
        <v>141</v>
      </c>
      <c r="FJ33" s="281">
        <v>187</v>
      </c>
      <c r="FK33" s="281">
        <v>299</v>
      </c>
      <c r="FL33" s="281">
        <v>200</v>
      </c>
      <c r="FM33" s="281">
        <v>937</v>
      </c>
      <c r="FN33" s="281">
        <v>0</v>
      </c>
      <c r="FO33" s="281">
        <v>0</v>
      </c>
      <c r="FP33" s="281">
        <v>45</v>
      </c>
      <c r="FQ33" s="281">
        <v>67</v>
      </c>
      <c r="FR33" s="281">
        <v>105</v>
      </c>
      <c r="FS33" s="281">
        <v>176</v>
      </c>
      <c r="FT33" s="281">
        <v>109</v>
      </c>
      <c r="FU33" s="281">
        <v>502</v>
      </c>
      <c r="FV33" s="281">
        <v>0</v>
      </c>
      <c r="FW33" s="281">
        <v>0</v>
      </c>
      <c r="FX33" s="281">
        <v>63</v>
      </c>
      <c r="FY33" s="281">
        <v>71</v>
      </c>
      <c r="FZ33" s="281">
        <v>76</v>
      </c>
      <c r="GA33" s="281">
        <v>95</v>
      </c>
      <c r="GB33" s="281">
        <v>36</v>
      </c>
      <c r="GC33" s="282">
        <v>341</v>
      </c>
      <c r="GD33" s="280">
        <v>0</v>
      </c>
      <c r="GE33" s="281">
        <v>0</v>
      </c>
      <c r="GF33" s="281">
        <v>2</v>
      </c>
      <c r="GG33" s="281">
        <v>3</v>
      </c>
      <c r="GH33" s="281">
        <v>6</v>
      </c>
      <c r="GI33" s="281">
        <v>28</v>
      </c>
      <c r="GJ33" s="281">
        <v>55</v>
      </c>
      <c r="GK33" s="284">
        <v>94</v>
      </c>
      <c r="GL33" s="280">
        <v>0</v>
      </c>
      <c r="GM33" s="281">
        <v>1671</v>
      </c>
      <c r="GN33" s="281">
        <v>3328</v>
      </c>
      <c r="GO33" s="281">
        <v>1291</v>
      </c>
      <c r="GP33" s="281">
        <v>1140</v>
      </c>
      <c r="GQ33" s="281">
        <v>1113</v>
      </c>
      <c r="GR33" s="281">
        <v>1031</v>
      </c>
      <c r="GS33" s="282">
        <v>9574</v>
      </c>
    </row>
    <row r="34" spans="1:201" s="71" customFormat="1" ht="18" customHeight="1">
      <c r="A34" s="285" t="s">
        <v>43</v>
      </c>
      <c r="B34" s="280"/>
      <c r="C34" s="281">
        <v>805</v>
      </c>
      <c r="D34" s="281">
        <v>3191</v>
      </c>
      <c r="E34" s="281">
        <v>1875</v>
      </c>
      <c r="F34" s="281">
        <v>1336</v>
      </c>
      <c r="G34" s="281">
        <v>1161</v>
      </c>
      <c r="H34" s="281">
        <v>892</v>
      </c>
      <c r="I34" s="282">
        <f t="shared" si="1"/>
        <v>9260</v>
      </c>
      <c r="J34" s="280">
        <v>0</v>
      </c>
      <c r="K34" s="281">
        <v>424</v>
      </c>
      <c r="L34" s="281">
        <v>1824</v>
      </c>
      <c r="M34" s="281">
        <v>1132</v>
      </c>
      <c r="N34" s="281">
        <v>787</v>
      </c>
      <c r="O34" s="281">
        <v>703</v>
      </c>
      <c r="P34" s="281">
        <v>561</v>
      </c>
      <c r="Q34" s="281">
        <v>5431</v>
      </c>
      <c r="R34" s="281">
        <v>0</v>
      </c>
      <c r="S34" s="281">
        <v>288</v>
      </c>
      <c r="T34" s="281">
        <v>935</v>
      </c>
      <c r="U34" s="281">
        <v>432</v>
      </c>
      <c r="V34" s="281">
        <v>262</v>
      </c>
      <c r="W34" s="281">
        <v>237</v>
      </c>
      <c r="X34" s="281">
        <v>177</v>
      </c>
      <c r="Y34" s="280">
        <v>2331</v>
      </c>
      <c r="Z34" s="281">
        <v>0</v>
      </c>
      <c r="AA34" s="281">
        <v>0</v>
      </c>
      <c r="AB34" s="281">
        <v>2</v>
      </c>
      <c r="AC34" s="281">
        <v>6</v>
      </c>
      <c r="AD34" s="281">
        <v>11</v>
      </c>
      <c r="AE34" s="281">
        <v>35</v>
      </c>
      <c r="AF34" s="281">
        <v>62</v>
      </c>
      <c r="AG34" s="280">
        <v>116</v>
      </c>
      <c r="AH34" s="281">
        <v>0</v>
      </c>
      <c r="AI34" s="281">
        <v>9</v>
      </c>
      <c r="AJ34" s="281">
        <v>79</v>
      </c>
      <c r="AK34" s="281">
        <v>58</v>
      </c>
      <c r="AL34" s="281">
        <v>61</v>
      </c>
      <c r="AM34" s="281">
        <v>53</v>
      </c>
      <c r="AN34" s="281">
        <v>77</v>
      </c>
      <c r="AO34" s="280">
        <v>337</v>
      </c>
      <c r="AP34" s="281">
        <v>0</v>
      </c>
      <c r="AQ34" s="281">
        <v>3</v>
      </c>
      <c r="AR34" s="281">
        <v>13</v>
      </c>
      <c r="AS34" s="281">
        <v>12</v>
      </c>
      <c r="AT34" s="281">
        <v>5</v>
      </c>
      <c r="AU34" s="281">
        <v>8</v>
      </c>
      <c r="AV34" s="281">
        <v>7</v>
      </c>
      <c r="AW34" s="280">
        <v>48</v>
      </c>
      <c r="AX34" s="281">
        <v>0</v>
      </c>
      <c r="AY34" s="281">
        <v>47</v>
      </c>
      <c r="AZ34" s="281">
        <v>254</v>
      </c>
      <c r="BA34" s="281">
        <v>178</v>
      </c>
      <c r="BB34" s="281">
        <v>128</v>
      </c>
      <c r="BC34" s="281">
        <v>94</v>
      </c>
      <c r="BD34" s="281">
        <v>38</v>
      </c>
      <c r="BE34" s="280">
        <v>739</v>
      </c>
      <c r="BF34" s="281">
        <v>0</v>
      </c>
      <c r="BG34" s="281">
        <v>15</v>
      </c>
      <c r="BH34" s="281">
        <v>120</v>
      </c>
      <c r="BI34" s="281">
        <v>114</v>
      </c>
      <c r="BJ34" s="281">
        <v>74</v>
      </c>
      <c r="BK34" s="281">
        <v>51</v>
      </c>
      <c r="BL34" s="281">
        <v>25</v>
      </c>
      <c r="BM34" s="280">
        <v>399</v>
      </c>
      <c r="BN34" s="281">
        <v>0</v>
      </c>
      <c r="BO34" s="281">
        <v>62</v>
      </c>
      <c r="BP34" s="281">
        <v>421</v>
      </c>
      <c r="BQ34" s="281">
        <v>332</v>
      </c>
      <c r="BR34" s="281">
        <v>246</v>
      </c>
      <c r="BS34" s="281">
        <v>225</v>
      </c>
      <c r="BT34" s="281">
        <v>175</v>
      </c>
      <c r="BU34" s="282">
        <v>1461</v>
      </c>
      <c r="BV34" s="280">
        <v>0</v>
      </c>
      <c r="BW34" s="281">
        <v>1</v>
      </c>
      <c r="BX34" s="281">
        <v>11</v>
      </c>
      <c r="BY34" s="281">
        <v>33</v>
      </c>
      <c r="BZ34" s="281">
        <v>48</v>
      </c>
      <c r="CA34" s="281">
        <v>45</v>
      </c>
      <c r="CB34" s="281">
        <v>30</v>
      </c>
      <c r="CC34" s="281">
        <v>168</v>
      </c>
      <c r="CD34" s="280">
        <v>0</v>
      </c>
      <c r="CE34" s="281">
        <v>1</v>
      </c>
      <c r="CF34" s="281">
        <v>9</v>
      </c>
      <c r="CG34" s="281">
        <v>23</v>
      </c>
      <c r="CH34" s="281">
        <v>34</v>
      </c>
      <c r="CI34" s="281">
        <v>32</v>
      </c>
      <c r="CJ34" s="281">
        <v>22</v>
      </c>
      <c r="CK34" s="281">
        <v>121</v>
      </c>
      <c r="CL34" s="281">
        <v>0</v>
      </c>
      <c r="CM34" s="281">
        <v>0</v>
      </c>
      <c r="CN34" s="281">
        <v>2</v>
      </c>
      <c r="CO34" s="281">
        <v>10</v>
      </c>
      <c r="CP34" s="281">
        <v>14</v>
      </c>
      <c r="CQ34" s="281">
        <v>12</v>
      </c>
      <c r="CR34" s="281">
        <v>7</v>
      </c>
      <c r="CS34" s="281">
        <v>45</v>
      </c>
      <c r="CT34" s="281">
        <v>0</v>
      </c>
      <c r="CU34" s="281">
        <v>0</v>
      </c>
      <c r="CV34" s="281">
        <v>0</v>
      </c>
      <c r="CW34" s="281">
        <v>0</v>
      </c>
      <c r="CX34" s="281">
        <v>0</v>
      </c>
      <c r="CY34" s="281">
        <v>1</v>
      </c>
      <c r="CZ34" s="281">
        <v>1</v>
      </c>
      <c r="DA34" s="282">
        <v>2</v>
      </c>
      <c r="DB34" s="280">
        <v>0</v>
      </c>
      <c r="DC34" s="281">
        <v>370</v>
      </c>
      <c r="DD34" s="281">
        <v>1324</v>
      </c>
      <c r="DE34" s="281">
        <v>685</v>
      </c>
      <c r="DF34" s="281">
        <v>491</v>
      </c>
      <c r="DG34" s="281">
        <v>402</v>
      </c>
      <c r="DH34" s="281">
        <v>296</v>
      </c>
      <c r="DI34" s="281">
        <v>3568</v>
      </c>
      <c r="DJ34" s="281">
        <v>0</v>
      </c>
      <c r="DK34" s="281">
        <v>4</v>
      </c>
      <c r="DL34" s="281">
        <v>73</v>
      </c>
      <c r="DM34" s="281">
        <v>74</v>
      </c>
      <c r="DN34" s="281">
        <v>79</v>
      </c>
      <c r="DO34" s="281">
        <v>96</v>
      </c>
      <c r="DP34" s="281">
        <v>99</v>
      </c>
      <c r="DQ34" s="281">
        <v>425</v>
      </c>
      <c r="DR34" s="281">
        <v>0</v>
      </c>
      <c r="DS34" s="281">
        <v>0</v>
      </c>
      <c r="DT34" s="281">
        <v>7</v>
      </c>
      <c r="DU34" s="281">
        <v>12</v>
      </c>
      <c r="DV34" s="281">
        <v>18</v>
      </c>
      <c r="DW34" s="281">
        <v>6</v>
      </c>
      <c r="DX34" s="281">
        <v>3</v>
      </c>
      <c r="DY34" s="281">
        <v>46</v>
      </c>
      <c r="DZ34" s="281">
        <v>0</v>
      </c>
      <c r="EA34" s="281">
        <v>7</v>
      </c>
      <c r="EB34" s="281">
        <v>56</v>
      </c>
      <c r="EC34" s="281">
        <v>43</v>
      </c>
      <c r="ED34" s="281">
        <v>55</v>
      </c>
      <c r="EE34" s="281">
        <v>50</v>
      </c>
      <c r="EF34" s="281">
        <v>26</v>
      </c>
      <c r="EG34" s="281">
        <v>237</v>
      </c>
      <c r="EH34" s="281">
        <v>0</v>
      </c>
      <c r="EI34" s="281">
        <v>359</v>
      </c>
      <c r="EJ34" s="281">
        <v>1188</v>
      </c>
      <c r="EK34" s="281">
        <v>556</v>
      </c>
      <c r="EL34" s="281">
        <v>339</v>
      </c>
      <c r="EM34" s="281">
        <v>250</v>
      </c>
      <c r="EN34" s="281">
        <v>168</v>
      </c>
      <c r="EO34" s="282">
        <v>2860</v>
      </c>
      <c r="EP34" s="280">
        <v>0</v>
      </c>
      <c r="EQ34" s="281">
        <v>3</v>
      </c>
      <c r="ER34" s="281">
        <v>20</v>
      </c>
      <c r="ES34" s="281">
        <v>17</v>
      </c>
      <c r="ET34" s="281">
        <v>8</v>
      </c>
      <c r="EU34" s="281">
        <v>7</v>
      </c>
      <c r="EV34" s="281">
        <v>2</v>
      </c>
      <c r="EW34" s="282">
        <v>57</v>
      </c>
      <c r="EX34" s="280">
        <v>0</v>
      </c>
      <c r="EY34" s="281">
        <v>7</v>
      </c>
      <c r="EZ34" s="281">
        <v>12</v>
      </c>
      <c r="FA34" s="281">
        <v>8</v>
      </c>
      <c r="FB34" s="281">
        <v>2</v>
      </c>
      <c r="FC34" s="281">
        <v>4</v>
      </c>
      <c r="FD34" s="281">
        <v>3</v>
      </c>
      <c r="FE34" s="284">
        <v>36</v>
      </c>
      <c r="FF34" s="280">
        <v>0</v>
      </c>
      <c r="FG34" s="281">
        <v>0</v>
      </c>
      <c r="FH34" s="281">
        <v>26</v>
      </c>
      <c r="FI34" s="281">
        <v>76</v>
      </c>
      <c r="FJ34" s="281">
        <v>167</v>
      </c>
      <c r="FK34" s="281">
        <v>260</v>
      </c>
      <c r="FL34" s="281">
        <v>274</v>
      </c>
      <c r="FM34" s="281">
        <v>803</v>
      </c>
      <c r="FN34" s="281">
        <v>0</v>
      </c>
      <c r="FO34" s="281">
        <v>0</v>
      </c>
      <c r="FP34" s="281">
        <v>10</v>
      </c>
      <c r="FQ34" s="281">
        <v>34</v>
      </c>
      <c r="FR34" s="281">
        <v>89</v>
      </c>
      <c r="FS34" s="281">
        <v>152</v>
      </c>
      <c r="FT34" s="281">
        <v>163</v>
      </c>
      <c r="FU34" s="281">
        <v>448</v>
      </c>
      <c r="FV34" s="281">
        <v>0</v>
      </c>
      <c r="FW34" s="281">
        <v>0</v>
      </c>
      <c r="FX34" s="281">
        <v>16</v>
      </c>
      <c r="FY34" s="281">
        <v>39</v>
      </c>
      <c r="FZ34" s="281">
        <v>64</v>
      </c>
      <c r="GA34" s="281">
        <v>80</v>
      </c>
      <c r="GB34" s="281">
        <v>29</v>
      </c>
      <c r="GC34" s="282">
        <v>228</v>
      </c>
      <c r="GD34" s="280">
        <v>0</v>
      </c>
      <c r="GE34" s="281">
        <v>0</v>
      </c>
      <c r="GF34" s="281">
        <v>0</v>
      </c>
      <c r="GG34" s="281">
        <v>3</v>
      </c>
      <c r="GH34" s="281">
        <v>14</v>
      </c>
      <c r="GI34" s="281">
        <v>28</v>
      </c>
      <c r="GJ34" s="281">
        <v>82</v>
      </c>
      <c r="GK34" s="284">
        <v>127</v>
      </c>
      <c r="GL34" s="280">
        <v>0</v>
      </c>
      <c r="GM34" s="281">
        <v>805</v>
      </c>
      <c r="GN34" s="281">
        <v>3217</v>
      </c>
      <c r="GO34" s="281">
        <v>1951</v>
      </c>
      <c r="GP34" s="281">
        <v>1503</v>
      </c>
      <c r="GQ34" s="281">
        <v>1421</v>
      </c>
      <c r="GR34" s="281">
        <v>1166</v>
      </c>
      <c r="GS34" s="282">
        <v>10063</v>
      </c>
    </row>
    <row r="35" spans="1:201" s="71" customFormat="1" ht="18" customHeight="1">
      <c r="A35" s="285" t="s">
        <v>44</v>
      </c>
      <c r="B35" s="280"/>
      <c r="C35" s="281">
        <v>1176</v>
      </c>
      <c r="D35" s="281">
        <v>3371</v>
      </c>
      <c r="E35" s="281">
        <v>1960</v>
      </c>
      <c r="F35" s="281">
        <v>1436</v>
      </c>
      <c r="G35" s="281">
        <v>1274</v>
      </c>
      <c r="H35" s="281">
        <v>1144</v>
      </c>
      <c r="I35" s="282">
        <f t="shared" si="1"/>
        <v>10361</v>
      </c>
      <c r="J35" s="280">
        <v>0</v>
      </c>
      <c r="K35" s="281">
        <v>619</v>
      </c>
      <c r="L35" s="281">
        <v>1923</v>
      </c>
      <c r="M35" s="281">
        <v>1187</v>
      </c>
      <c r="N35" s="281">
        <v>855</v>
      </c>
      <c r="O35" s="281">
        <v>761</v>
      </c>
      <c r="P35" s="281">
        <v>734</v>
      </c>
      <c r="Q35" s="281">
        <v>6079</v>
      </c>
      <c r="R35" s="281">
        <v>0</v>
      </c>
      <c r="S35" s="281">
        <v>423</v>
      </c>
      <c r="T35" s="281">
        <v>930</v>
      </c>
      <c r="U35" s="281">
        <v>436</v>
      </c>
      <c r="V35" s="281">
        <v>296</v>
      </c>
      <c r="W35" s="281">
        <v>237</v>
      </c>
      <c r="X35" s="281">
        <v>211</v>
      </c>
      <c r="Y35" s="280">
        <v>2533</v>
      </c>
      <c r="Z35" s="281">
        <v>0</v>
      </c>
      <c r="AA35" s="281">
        <v>0</v>
      </c>
      <c r="AB35" s="281">
        <v>2</v>
      </c>
      <c r="AC35" s="281">
        <v>5</v>
      </c>
      <c r="AD35" s="281">
        <v>9</v>
      </c>
      <c r="AE35" s="281">
        <v>33</v>
      </c>
      <c r="AF35" s="281">
        <v>86</v>
      </c>
      <c r="AG35" s="280">
        <v>135</v>
      </c>
      <c r="AH35" s="281">
        <v>0</v>
      </c>
      <c r="AI35" s="281">
        <v>22</v>
      </c>
      <c r="AJ35" s="281">
        <v>85</v>
      </c>
      <c r="AK35" s="281">
        <v>97</v>
      </c>
      <c r="AL35" s="281">
        <v>98</v>
      </c>
      <c r="AM35" s="281">
        <v>81</v>
      </c>
      <c r="AN35" s="281">
        <v>107</v>
      </c>
      <c r="AO35" s="280">
        <v>490</v>
      </c>
      <c r="AP35" s="281">
        <v>0</v>
      </c>
      <c r="AQ35" s="281">
        <v>0</v>
      </c>
      <c r="AR35" s="281">
        <v>0</v>
      </c>
      <c r="AS35" s="281">
        <v>0</v>
      </c>
      <c r="AT35" s="281">
        <v>1</v>
      </c>
      <c r="AU35" s="281">
        <v>1</v>
      </c>
      <c r="AV35" s="281">
        <v>4</v>
      </c>
      <c r="AW35" s="280">
        <v>6</v>
      </c>
      <c r="AX35" s="281">
        <v>0</v>
      </c>
      <c r="AY35" s="281">
        <v>62</v>
      </c>
      <c r="AZ35" s="281">
        <v>345</v>
      </c>
      <c r="BA35" s="281">
        <v>206</v>
      </c>
      <c r="BB35" s="281">
        <v>132</v>
      </c>
      <c r="BC35" s="281">
        <v>120</v>
      </c>
      <c r="BD35" s="281">
        <v>89</v>
      </c>
      <c r="BE35" s="280">
        <v>954</v>
      </c>
      <c r="BF35" s="281">
        <v>0</v>
      </c>
      <c r="BG35" s="281">
        <v>29</v>
      </c>
      <c r="BH35" s="281">
        <v>154</v>
      </c>
      <c r="BI35" s="281">
        <v>118</v>
      </c>
      <c r="BJ35" s="281">
        <v>73</v>
      </c>
      <c r="BK35" s="281">
        <v>68</v>
      </c>
      <c r="BL35" s="281">
        <v>25</v>
      </c>
      <c r="BM35" s="280">
        <v>467</v>
      </c>
      <c r="BN35" s="281">
        <v>0</v>
      </c>
      <c r="BO35" s="281">
        <v>83</v>
      </c>
      <c r="BP35" s="281">
        <v>407</v>
      </c>
      <c r="BQ35" s="281">
        <v>325</v>
      </c>
      <c r="BR35" s="281">
        <v>246</v>
      </c>
      <c r="BS35" s="281">
        <v>221</v>
      </c>
      <c r="BT35" s="281">
        <v>212</v>
      </c>
      <c r="BU35" s="282">
        <v>1494</v>
      </c>
      <c r="BV35" s="280">
        <v>0</v>
      </c>
      <c r="BW35" s="281">
        <v>2</v>
      </c>
      <c r="BX35" s="281">
        <v>29</v>
      </c>
      <c r="BY35" s="281">
        <v>39</v>
      </c>
      <c r="BZ35" s="281">
        <v>51</v>
      </c>
      <c r="CA35" s="281">
        <v>67</v>
      </c>
      <c r="CB35" s="281">
        <v>53</v>
      </c>
      <c r="CC35" s="281">
        <v>241</v>
      </c>
      <c r="CD35" s="280">
        <v>0</v>
      </c>
      <c r="CE35" s="281">
        <v>1</v>
      </c>
      <c r="CF35" s="281">
        <v>21</v>
      </c>
      <c r="CG35" s="281">
        <v>31</v>
      </c>
      <c r="CH35" s="281">
        <v>35</v>
      </c>
      <c r="CI35" s="281">
        <v>54</v>
      </c>
      <c r="CJ35" s="281">
        <v>34</v>
      </c>
      <c r="CK35" s="281">
        <v>176</v>
      </c>
      <c r="CL35" s="281">
        <v>0</v>
      </c>
      <c r="CM35" s="281">
        <v>1</v>
      </c>
      <c r="CN35" s="281">
        <v>8</v>
      </c>
      <c r="CO35" s="281">
        <v>8</v>
      </c>
      <c r="CP35" s="281">
        <v>16</v>
      </c>
      <c r="CQ35" s="281">
        <v>13</v>
      </c>
      <c r="CR35" s="281">
        <v>17</v>
      </c>
      <c r="CS35" s="281">
        <v>63</v>
      </c>
      <c r="CT35" s="281">
        <v>0</v>
      </c>
      <c r="CU35" s="281">
        <v>0</v>
      </c>
      <c r="CV35" s="281">
        <v>0</v>
      </c>
      <c r="CW35" s="281">
        <v>0</v>
      </c>
      <c r="CX35" s="281">
        <v>0</v>
      </c>
      <c r="CY35" s="281">
        <v>0</v>
      </c>
      <c r="CZ35" s="281">
        <v>2</v>
      </c>
      <c r="DA35" s="282">
        <v>2</v>
      </c>
      <c r="DB35" s="280">
        <v>0</v>
      </c>
      <c r="DC35" s="281">
        <v>541</v>
      </c>
      <c r="DD35" s="281">
        <v>1391</v>
      </c>
      <c r="DE35" s="281">
        <v>721</v>
      </c>
      <c r="DF35" s="281">
        <v>517</v>
      </c>
      <c r="DG35" s="281">
        <v>436</v>
      </c>
      <c r="DH35" s="281">
        <v>353</v>
      </c>
      <c r="DI35" s="281">
        <v>3959</v>
      </c>
      <c r="DJ35" s="281">
        <v>0</v>
      </c>
      <c r="DK35" s="281">
        <v>7</v>
      </c>
      <c r="DL35" s="281">
        <v>87</v>
      </c>
      <c r="DM35" s="281">
        <v>78</v>
      </c>
      <c r="DN35" s="281">
        <v>105</v>
      </c>
      <c r="DO35" s="281">
        <v>111</v>
      </c>
      <c r="DP35" s="281">
        <v>112</v>
      </c>
      <c r="DQ35" s="281">
        <v>500</v>
      </c>
      <c r="DR35" s="281">
        <v>0</v>
      </c>
      <c r="DS35" s="281">
        <v>0</v>
      </c>
      <c r="DT35" s="281">
        <v>17</v>
      </c>
      <c r="DU35" s="281">
        <v>14</v>
      </c>
      <c r="DV35" s="281">
        <v>24</v>
      </c>
      <c r="DW35" s="281">
        <v>12</v>
      </c>
      <c r="DX35" s="281">
        <v>3</v>
      </c>
      <c r="DY35" s="281">
        <v>70</v>
      </c>
      <c r="DZ35" s="281">
        <v>0</v>
      </c>
      <c r="EA35" s="281">
        <v>8</v>
      </c>
      <c r="EB35" s="281">
        <v>56</v>
      </c>
      <c r="EC35" s="281">
        <v>67</v>
      </c>
      <c r="ED35" s="281">
        <v>42</v>
      </c>
      <c r="EE35" s="281">
        <v>44</v>
      </c>
      <c r="EF35" s="281">
        <v>30</v>
      </c>
      <c r="EG35" s="281">
        <v>247</v>
      </c>
      <c r="EH35" s="281">
        <v>0</v>
      </c>
      <c r="EI35" s="281">
        <v>526</v>
      </c>
      <c r="EJ35" s="281">
        <v>1231</v>
      </c>
      <c r="EK35" s="281">
        <v>562</v>
      </c>
      <c r="EL35" s="281">
        <v>346</v>
      </c>
      <c r="EM35" s="281">
        <v>269</v>
      </c>
      <c r="EN35" s="281">
        <v>208</v>
      </c>
      <c r="EO35" s="282">
        <v>3142</v>
      </c>
      <c r="EP35" s="280">
        <v>0</v>
      </c>
      <c r="EQ35" s="281">
        <v>5</v>
      </c>
      <c r="ER35" s="281">
        <v>12</v>
      </c>
      <c r="ES35" s="281">
        <v>5</v>
      </c>
      <c r="ET35" s="281">
        <v>8</v>
      </c>
      <c r="EU35" s="281">
        <v>9</v>
      </c>
      <c r="EV35" s="281">
        <v>3</v>
      </c>
      <c r="EW35" s="282">
        <v>42</v>
      </c>
      <c r="EX35" s="280">
        <v>0</v>
      </c>
      <c r="EY35" s="281">
        <v>9</v>
      </c>
      <c r="EZ35" s="281">
        <v>16</v>
      </c>
      <c r="FA35" s="281">
        <v>8</v>
      </c>
      <c r="FB35" s="281">
        <v>5</v>
      </c>
      <c r="FC35" s="281">
        <v>1</v>
      </c>
      <c r="FD35" s="281">
        <v>1</v>
      </c>
      <c r="FE35" s="284">
        <v>40</v>
      </c>
      <c r="FF35" s="280">
        <v>0</v>
      </c>
      <c r="FG35" s="281">
        <v>0</v>
      </c>
      <c r="FH35" s="281">
        <v>48</v>
      </c>
      <c r="FI35" s="281">
        <v>110</v>
      </c>
      <c r="FJ35" s="281">
        <v>150</v>
      </c>
      <c r="FK35" s="281">
        <v>270</v>
      </c>
      <c r="FL35" s="281">
        <v>266</v>
      </c>
      <c r="FM35" s="281">
        <v>844</v>
      </c>
      <c r="FN35" s="281">
        <v>0</v>
      </c>
      <c r="FO35" s="281">
        <v>0</v>
      </c>
      <c r="FP35" s="281">
        <v>14</v>
      </c>
      <c r="FQ35" s="281">
        <v>52</v>
      </c>
      <c r="FR35" s="281">
        <v>78</v>
      </c>
      <c r="FS35" s="281">
        <v>161</v>
      </c>
      <c r="FT35" s="281">
        <v>132</v>
      </c>
      <c r="FU35" s="281">
        <v>437</v>
      </c>
      <c r="FV35" s="281">
        <v>0</v>
      </c>
      <c r="FW35" s="281">
        <v>0</v>
      </c>
      <c r="FX35" s="281">
        <v>30</v>
      </c>
      <c r="FY35" s="281">
        <v>47</v>
      </c>
      <c r="FZ35" s="281">
        <v>63</v>
      </c>
      <c r="GA35" s="281">
        <v>83</v>
      </c>
      <c r="GB35" s="281">
        <v>48</v>
      </c>
      <c r="GC35" s="282">
        <v>271</v>
      </c>
      <c r="GD35" s="280">
        <v>0</v>
      </c>
      <c r="GE35" s="281">
        <v>0</v>
      </c>
      <c r="GF35" s="281">
        <v>4</v>
      </c>
      <c r="GG35" s="281">
        <v>11</v>
      </c>
      <c r="GH35" s="281">
        <v>9</v>
      </c>
      <c r="GI35" s="281">
        <v>26</v>
      </c>
      <c r="GJ35" s="281">
        <v>86</v>
      </c>
      <c r="GK35" s="284">
        <v>136</v>
      </c>
      <c r="GL35" s="280">
        <v>0</v>
      </c>
      <c r="GM35" s="281">
        <v>1176</v>
      </c>
      <c r="GN35" s="281">
        <v>3419</v>
      </c>
      <c r="GO35" s="281">
        <v>2070</v>
      </c>
      <c r="GP35" s="281">
        <v>1586</v>
      </c>
      <c r="GQ35" s="281">
        <v>1544</v>
      </c>
      <c r="GR35" s="281">
        <v>1410</v>
      </c>
      <c r="GS35" s="282">
        <v>11205</v>
      </c>
    </row>
    <row r="36" spans="1:201" s="71" customFormat="1" ht="18" customHeight="1">
      <c r="A36" s="285" t="s">
        <v>45</v>
      </c>
      <c r="B36" s="280"/>
      <c r="C36" s="281">
        <v>650</v>
      </c>
      <c r="D36" s="281">
        <v>1545</v>
      </c>
      <c r="E36" s="281">
        <v>760</v>
      </c>
      <c r="F36" s="281">
        <v>591</v>
      </c>
      <c r="G36" s="281">
        <v>502</v>
      </c>
      <c r="H36" s="281">
        <v>352</v>
      </c>
      <c r="I36" s="282">
        <f t="shared" si="1"/>
        <v>4400</v>
      </c>
      <c r="J36" s="280">
        <v>0</v>
      </c>
      <c r="K36" s="281">
        <v>343</v>
      </c>
      <c r="L36" s="281">
        <v>869</v>
      </c>
      <c r="M36" s="281">
        <v>415</v>
      </c>
      <c r="N36" s="281">
        <v>326</v>
      </c>
      <c r="O36" s="281">
        <v>297</v>
      </c>
      <c r="P36" s="281">
        <v>218</v>
      </c>
      <c r="Q36" s="281">
        <v>2468</v>
      </c>
      <c r="R36" s="281">
        <v>0</v>
      </c>
      <c r="S36" s="281">
        <v>153</v>
      </c>
      <c r="T36" s="281">
        <v>208</v>
      </c>
      <c r="U36" s="281">
        <v>88</v>
      </c>
      <c r="V36" s="281">
        <v>53</v>
      </c>
      <c r="W36" s="281">
        <v>55</v>
      </c>
      <c r="X36" s="281">
        <v>48</v>
      </c>
      <c r="Y36" s="280">
        <v>605</v>
      </c>
      <c r="Z36" s="281">
        <v>0</v>
      </c>
      <c r="AA36" s="281">
        <v>1</v>
      </c>
      <c r="AB36" s="281">
        <v>7</v>
      </c>
      <c r="AC36" s="281">
        <v>3</v>
      </c>
      <c r="AD36" s="281">
        <v>15</v>
      </c>
      <c r="AE36" s="281">
        <v>16</v>
      </c>
      <c r="AF36" s="281">
        <v>38</v>
      </c>
      <c r="AG36" s="280">
        <v>80</v>
      </c>
      <c r="AH36" s="281">
        <v>0</v>
      </c>
      <c r="AI36" s="281">
        <v>22</v>
      </c>
      <c r="AJ36" s="281">
        <v>65</v>
      </c>
      <c r="AK36" s="281">
        <v>47</v>
      </c>
      <c r="AL36" s="281">
        <v>34</v>
      </c>
      <c r="AM36" s="281">
        <v>44</v>
      </c>
      <c r="AN36" s="281">
        <v>37</v>
      </c>
      <c r="AO36" s="280">
        <v>249</v>
      </c>
      <c r="AP36" s="281">
        <v>0</v>
      </c>
      <c r="AQ36" s="281">
        <v>0</v>
      </c>
      <c r="AR36" s="281">
        <v>0</v>
      </c>
      <c r="AS36" s="281">
        <v>0</v>
      </c>
      <c r="AT36" s="281">
        <v>0</v>
      </c>
      <c r="AU36" s="281">
        <v>0</v>
      </c>
      <c r="AV36" s="281">
        <v>0</v>
      </c>
      <c r="AW36" s="280">
        <v>0</v>
      </c>
      <c r="AX36" s="281">
        <v>0</v>
      </c>
      <c r="AY36" s="281">
        <v>82</v>
      </c>
      <c r="AZ36" s="281">
        <v>218</v>
      </c>
      <c r="BA36" s="281">
        <v>105</v>
      </c>
      <c r="BB36" s="281">
        <v>82</v>
      </c>
      <c r="BC36" s="281">
        <v>43</v>
      </c>
      <c r="BD36" s="281">
        <v>20</v>
      </c>
      <c r="BE36" s="280">
        <v>550</v>
      </c>
      <c r="BF36" s="281">
        <v>0</v>
      </c>
      <c r="BG36" s="281">
        <v>45</v>
      </c>
      <c r="BH36" s="281">
        <v>137</v>
      </c>
      <c r="BI36" s="281">
        <v>52</v>
      </c>
      <c r="BJ36" s="281">
        <v>34</v>
      </c>
      <c r="BK36" s="281">
        <v>27</v>
      </c>
      <c r="BL36" s="281">
        <v>6</v>
      </c>
      <c r="BM36" s="280">
        <v>301</v>
      </c>
      <c r="BN36" s="281">
        <v>0</v>
      </c>
      <c r="BO36" s="281">
        <v>40</v>
      </c>
      <c r="BP36" s="281">
        <v>234</v>
      </c>
      <c r="BQ36" s="281">
        <v>120</v>
      </c>
      <c r="BR36" s="281">
        <v>108</v>
      </c>
      <c r="BS36" s="281">
        <v>112</v>
      </c>
      <c r="BT36" s="281">
        <v>69</v>
      </c>
      <c r="BU36" s="282">
        <v>683</v>
      </c>
      <c r="BV36" s="280">
        <v>0</v>
      </c>
      <c r="BW36" s="281">
        <v>3</v>
      </c>
      <c r="BX36" s="281">
        <v>41</v>
      </c>
      <c r="BY36" s="281">
        <v>54</v>
      </c>
      <c r="BZ36" s="281">
        <v>31</v>
      </c>
      <c r="CA36" s="281">
        <v>34</v>
      </c>
      <c r="CB36" s="281">
        <v>21</v>
      </c>
      <c r="CC36" s="281">
        <v>184</v>
      </c>
      <c r="CD36" s="280">
        <v>0</v>
      </c>
      <c r="CE36" s="281">
        <v>3</v>
      </c>
      <c r="CF36" s="281">
        <v>38</v>
      </c>
      <c r="CG36" s="281">
        <v>43</v>
      </c>
      <c r="CH36" s="281">
        <v>25</v>
      </c>
      <c r="CI36" s="281">
        <v>27</v>
      </c>
      <c r="CJ36" s="281">
        <v>18</v>
      </c>
      <c r="CK36" s="281">
        <v>154</v>
      </c>
      <c r="CL36" s="281">
        <v>0</v>
      </c>
      <c r="CM36" s="281">
        <v>0</v>
      </c>
      <c r="CN36" s="281">
        <v>3</v>
      </c>
      <c r="CO36" s="281">
        <v>11</v>
      </c>
      <c r="CP36" s="281">
        <v>6</v>
      </c>
      <c r="CQ36" s="281">
        <v>7</v>
      </c>
      <c r="CR36" s="281">
        <v>3</v>
      </c>
      <c r="CS36" s="281">
        <v>30</v>
      </c>
      <c r="CT36" s="281">
        <v>0</v>
      </c>
      <c r="CU36" s="281">
        <v>0</v>
      </c>
      <c r="CV36" s="281">
        <v>0</v>
      </c>
      <c r="CW36" s="281">
        <v>0</v>
      </c>
      <c r="CX36" s="281">
        <v>0</v>
      </c>
      <c r="CY36" s="281">
        <v>0</v>
      </c>
      <c r="CZ36" s="281">
        <v>0</v>
      </c>
      <c r="DA36" s="282">
        <v>0</v>
      </c>
      <c r="DB36" s="280">
        <v>0</v>
      </c>
      <c r="DC36" s="281">
        <v>290</v>
      </c>
      <c r="DD36" s="281">
        <v>618</v>
      </c>
      <c r="DE36" s="281">
        <v>275</v>
      </c>
      <c r="DF36" s="281">
        <v>223</v>
      </c>
      <c r="DG36" s="281">
        <v>166</v>
      </c>
      <c r="DH36" s="281">
        <v>111</v>
      </c>
      <c r="DI36" s="281">
        <v>1683</v>
      </c>
      <c r="DJ36" s="281">
        <v>0</v>
      </c>
      <c r="DK36" s="281">
        <v>9</v>
      </c>
      <c r="DL36" s="281">
        <v>42</v>
      </c>
      <c r="DM36" s="281">
        <v>35</v>
      </c>
      <c r="DN36" s="281">
        <v>42</v>
      </c>
      <c r="DO36" s="281">
        <v>34</v>
      </c>
      <c r="DP36" s="281">
        <v>29</v>
      </c>
      <c r="DQ36" s="281">
        <v>191</v>
      </c>
      <c r="DR36" s="281">
        <v>0</v>
      </c>
      <c r="DS36" s="281">
        <v>0</v>
      </c>
      <c r="DT36" s="281">
        <v>11</v>
      </c>
      <c r="DU36" s="281">
        <v>8</v>
      </c>
      <c r="DV36" s="281">
        <v>5</v>
      </c>
      <c r="DW36" s="281">
        <v>0</v>
      </c>
      <c r="DX36" s="281">
        <v>0</v>
      </c>
      <c r="DY36" s="281">
        <v>24</v>
      </c>
      <c r="DZ36" s="281">
        <v>0</v>
      </c>
      <c r="EA36" s="281">
        <v>3</v>
      </c>
      <c r="EB36" s="281">
        <v>6</v>
      </c>
      <c r="EC36" s="281">
        <v>2</v>
      </c>
      <c r="ED36" s="281">
        <v>3</v>
      </c>
      <c r="EE36" s="281">
        <v>1</v>
      </c>
      <c r="EF36" s="281">
        <v>1</v>
      </c>
      <c r="EG36" s="281">
        <v>16</v>
      </c>
      <c r="EH36" s="281">
        <v>0</v>
      </c>
      <c r="EI36" s="281">
        <v>278</v>
      </c>
      <c r="EJ36" s="281">
        <v>559</v>
      </c>
      <c r="EK36" s="281">
        <v>230</v>
      </c>
      <c r="EL36" s="281">
        <v>173</v>
      </c>
      <c r="EM36" s="281">
        <v>131</v>
      </c>
      <c r="EN36" s="281">
        <v>81</v>
      </c>
      <c r="EO36" s="282">
        <v>1452</v>
      </c>
      <c r="EP36" s="280">
        <v>0</v>
      </c>
      <c r="EQ36" s="281">
        <v>5</v>
      </c>
      <c r="ER36" s="281">
        <v>10</v>
      </c>
      <c r="ES36" s="281">
        <v>5</v>
      </c>
      <c r="ET36" s="281">
        <v>8</v>
      </c>
      <c r="EU36" s="281">
        <v>5</v>
      </c>
      <c r="EV36" s="281">
        <v>2</v>
      </c>
      <c r="EW36" s="282">
        <v>35</v>
      </c>
      <c r="EX36" s="280">
        <v>0</v>
      </c>
      <c r="EY36" s="281">
        <v>9</v>
      </c>
      <c r="EZ36" s="281">
        <v>7</v>
      </c>
      <c r="FA36" s="281">
        <v>11</v>
      </c>
      <c r="FB36" s="281">
        <v>3</v>
      </c>
      <c r="FC36" s="281">
        <v>0</v>
      </c>
      <c r="FD36" s="281">
        <v>0</v>
      </c>
      <c r="FE36" s="284">
        <v>30</v>
      </c>
      <c r="FF36" s="280">
        <v>0</v>
      </c>
      <c r="FG36" s="281">
        <v>0</v>
      </c>
      <c r="FH36" s="281">
        <v>110</v>
      </c>
      <c r="FI36" s="281">
        <v>91</v>
      </c>
      <c r="FJ36" s="281">
        <v>197</v>
      </c>
      <c r="FK36" s="281">
        <v>223</v>
      </c>
      <c r="FL36" s="281">
        <v>163</v>
      </c>
      <c r="FM36" s="281">
        <v>784</v>
      </c>
      <c r="FN36" s="281">
        <v>0</v>
      </c>
      <c r="FO36" s="281">
        <v>0</v>
      </c>
      <c r="FP36" s="281">
        <v>51</v>
      </c>
      <c r="FQ36" s="281">
        <v>55</v>
      </c>
      <c r="FR36" s="281">
        <v>134</v>
      </c>
      <c r="FS36" s="281">
        <v>158</v>
      </c>
      <c r="FT36" s="281">
        <v>110</v>
      </c>
      <c r="FU36" s="281">
        <v>508</v>
      </c>
      <c r="FV36" s="281">
        <v>0</v>
      </c>
      <c r="FW36" s="281">
        <v>0</v>
      </c>
      <c r="FX36" s="281">
        <v>47</v>
      </c>
      <c r="FY36" s="281">
        <v>26</v>
      </c>
      <c r="FZ36" s="281">
        <v>46</v>
      </c>
      <c r="GA36" s="281">
        <v>26</v>
      </c>
      <c r="GB36" s="281">
        <v>7</v>
      </c>
      <c r="GC36" s="282">
        <v>152</v>
      </c>
      <c r="GD36" s="280">
        <v>0</v>
      </c>
      <c r="GE36" s="281">
        <v>0</v>
      </c>
      <c r="GF36" s="281">
        <v>12</v>
      </c>
      <c r="GG36" s="281">
        <v>10</v>
      </c>
      <c r="GH36" s="281">
        <v>17</v>
      </c>
      <c r="GI36" s="281">
        <v>39</v>
      </c>
      <c r="GJ36" s="281">
        <v>46</v>
      </c>
      <c r="GK36" s="284">
        <v>124</v>
      </c>
      <c r="GL36" s="280">
        <v>0</v>
      </c>
      <c r="GM36" s="281">
        <v>650</v>
      </c>
      <c r="GN36" s="281">
        <v>1655</v>
      </c>
      <c r="GO36" s="281">
        <v>851</v>
      </c>
      <c r="GP36" s="281">
        <v>788</v>
      </c>
      <c r="GQ36" s="281">
        <v>725</v>
      </c>
      <c r="GR36" s="281">
        <v>515</v>
      </c>
      <c r="GS36" s="282">
        <v>5184</v>
      </c>
    </row>
    <row r="37" spans="1:201" s="71" customFormat="1" ht="18" customHeight="1">
      <c r="A37" s="285" t="s">
        <v>46</v>
      </c>
      <c r="B37" s="280"/>
      <c r="C37" s="281">
        <v>1284</v>
      </c>
      <c r="D37" s="281">
        <v>4096</v>
      </c>
      <c r="E37" s="281">
        <v>2179</v>
      </c>
      <c r="F37" s="281">
        <v>1739</v>
      </c>
      <c r="G37" s="281">
        <v>1398</v>
      </c>
      <c r="H37" s="281">
        <v>1204</v>
      </c>
      <c r="I37" s="282">
        <f t="shared" si="1"/>
        <v>11900</v>
      </c>
      <c r="J37" s="280">
        <v>0</v>
      </c>
      <c r="K37" s="281">
        <v>677</v>
      </c>
      <c r="L37" s="281">
        <v>2382</v>
      </c>
      <c r="M37" s="281">
        <v>1318</v>
      </c>
      <c r="N37" s="281">
        <v>1013</v>
      </c>
      <c r="O37" s="281">
        <v>828</v>
      </c>
      <c r="P37" s="281">
        <v>716</v>
      </c>
      <c r="Q37" s="281">
        <v>6934</v>
      </c>
      <c r="R37" s="281">
        <v>0</v>
      </c>
      <c r="S37" s="281">
        <v>401</v>
      </c>
      <c r="T37" s="281">
        <v>1192</v>
      </c>
      <c r="U37" s="281">
        <v>514</v>
      </c>
      <c r="V37" s="281">
        <v>306</v>
      </c>
      <c r="W37" s="281">
        <v>242</v>
      </c>
      <c r="X37" s="281">
        <v>180</v>
      </c>
      <c r="Y37" s="280">
        <v>2835</v>
      </c>
      <c r="Z37" s="281">
        <v>0</v>
      </c>
      <c r="AA37" s="281">
        <v>0</v>
      </c>
      <c r="AB37" s="281">
        <v>3</v>
      </c>
      <c r="AC37" s="281">
        <v>7</v>
      </c>
      <c r="AD37" s="281">
        <v>21</v>
      </c>
      <c r="AE37" s="281">
        <v>53</v>
      </c>
      <c r="AF37" s="281">
        <v>105</v>
      </c>
      <c r="AG37" s="280">
        <v>189</v>
      </c>
      <c r="AH37" s="281">
        <v>0</v>
      </c>
      <c r="AI37" s="281">
        <v>15</v>
      </c>
      <c r="AJ37" s="281">
        <v>102</v>
      </c>
      <c r="AK37" s="281">
        <v>73</v>
      </c>
      <c r="AL37" s="281">
        <v>80</v>
      </c>
      <c r="AM37" s="281">
        <v>73</v>
      </c>
      <c r="AN37" s="281">
        <v>119</v>
      </c>
      <c r="AO37" s="280">
        <v>462</v>
      </c>
      <c r="AP37" s="281">
        <v>0</v>
      </c>
      <c r="AQ37" s="281">
        <v>0</v>
      </c>
      <c r="AR37" s="281">
        <v>6</v>
      </c>
      <c r="AS37" s="281">
        <v>2</v>
      </c>
      <c r="AT37" s="281">
        <v>1</v>
      </c>
      <c r="AU37" s="281">
        <v>1</v>
      </c>
      <c r="AV37" s="281">
        <v>1</v>
      </c>
      <c r="AW37" s="280">
        <v>11</v>
      </c>
      <c r="AX37" s="281">
        <v>0</v>
      </c>
      <c r="AY37" s="281">
        <v>125</v>
      </c>
      <c r="AZ37" s="281">
        <v>479</v>
      </c>
      <c r="BA37" s="281">
        <v>270</v>
      </c>
      <c r="BB37" s="281">
        <v>215</v>
      </c>
      <c r="BC37" s="281">
        <v>130</v>
      </c>
      <c r="BD37" s="281">
        <v>73</v>
      </c>
      <c r="BE37" s="280">
        <v>1292</v>
      </c>
      <c r="BF37" s="281">
        <v>0</v>
      </c>
      <c r="BG37" s="281">
        <v>17</v>
      </c>
      <c r="BH37" s="281">
        <v>129</v>
      </c>
      <c r="BI37" s="281">
        <v>101</v>
      </c>
      <c r="BJ37" s="281">
        <v>105</v>
      </c>
      <c r="BK37" s="281">
        <v>59</v>
      </c>
      <c r="BL37" s="281">
        <v>27</v>
      </c>
      <c r="BM37" s="280">
        <v>438</v>
      </c>
      <c r="BN37" s="281">
        <v>0</v>
      </c>
      <c r="BO37" s="281">
        <v>119</v>
      </c>
      <c r="BP37" s="281">
        <v>471</v>
      </c>
      <c r="BQ37" s="281">
        <v>351</v>
      </c>
      <c r="BR37" s="281">
        <v>285</v>
      </c>
      <c r="BS37" s="281">
        <v>270</v>
      </c>
      <c r="BT37" s="281">
        <v>211</v>
      </c>
      <c r="BU37" s="282">
        <v>1707</v>
      </c>
      <c r="BV37" s="280">
        <v>0</v>
      </c>
      <c r="BW37" s="281">
        <v>7</v>
      </c>
      <c r="BX37" s="281">
        <v>70</v>
      </c>
      <c r="BY37" s="281">
        <v>86</v>
      </c>
      <c r="BZ37" s="281">
        <v>124</v>
      </c>
      <c r="CA37" s="281">
        <v>108</v>
      </c>
      <c r="CB37" s="281">
        <v>90</v>
      </c>
      <c r="CC37" s="281">
        <v>485</v>
      </c>
      <c r="CD37" s="280">
        <v>0</v>
      </c>
      <c r="CE37" s="281">
        <v>5</v>
      </c>
      <c r="CF37" s="281">
        <v>60</v>
      </c>
      <c r="CG37" s="281">
        <v>71</v>
      </c>
      <c r="CH37" s="281">
        <v>91</v>
      </c>
      <c r="CI37" s="281">
        <v>74</v>
      </c>
      <c r="CJ37" s="281">
        <v>67</v>
      </c>
      <c r="CK37" s="281">
        <v>368</v>
      </c>
      <c r="CL37" s="281">
        <v>0</v>
      </c>
      <c r="CM37" s="281">
        <v>2</v>
      </c>
      <c r="CN37" s="281">
        <v>10</v>
      </c>
      <c r="CO37" s="281">
        <v>15</v>
      </c>
      <c r="CP37" s="281">
        <v>33</v>
      </c>
      <c r="CQ37" s="281">
        <v>34</v>
      </c>
      <c r="CR37" s="281">
        <v>23</v>
      </c>
      <c r="CS37" s="281">
        <v>117</v>
      </c>
      <c r="CT37" s="281">
        <v>0</v>
      </c>
      <c r="CU37" s="281">
        <v>0</v>
      </c>
      <c r="CV37" s="281">
        <v>0</v>
      </c>
      <c r="CW37" s="281">
        <v>0</v>
      </c>
      <c r="CX37" s="281">
        <v>0</v>
      </c>
      <c r="CY37" s="281">
        <v>0</v>
      </c>
      <c r="CZ37" s="281">
        <v>0</v>
      </c>
      <c r="DA37" s="282">
        <v>0</v>
      </c>
      <c r="DB37" s="280">
        <v>0</v>
      </c>
      <c r="DC37" s="281">
        <v>587</v>
      </c>
      <c r="DD37" s="281">
        <v>1612</v>
      </c>
      <c r="DE37" s="281">
        <v>756</v>
      </c>
      <c r="DF37" s="281">
        <v>586</v>
      </c>
      <c r="DG37" s="281">
        <v>452</v>
      </c>
      <c r="DH37" s="281">
        <v>393</v>
      </c>
      <c r="DI37" s="281">
        <v>4386</v>
      </c>
      <c r="DJ37" s="281">
        <v>0</v>
      </c>
      <c r="DK37" s="281">
        <v>12</v>
      </c>
      <c r="DL37" s="281">
        <v>79</v>
      </c>
      <c r="DM37" s="281">
        <v>57</v>
      </c>
      <c r="DN37" s="281">
        <v>65</v>
      </c>
      <c r="DO37" s="281">
        <v>83</v>
      </c>
      <c r="DP37" s="281">
        <v>124</v>
      </c>
      <c r="DQ37" s="281">
        <v>420</v>
      </c>
      <c r="DR37" s="281">
        <v>0</v>
      </c>
      <c r="DS37" s="281">
        <v>0</v>
      </c>
      <c r="DT37" s="281">
        <v>7</v>
      </c>
      <c r="DU37" s="281">
        <v>11</v>
      </c>
      <c r="DV37" s="281">
        <v>18</v>
      </c>
      <c r="DW37" s="281">
        <v>5</v>
      </c>
      <c r="DX37" s="281">
        <v>1</v>
      </c>
      <c r="DY37" s="281">
        <v>42</v>
      </c>
      <c r="DZ37" s="281">
        <v>0</v>
      </c>
      <c r="EA37" s="281">
        <v>16</v>
      </c>
      <c r="EB37" s="281">
        <v>74</v>
      </c>
      <c r="EC37" s="281">
        <v>37</v>
      </c>
      <c r="ED37" s="281">
        <v>42</v>
      </c>
      <c r="EE37" s="281">
        <v>36</v>
      </c>
      <c r="EF37" s="281">
        <v>23</v>
      </c>
      <c r="EG37" s="281">
        <v>228</v>
      </c>
      <c r="EH37" s="281">
        <v>0</v>
      </c>
      <c r="EI37" s="281">
        <v>559</v>
      </c>
      <c r="EJ37" s="281">
        <v>1452</v>
      </c>
      <c r="EK37" s="281">
        <v>651</v>
      </c>
      <c r="EL37" s="281">
        <v>461</v>
      </c>
      <c r="EM37" s="281">
        <v>328</v>
      </c>
      <c r="EN37" s="281">
        <v>245</v>
      </c>
      <c r="EO37" s="282">
        <v>3696</v>
      </c>
      <c r="EP37" s="280">
        <v>0</v>
      </c>
      <c r="EQ37" s="281">
        <v>7</v>
      </c>
      <c r="ER37" s="281">
        <v>15</v>
      </c>
      <c r="ES37" s="281">
        <v>10</v>
      </c>
      <c r="ET37" s="281">
        <v>9</v>
      </c>
      <c r="EU37" s="281">
        <v>5</v>
      </c>
      <c r="EV37" s="281">
        <v>3</v>
      </c>
      <c r="EW37" s="282">
        <v>49</v>
      </c>
      <c r="EX37" s="280">
        <v>0</v>
      </c>
      <c r="EY37" s="281">
        <v>6</v>
      </c>
      <c r="EZ37" s="281">
        <v>17</v>
      </c>
      <c r="FA37" s="281">
        <v>9</v>
      </c>
      <c r="FB37" s="281">
        <v>7</v>
      </c>
      <c r="FC37" s="281">
        <v>5</v>
      </c>
      <c r="FD37" s="281">
        <v>2</v>
      </c>
      <c r="FE37" s="284">
        <v>46</v>
      </c>
      <c r="FF37" s="280">
        <v>0</v>
      </c>
      <c r="FG37" s="281">
        <v>0</v>
      </c>
      <c r="FH37" s="281">
        <v>59</v>
      </c>
      <c r="FI37" s="281">
        <v>131</v>
      </c>
      <c r="FJ37" s="281">
        <v>201</v>
      </c>
      <c r="FK37" s="281">
        <v>333</v>
      </c>
      <c r="FL37" s="281">
        <v>329</v>
      </c>
      <c r="FM37" s="281">
        <v>1053</v>
      </c>
      <c r="FN37" s="281">
        <v>0</v>
      </c>
      <c r="FO37" s="281">
        <v>0</v>
      </c>
      <c r="FP37" s="281">
        <v>20</v>
      </c>
      <c r="FQ37" s="281">
        <v>66</v>
      </c>
      <c r="FR37" s="281">
        <v>113</v>
      </c>
      <c r="FS37" s="281">
        <v>210</v>
      </c>
      <c r="FT37" s="281">
        <v>162</v>
      </c>
      <c r="FU37" s="281">
        <v>571</v>
      </c>
      <c r="FV37" s="281">
        <v>0</v>
      </c>
      <c r="FW37" s="281">
        <v>0</v>
      </c>
      <c r="FX37" s="281">
        <v>37</v>
      </c>
      <c r="FY37" s="281">
        <v>64</v>
      </c>
      <c r="FZ37" s="281">
        <v>79</v>
      </c>
      <c r="GA37" s="281">
        <v>89</v>
      </c>
      <c r="GB37" s="281">
        <v>39</v>
      </c>
      <c r="GC37" s="282">
        <v>308</v>
      </c>
      <c r="GD37" s="280">
        <v>0</v>
      </c>
      <c r="GE37" s="281">
        <v>0</v>
      </c>
      <c r="GF37" s="281">
        <v>2</v>
      </c>
      <c r="GG37" s="281">
        <v>1</v>
      </c>
      <c r="GH37" s="281">
        <v>9</v>
      </c>
      <c r="GI37" s="281">
        <v>34</v>
      </c>
      <c r="GJ37" s="281">
        <v>128</v>
      </c>
      <c r="GK37" s="284">
        <v>174</v>
      </c>
      <c r="GL37" s="280">
        <v>0</v>
      </c>
      <c r="GM37" s="281">
        <v>1284</v>
      </c>
      <c r="GN37" s="281">
        <v>4155</v>
      </c>
      <c r="GO37" s="281">
        <v>2310</v>
      </c>
      <c r="GP37" s="281">
        <v>1940</v>
      </c>
      <c r="GQ37" s="281">
        <v>1731</v>
      </c>
      <c r="GR37" s="281">
        <v>1533</v>
      </c>
      <c r="GS37" s="282">
        <v>12953</v>
      </c>
    </row>
    <row r="38" spans="1:201" s="71" customFormat="1" ht="18" customHeight="1">
      <c r="A38" s="285" t="s">
        <v>47</v>
      </c>
      <c r="B38" s="280"/>
      <c r="C38" s="281">
        <v>531</v>
      </c>
      <c r="D38" s="281">
        <v>1759</v>
      </c>
      <c r="E38" s="281">
        <v>929</v>
      </c>
      <c r="F38" s="281">
        <v>867</v>
      </c>
      <c r="G38" s="281">
        <v>622</v>
      </c>
      <c r="H38" s="281">
        <v>413</v>
      </c>
      <c r="I38" s="282">
        <f t="shared" si="1"/>
        <v>5121</v>
      </c>
      <c r="J38" s="280">
        <v>0</v>
      </c>
      <c r="K38" s="281">
        <v>274</v>
      </c>
      <c r="L38" s="281">
        <v>997</v>
      </c>
      <c r="M38" s="281">
        <v>532</v>
      </c>
      <c r="N38" s="281">
        <v>504</v>
      </c>
      <c r="O38" s="281">
        <v>366</v>
      </c>
      <c r="P38" s="281">
        <v>257</v>
      </c>
      <c r="Q38" s="281">
        <v>2930</v>
      </c>
      <c r="R38" s="281">
        <v>0</v>
      </c>
      <c r="S38" s="281">
        <v>170</v>
      </c>
      <c r="T38" s="281">
        <v>450</v>
      </c>
      <c r="U38" s="281">
        <v>181</v>
      </c>
      <c r="V38" s="281">
        <v>147</v>
      </c>
      <c r="W38" s="281">
        <v>101</v>
      </c>
      <c r="X38" s="281">
        <v>55</v>
      </c>
      <c r="Y38" s="280">
        <v>1104</v>
      </c>
      <c r="Z38" s="281">
        <v>0</v>
      </c>
      <c r="AA38" s="281">
        <v>0</v>
      </c>
      <c r="AB38" s="281">
        <v>3</v>
      </c>
      <c r="AC38" s="281">
        <v>3</v>
      </c>
      <c r="AD38" s="281">
        <v>10</v>
      </c>
      <c r="AE38" s="281">
        <v>24</v>
      </c>
      <c r="AF38" s="281">
        <v>41</v>
      </c>
      <c r="AG38" s="280">
        <v>81</v>
      </c>
      <c r="AH38" s="281">
        <v>0</v>
      </c>
      <c r="AI38" s="281">
        <v>14</v>
      </c>
      <c r="AJ38" s="281">
        <v>42</v>
      </c>
      <c r="AK38" s="281">
        <v>22</v>
      </c>
      <c r="AL38" s="281">
        <v>30</v>
      </c>
      <c r="AM38" s="281">
        <v>26</v>
      </c>
      <c r="AN38" s="281">
        <v>43</v>
      </c>
      <c r="AO38" s="280">
        <v>177</v>
      </c>
      <c r="AP38" s="281">
        <v>0</v>
      </c>
      <c r="AQ38" s="281">
        <v>0</v>
      </c>
      <c r="AR38" s="281">
        <v>0</v>
      </c>
      <c r="AS38" s="281">
        <v>1</v>
      </c>
      <c r="AT38" s="281">
        <v>4</v>
      </c>
      <c r="AU38" s="281">
        <v>3</v>
      </c>
      <c r="AV38" s="281">
        <v>5</v>
      </c>
      <c r="AW38" s="280">
        <v>13</v>
      </c>
      <c r="AX38" s="281">
        <v>0</v>
      </c>
      <c r="AY38" s="281">
        <v>45</v>
      </c>
      <c r="AZ38" s="281">
        <v>166</v>
      </c>
      <c r="BA38" s="281">
        <v>92</v>
      </c>
      <c r="BB38" s="281">
        <v>90</v>
      </c>
      <c r="BC38" s="281">
        <v>38</v>
      </c>
      <c r="BD38" s="281">
        <v>17</v>
      </c>
      <c r="BE38" s="280">
        <v>448</v>
      </c>
      <c r="BF38" s="281">
        <v>0</v>
      </c>
      <c r="BG38" s="281">
        <v>11</v>
      </c>
      <c r="BH38" s="281">
        <v>92</v>
      </c>
      <c r="BI38" s="281">
        <v>71</v>
      </c>
      <c r="BJ38" s="281">
        <v>51</v>
      </c>
      <c r="BK38" s="281">
        <v>46</v>
      </c>
      <c r="BL38" s="281">
        <v>13</v>
      </c>
      <c r="BM38" s="280">
        <v>284</v>
      </c>
      <c r="BN38" s="281">
        <v>0</v>
      </c>
      <c r="BO38" s="281">
        <v>34</v>
      </c>
      <c r="BP38" s="281">
        <v>244</v>
      </c>
      <c r="BQ38" s="281">
        <v>162</v>
      </c>
      <c r="BR38" s="281">
        <v>172</v>
      </c>
      <c r="BS38" s="281">
        <v>128</v>
      </c>
      <c r="BT38" s="281">
        <v>83</v>
      </c>
      <c r="BU38" s="282">
        <v>823</v>
      </c>
      <c r="BV38" s="280">
        <v>0</v>
      </c>
      <c r="BW38" s="281">
        <v>1</v>
      </c>
      <c r="BX38" s="281">
        <v>31</v>
      </c>
      <c r="BY38" s="281">
        <v>21</v>
      </c>
      <c r="BZ38" s="281">
        <v>45</v>
      </c>
      <c r="CA38" s="281">
        <v>45</v>
      </c>
      <c r="CB38" s="281">
        <v>17</v>
      </c>
      <c r="CC38" s="281">
        <v>160</v>
      </c>
      <c r="CD38" s="280">
        <v>0</v>
      </c>
      <c r="CE38" s="281">
        <v>0</v>
      </c>
      <c r="CF38" s="281">
        <v>25</v>
      </c>
      <c r="CG38" s="281">
        <v>14</v>
      </c>
      <c r="CH38" s="281">
        <v>33</v>
      </c>
      <c r="CI38" s="281">
        <v>30</v>
      </c>
      <c r="CJ38" s="281">
        <v>10</v>
      </c>
      <c r="CK38" s="281">
        <v>112</v>
      </c>
      <c r="CL38" s="281">
        <v>0</v>
      </c>
      <c r="CM38" s="281">
        <v>1</v>
      </c>
      <c r="CN38" s="281">
        <v>5</v>
      </c>
      <c r="CO38" s="281">
        <v>5</v>
      </c>
      <c r="CP38" s="281">
        <v>9</v>
      </c>
      <c r="CQ38" s="281">
        <v>12</v>
      </c>
      <c r="CR38" s="281">
        <v>6</v>
      </c>
      <c r="CS38" s="281">
        <v>38</v>
      </c>
      <c r="CT38" s="281">
        <v>0</v>
      </c>
      <c r="CU38" s="281">
        <v>0</v>
      </c>
      <c r="CV38" s="281">
        <v>1</v>
      </c>
      <c r="CW38" s="281">
        <v>2</v>
      </c>
      <c r="CX38" s="281">
        <v>3</v>
      </c>
      <c r="CY38" s="281">
        <v>3</v>
      </c>
      <c r="CZ38" s="281">
        <v>1</v>
      </c>
      <c r="DA38" s="282">
        <v>10</v>
      </c>
      <c r="DB38" s="280">
        <v>0</v>
      </c>
      <c r="DC38" s="281">
        <v>253</v>
      </c>
      <c r="DD38" s="281">
        <v>720</v>
      </c>
      <c r="DE38" s="281">
        <v>365</v>
      </c>
      <c r="DF38" s="281">
        <v>315</v>
      </c>
      <c r="DG38" s="281">
        <v>208</v>
      </c>
      <c r="DH38" s="281">
        <v>136</v>
      </c>
      <c r="DI38" s="281">
        <v>1997</v>
      </c>
      <c r="DJ38" s="281">
        <v>0</v>
      </c>
      <c r="DK38" s="281">
        <v>17</v>
      </c>
      <c r="DL38" s="281">
        <v>50</v>
      </c>
      <c r="DM38" s="281">
        <v>55</v>
      </c>
      <c r="DN38" s="281">
        <v>43</v>
      </c>
      <c r="DO38" s="281">
        <v>50</v>
      </c>
      <c r="DP38" s="281">
        <v>47</v>
      </c>
      <c r="DQ38" s="281">
        <v>262</v>
      </c>
      <c r="DR38" s="281">
        <v>0</v>
      </c>
      <c r="DS38" s="281">
        <v>0</v>
      </c>
      <c r="DT38" s="281">
        <v>8</v>
      </c>
      <c r="DU38" s="281">
        <v>7</v>
      </c>
      <c r="DV38" s="281">
        <v>9</v>
      </c>
      <c r="DW38" s="281">
        <v>3</v>
      </c>
      <c r="DX38" s="281">
        <v>0</v>
      </c>
      <c r="DY38" s="281">
        <v>27</v>
      </c>
      <c r="DZ38" s="281">
        <v>0</v>
      </c>
      <c r="EA38" s="281">
        <v>6</v>
      </c>
      <c r="EB38" s="281">
        <v>22</v>
      </c>
      <c r="EC38" s="281">
        <v>10</v>
      </c>
      <c r="ED38" s="281">
        <v>16</v>
      </c>
      <c r="EE38" s="281">
        <v>8</v>
      </c>
      <c r="EF38" s="281">
        <v>4</v>
      </c>
      <c r="EG38" s="281">
        <v>66</v>
      </c>
      <c r="EH38" s="281">
        <v>0</v>
      </c>
      <c r="EI38" s="281">
        <v>230</v>
      </c>
      <c r="EJ38" s="281">
        <v>640</v>
      </c>
      <c r="EK38" s="281">
        <v>293</v>
      </c>
      <c r="EL38" s="281">
        <v>247</v>
      </c>
      <c r="EM38" s="281">
        <v>147</v>
      </c>
      <c r="EN38" s="281">
        <v>85</v>
      </c>
      <c r="EO38" s="282">
        <v>1642</v>
      </c>
      <c r="EP38" s="280">
        <v>0</v>
      </c>
      <c r="EQ38" s="281">
        <v>1</v>
      </c>
      <c r="ER38" s="281">
        <v>5</v>
      </c>
      <c r="ES38" s="281">
        <v>5</v>
      </c>
      <c r="ET38" s="281">
        <v>3</v>
      </c>
      <c r="EU38" s="281">
        <v>2</v>
      </c>
      <c r="EV38" s="281">
        <v>2</v>
      </c>
      <c r="EW38" s="282">
        <v>18</v>
      </c>
      <c r="EX38" s="280">
        <v>0</v>
      </c>
      <c r="EY38" s="281">
        <v>2</v>
      </c>
      <c r="EZ38" s="281">
        <v>6</v>
      </c>
      <c r="FA38" s="281">
        <v>6</v>
      </c>
      <c r="FB38" s="281">
        <v>0</v>
      </c>
      <c r="FC38" s="281">
        <v>1</v>
      </c>
      <c r="FD38" s="281">
        <v>1</v>
      </c>
      <c r="FE38" s="284">
        <v>16</v>
      </c>
      <c r="FF38" s="280">
        <v>0</v>
      </c>
      <c r="FG38" s="281">
        <v>0</v>
      </c>
      <c r="FH38" s="281">
        <v>61</v>
      </c>
      <c r="FI38" s="281">
        <v>90</v>
      </c>
      <c r="FJ38" s="281">
        <v>161</v>
      </c>
      <c r="FK38" s="281">
        <v>188</v>
      </c>
      <c r="FL38" s="281">
        <v>149</v>
      </c>
      <c r="FM38" s="281">
        <v>649</v>
      </c>
      <c r="FN38" s="281">
        <v>0</v>
      </c>
      <c r="FO38" s="281">
        <v>0</v>
      </c>
      <c r="FP38" s="281">
        <v>38</v>
      </c>
      <c r="FQ38" s="281">
        <v>45</v>
      </c>
      <c r="FR38" s="281">
        <v>81</v>
      </c>
      <c r="FS38" s="281">
        <v>95</v>
      </c>
      <c r="FT38" s="281">
        <v>77</v>
      </c>
      <c r="FU38" s="281">
        <v>336</v>
      </c>
      <c r="FV38" s="281">
        <v>0</v>
      </c>
      <c r="FW38" s="281">
        <v>0</v>
      </c>
      <c r="FX38" s="281">
        <v>23</v>
      </c>
      <c r="FY38" s="281">
        <v>43</v>
      </c>
      <c r="FZ38" s="281">
        <v>74</v>
      </c>
      <c r="GA38" s="281">
        <v>49</v>
      </c>
      <c r="GB38" s="281">
        <v>27</v>
      </c>
      <c r="GC38" s="282">
        <v>216</v>
      </c>
      <c r="GD38" s="280">
        <v>0</v>
      </c>
      <c r="GE38" s="281">
        <v>0</v>
      </c>
      <c r="GF38" s="281">
        <v>0</v>
      </c>
      <c r="GG38" s="281">
        <v>2</v>
      </c>
      <c r="GH38" s="281">
        <v>6</v>
      </c>
      <c r="GI38" s="281">
        <v>44</v>
      </c>
      <c r="GJ38" s="281">
        <v>45</v>
      </c>
      <c r="GK38" s="284">
        <v>97</v>
      </c>
      <c r="GL38" s="280">
        <v>0</v>
      </c>
      <c r="GM38" s="281">
        <v>531</v>
      </c>
      <c r="GN38" s="281">
        <v>1820</v>
      </c>
      <c r="GO38" s="281">
        <v>1019</v>
      </c>
      <c r="GP38" s="281">
        <v>1028</v>
      </c>
      <c r="GQ38" s="281">
        <v>810</v>
      </c>
      <c r="GR38" s="281">
        <v>562</v>
      </c>
      <c r="GS38" s="282">
        <v>5770</v>
      </c>
    </row>
    <row r="39" spans="1:201" s="71" customFormat="1" ht="18" customHeight="1">
      <c r="A39" s="285" t="s">
        <v>48</v>
      </c>
      <c r="B39" s="280"/>
      <c r="C39" s="281">
        <v>1184</v>
      </c>
      <c r="D39" s="281">
        <v>4148</v>
      </c>
      <c r="E39" s="281">
        <v>2118</v>
      </c>
      <c r="F39" s="281">
        <v>1611</v>
      </c>
      <c r="G39" s="281">
        <v>925</v>
      </c>
      <c r="H39" s="281">
        <v>981</v>
      </c>
      <c r="I39" s="282">
        <f t="shared" si="1"/>
        <v>10967</v>
      </c>
      <c r="J39" s="280">
        <v>0</v>
      </c>
      <c r="K39" s="281">
        <v>596</v>
      </c>
      <c r="L39" s="281">
        <v>2407</v>
      </c>
      <c r="M39" s="281">
        <v>1296</v>
      </c>
      <c r="N39" s="281">
        <v>983</v>
      </c>
      <c r="O39" s="281">
        <v>560</v>
      </c>
      <c r="P39" s="281">
        <v>619</v>
      </c>
      <c r="Q39" s="281">
        <v>6461</v>
      </c>
      <c r="R39" s="281">
        <v>0</v>
      </c>
      <c r="S39" s="281">
        <v>418</v>
      </c>
      <c r="T39" s="281">
        <v>1175</v>
      </c>
      <c r="U39" s="281">
        <v>449</v>
      </c>
      <c r="V39" s="281">
        <v>332</v>
      </c>
      <c r="W39" s="281">
        <v>158</v>
      </c>
      <c r="X39" s="281">
        <v>174</v>
      </c>
      <c r="Y39" s="280">
        <v>2706</v>
      </c>
      <c r="Z39" s="281">
        <v>0</v>
      </c>
      <c r="AA39" s="281">
        <v>0</v>
      </c>
      <c r="AB39" s="281">
        <v>4</v>
      </c>
      <c r="AC39" s="281">
        <v>5</v>
      </c>
      <c r="AD39" s="281">
        <v>15</v>
      </c>
      <c r="AE39" s="281">
        <v>21</v>
      </c>
      <c r="AF39" s="281">
        <v>71</v>
      </c>
      <c r="AG39" s="280">
        <v>116</v>
      </c>
      <c r="AH39" s="281">
        <v>0</v>
      </c>
      <c r="AI39" s="281">
        <v>10</v>
      </c>
      <c r="AJ39" s="281">
        <v>121</v>
      </c>
      <c r="AK39" s="281">
        <v>108</v>
      </c>
      <c r="AL39" s="281">
        <v>114</v>
      </c>
      <c r="AM39" s="281">
        <v>80</v>
      </c>
      <c r="AN39" s="281">
        <v>108</v>
      </c>
      <c r="AO39" s="280">
        <v>541</v>
      </c>
      <c r="AP39" s="281">
        <v>0</v>
      </c>
      <c r="AQ39" s="281">
        <v>0</v>
      </c>
      <c r="AR39" s="281">
        <v>0</v>
      </c>
      <c r="AS39" s="281">
        <v>3</v>
      </c>
      <c r="AT39" s="281">
        <v>2</v>
      </c>
      <c r="AU39" s="281">
        <v>2</v>
      </c>
      <c r="AV39" s="281">
        <v>3</v>
      </c>
      <c r="AW39" s="280">
        <v>10</v>
      </c>
      <c r="AX39" s="281">
        <v>0</v>
      </c>
      <c r="AY39" s="281">
        <v>77</v>
      </c>
      <c r="AZ39" s="281">
        <v>432</v>
      </c>
      <c r="BA39" s="281">
        <v>258</v>
      </c>
      <c r="BB39" s="281">
        <v>177</v>
      </c>
      <c r="BC39" s="281">
        <v>78</v>
      </c>
      <c r="BD39" s="281">
        <v>54</v>
      </c>
      <c r="BE39" s="280">
        <v>1076</v>
      </c>
      <c r="BF39" s="281">
        <v>0</v>
      </c>
      <c r="BG39" s="281">
        <v>11</v>
      </c>
      <c r="BH39" s="281">
        <v>93</v>
      </c>
      <c r="BI39" s="281">
        <v>101</v>
      </c>
      <c r="BJ39" s="281">
        <v>48</v>
      </c>
      <c r="BK39" s="281">
        <v>33</v>
      </c>
      <c r="BL39" s="281">
        <v>10</v>
      </c>
      <c r="BM39" s="280">
        <v>296</v>
      </c>
      <c r="BN39" s="281">
        <v>0</v>
      </c>
      <c r="BO39" s="281">
        <v>80</v>
      </c>
      <c r="BP39" s="281">
        <v>582</v>
      </c>
      <c r="BQ39" s="281">
        <v>372</v>
      </c>
      <c r="BR39" s="281">
        <v>295</v>
      </c>
      <c r="BS39" s="281">
        <v>188</v>
      </c>
      <c r="BT39" s="281">
        <v>199</v>
      </c>
      <c r="BU39" s="282">
        <v>1716</v>
      </c>
      <c r="BV39" s="280">
        <v>0</v>
      </c>
      <c r="BW39" s="281">
        <v>1</v>
      </c>
      <c r="BX39" s="281">
        <v>23</v>
      </c>
      <c r="BY39" s="281">
        <v>43</v>
      </c>
      <c r="BZ39" s="281">
        <v>68</v>
      </c>
      <c r="CA39" s="281">
        <v>39</v>
      </c>
      <c r="CB39" s="281">
        <v>46</v>
      </c>
      <c r="CC39" s="281">
        <v>220</v>
      </c>
      <c r="CD39" s="280">
        <v>0</v>
      </c>
      <c r="CE39" s="281">
        <v>1</v>
      </c>
      <c r="CF39" s="281">
        <v>19</v>
      </c>
      <c r="CG39" s="281">
        <v>36</v>
      </c>
      <c r="CH39" s="281">
        <v>58</v>
      </c>
      <c r="CI39" s="281">
        <v>38</v>
      </c>
      <c r="CJ39" s="281">
        <v>32</v>
      </c>
      <c r="CK39" s="281">
        <v>184</v>
      </c>
      <c r="CL39" s="281">
        <v>0</v>
      </c>
      <c r="CM39" s="281">
        <v>0</v>
      </c>
      <c r="CN39" s="281">
        <v>4</v>
      </c>
      <c r="CO39" s="281">
        <v>7</v>
      </c>
      <c r="CP39" s="281">
        <v>10</v>
      </c>
      <c r="CQ39" s="281">
        <v>1</v>
      </c>
      <c r="CR39" s="281">
        <v>14</v>
      </c>
      <c r="CS39" s="281">
        <v>36</v>
      </c>
      <c r="CT39" s="281">
        <v>0</v>
      </c>
      <c r="CU39" s="281">
        <v>0</v>
      </c>
      <c r="CV39" s="281">
        <v>0</v>
      </c>
      <c r="CW39" s="281">
        <v>0</v>
      </c>
      <c r="CX39" s="281">
        <v>0</v>
      </c>
      <c r="CY39" s="281">
        <v>0</v>
      </c>
      <c r="CZ39" s="281">
        <v>0</v>
      </c>
      <c r="DA39" s="282">
        <v>0</v>
      </c>
      <c r="DB39" s="280">
        <v>0</v>
      </c>
      <c r="DC39" s="281">
        <v>571</v>
      </c>
      <c r="DD39" s="281">
        <v>1674</v>
      </c>
      <c r="DE39" s="281">
        <v>759</v>
      </c>
      <c r="DF39" s="281">
        <v>548</v>
      </c>
      <c r="DG39" s="281">
        <v>321</v>
      </c>
      <c r="DH39" s="281">
        <v>311</v>
      </c>
      <c r="DI39" s="281">
        <v>4184</v>
      </c>
      <c r="DJ39" s="281">
        <v>0</v>
      </c>
      <c r="DK39" s="281">
        <v>21</v>
      </c>
      <c r="DL39" s="281">
        <v>73</v>
      </c>
      <c r="DM39" s="281">
        <v>85</v>
      </c>
      <c r="DN39" s="281">
        <v>99</v>
      </c>
      <c r="DO39" s="281">
        <v>78</v>
      </c>
      <c r="DP39" s="281">
        <v>99</v>
      </c>
      <c r="DQ39" s="281">
        <v>455</v>
      </c>
      <c r="DR39" s="281">
        <v>0</v>
      </c>
      <c r="DS39" s="281">
        <v>0</v>
      </c>
      <c r="DT39" s="281">
        <v>21</v>
      </c>
      <c r="DU39" s="281">
        <v>15</v>
      </c>
      <c r="DV39" s="281">
        <v>24</v>
      </c>
      <c r="DW39" s="281">
        <v>3</v>
      </c>
      <c r="DX39" s="281">
        <v>1</v>
      </c>
      <c r="DY39" s="281">
        <v>64</v>
      </c>
      <c r="DZ39" s="281">
        <v>0</v>
      </c>
      <c r="EA39" s="281">
        <v>31</v>
      </c>
      <c r="EB39" s="281">
        <v>71</v>
      </c>
      <c r="EC39" s="281">
        <v>60</v>
      </c>
      <c r="ED39" s="281">
        <v>52</v>
      </c>
      <c r="EE39" s="281">
        <v>49</v>
      </c>
      <c r="EF39" s="281">
        <v>28</v>
      </c>
      <c r="EG39" s="281">
        <v>291</v>
      </c>
      <c r="EH39" s="281">
        <v>0</v>
      </c>
      <c r="EI39" s="281">
        <v>519</v>
      </c>
      <c r="EJ39" s="281">
        <v>1509</v>
      </c>
      <c r="EK39" s="281">
        <v>599</v>
      </c>
      <c r="EL39" s="281">
        <v>373</v>
      </c>
      <c r="EM39" s="281">
        <v>191</v>
      </c>
      <c r="EN39" s="281">
        <v>183</v>
      </c>
      <c r="EO39" s="282">
        <v>3374</v>
      </c>
      <c r="EP39" s="280">
        <v>0</v>
      </c>
      <c r="EQ39" s="281">
        <v>6</v>
      </c>
      <c r="ER39" s="281">
        <v>22</v>
      </c>
      <c r="ES39" s="281">
        <v>10</v>
      </c>
      <c r="ET39" s="281">
        <v>10</v>
      </c>
      <c r="EU39" s="281">
        <v>1</v>
      </c>
      <c r="EV39" s="281">
        <v>3</v>
      </c>
      <c r="EW39" s="282">
        <v>52</v>
      </c>
      <c r="EX39" s="280">
        <v>0</v>
      </c>
      <c r="EY39" s="281">
        <v>10</v>
      </c>
      <c r="EZ39" s="281">
        <v>22</v>
      </c>
      <c r="FA39" s="281">
        <v>10</v>
      </c>
      <c r="FB39" s="281">
        <v>2</v>
      </c>
      <c r="FC39" s="281">
        <v>4</v>
      </c>
      <c r="FD39" s="281">
        <v>2</v>
      </c>
      <c r="FE39" s="284">
        <v>50</v>
      </c>
      <c r="FF39" s="280">
        <v>0</v>
      </c>
      <c r="FG39" s="281">
        <v>0</v>
      </c>
      <c r="FH39" s="281">
        <v>49</v>
      </c>
      <c r="FI39" s="281">
        <v>108</v>
      </c>
      <c r="FJ39" s="281">
        <v>194</v>
      </c>
      <c r="FK39" s="281">
        <v>268</v>
      </c>
      <c r="FL39" s="281">
        <v>329</v>
      </c>
      <c r="FM39" s="281">
        <v>948</v>
      </c>
      <c r="FN39" s="281">
        <v>0</v>
      </c>
      <c r="FO39" s="281">
        <v>0</v>
      </c>
      <c r="FP39" s="281">
        <v>26</v>
      </c>
      <c r="FQ39" s="281">
        <v>54</v>
      </c>
      <c r="FR39" s="281">
        <v>109</v>
      </c>
      <c r="FS39" s="281">
        <v>151</v>
      </c>
      <c r="FT39" s="281">
        <v>150</v>
      </c>
      <c r="FU39" s="281">
        <v>490</v>
      </c>
      <c r="FV39" s="281">
        <v>0</v>
      </c>
      <c r="FW39" s="281">
        <v>0</v>
      </c>
      <c r="FX39" s="281">
        <v>22</v>
      </c>
      <c r="FY39" s="281">
        <v>52</v>
      </c>
      <c r="FZ39" s="281">
        <v>68</v>
      </c>
      <c r="GA39" s="281">
        <v>71</v>
      </c>
      <c r="GB39" s="281">
        <v>33</v>
      </c>
      <c r="GC39" s="282">
        <v>246</v>
      </c>
      <c r="GD39" s="280">
        <v>0</v>
      </c>
      <c r="GE39" s="281">
        <v>0</v>
      </c>
      <c r="GF39" s="281">
        <v>1</v>
      </c>
      <c r="GG39" s="281">
        <v>2</v>
      </c>
      <c r="GH39" s="281">
        <v>17</v>
      </c>
      <c r="GI39" s="281">
        <v>46</v>
      </c>
      <c r="GJ39" s="281">
        <v>146</v>
      </c>
      <c r="GK39" s="284">
        <v>212</v>
      </c>
      <c r="GL39" s="280">
        <v>0</v>
      </c>
      <c r="GM39" s="281">
        <v>1184</v>
      </c>
      <c r="GN39" s="281">
        <v>4197</v>
      </c>
      <c r="GO39" s="281">
        <v>2226</v>
      </c>
      <c r="GP39" s="281">
        <v>1805</v>
      </c>
      <c r="GQ39" s="281">
        <v>1193</v>
      </c>
      <c r="GR39" s="281">
        <v>1310</v>
      </c>
      <c r="GS39" s="282">
        <v>11915</v>
      </c>
    </row>
    <row r="40" spans="1:201" s="71" customFormat="1" ht="18" customHeight="1">
      <c r="A40" s="285" t="s">
        <v>49</v>
      </c>
      <c r="B40" s="280"/>
      <c r="C40" s="281">
        <v>1482</v>
      </c>
      <c r="D40" s="281">
        <v>8255</v>
      </c>
      <c r="E40" s="281">
        <v>4181</v>
      </c>
      <c r="F40" s="281">
        <v>3293</v>
      </c>
      <c r="G40" s="281">
        <v>2640</v>
      </c>
      <c r="H40" s="281">
        <v>2702</v>
      </c>
      <c r="I40" s="282">
        <f t="shared" si="1"/>
        <v>22553</v>
      </c>
      <c r="J40" s="280">
        <v>0</v>
      </c>
      <c r="K40" s="281">
        <v>763</v>
      </c>
      <c r="L40" s="281">
        <v>4644</v>
      </c>
      <c r="M40" s="281">
        <v>2412</v>
      </c>
      <c r="N40" s="281">
        <v>1872</v>
      </c>
      <c r="O40" s="281">
        <v>1522</v>
      </c>
      <c r="P40" s="281">
        <v>1656</v>
      </c>
      <c r="Q40" s="281">
        <v>12869</v>
      </c>
      <c r="R40" s="281">
        <v>0</v>
      </c>
      <c r="S40" s="281">
        <v>475</v>
      </c>
      <c r="T40" s="281">
        <v>2157</v>
      </c>
      <c r="U40" s="281">
        <v>779</v>
      </c>
      <c r="V40" s="281">
        <v>464</v>
      </c>
      <c r="W40" s="281">
        <v>383</v>
      </c>
      <c r="X40" s="281">
        <v>401</v>
      </c>
      <c r="Y40" s="280">
        <v>4659</v>
      </c>
      <c r="Z40" s="281">
        <v>0</v>
      </c>
      <c r="AA40" s="281">
        <v>1</v>
      </c>
      <c r="AB40" s="281">
        <v>3</v>
      </c>
      <c r="AC40" s="281">
        <v>6</v>
      </c>
      <c r="AD40" s="281">
        <v>30</v>
      </c>
      <c r="AE40" s="281">
        <v>59</v>
      </c>
      <c r="AF40" s="281">
        <v>151</v>
      </c>
      <c r="AG40" s="280">
        <v>250</v>
      </c>
      <c r="AH40" s="281">
        <v>0</v>
      </c>
      <c r="AI40" s="281">
        <v>21</v>
      </c>
      <c r="AJ40" s="281">
        <v>188</v>
      </c>
      <c r="AK40" s="281">
        <v>168</v>
      </c>
      <c r="AL40" s="281">
        <v>160</v>
      </c>
      <c r="AM40" s="281">
        <v>167</v>
      </c>
      <c r="AN40" s="281">
        <v>283</v>
      </c>
      <c r="AO40" s="280">
        <v>987</v>
      </c>
      <c r="AP40" s="281">
        <v>0</v>
      </c>
      <c r="AQ40" s="281">
        <v>1</v>
      </c>
      <c r="AR40" s="281">
        <v>2</v>
      </c>
      <c r="AS40" s="281">
        <v>2</v>
      </c>
      <c r="AT40" s="281">
        <v>9</v>
      </c>
      <c r="AU40" s="281">
        <v>6</v>
      </c>
      <c r="AV40" s="281">
        <v>9</v>
      </c>
      <c r="AW40" s="280">
        <v>29</v>
      </c>
      <c r="AX40" s="281">
        <v>0</v>
      </c>
      <c r="AY40" s="281">
        <v>150</v>
      </c>
      <c r="AZ40" s="281">
        <v>1285</v>
      </c>
      <c r="BA40" s="281">
        <v>791</v>
      </c>
      <c r="BB40" s="281">
        <v>602</v>
      </c>
      <c r="BC40" s="281">
        <v>409</v>
      </c>
      <c r="BD40" s="281">
        <v>296</v>
      </c>
      <c r="BE40" s="280">
        <v>3533</v>
      </c>
      <c r="BF40" s="281">
        <v>0</v>
      </c>
      <c r="BG40" s="281">
        <v>11</v>
      </c>
      <c r="BH40" s="281">
        <v>124</v>
      </c>
      <c r="BI40" s="281">
        <v>100</v>
      </c>
      <c r="BJ40" s="281">
        <v>89</v>
      </c>
      <c r="BK40" s="281">
        <v>39</v>
      </c>
      <c r="BL40" s="281">
        <v>43</v>
      </c>
      <c r="BM40" s="280">
        <v>406</v>
      </c>
      <c r="BN40" s="281">
        <v>0</v>
      </c>
      <c r="BO40" s="281">
        <v>104</v>
      </c>
      <c r="BP40" s="281">
        <v>885</v>
      </c>
      <c r="BQ40" s="281">
        <v>566</v>
      </c>
      <c r="BR40" s="281">
        <v>518</v>
      </c>
      <c r="BS40" s="281">
        <v>459</v>
      </c>
      <c r="BT40" s="281">
        <v>473</v>
      </c>
      <c r="BU40" s="282">
        <v>3005</v>
      </c>
      <c r="BV40" s="280">
        <v>0</v>
      </c>
      <c r="BW40" s="281">
        <v>4</v>
      </c>
      <c r="BX40" s="281">
        <v>117</v>
      </c>
      <c r="BY40" s="281">
        <v>166</v>
      </c>
      <c r="BZ40" s="281">
        <v>211</v>
      </c>
      <c r="CA40" s="281">
        <v>207</v>
      </c>
      <c r="CB40" s="281">
        <v>188</v>
      </c>
      <c r="CC40" s="281">
        <v>893</v>
      </c>
      <c r="CD40" s="280">
        <v>0</v>
      </c>
      <c r="CE40" s="281">
        <v>3</v>
      </c>
      <c r="CF40" s="281">
        <v>104</v>
      </c>
      <c r="CG40" s="281">
        <v>155</v>
      </c>
      <c r="CH40" s="281">
        <v>196</v>
      </c>
      <c r="CI40" s="281">
        <v>196</v>
      </c>
      <c r="CJ40" s="281">
        <v>165</v>
      </c>
      <c r="CK40" s="281">
        <v>819</v>
      </c>
      <c r="CL40" s="281">
        <v>0</v>
      </c>
      <c r="CM40" s="281">
        <v>1</v>
      </c>
      <c r="CN40" s="281">
        <v>13</v>
      </c>
      <c r="CO40" s="281">
        <v>11</v>
      </c>
      <c r="CP40" s="281">
        <v>15</v>
      </c>
      <c r="CQ40" s="281">
        <v>11</v>
      </c>
      <c r="CR40" s="281">
        <v>23</v>
      </c>
      <c r="CS40" s="281">
        <v>74</v>
      </c>
      <c r="CT40" s="281">
        <v>0</v>
      </c>
      <c r="CU40" s="281">
        <v>0</v>
      </c>
      <c r="CV40" s="281">
        <v>0</v>
      </c>
      <c r="CW40" s="281">
        <v>0</v>
      </c>
      <c r="CX40" s="281">
        <v>0</v>
      </c>
      <c r="CY40" s="281">
        <v>0</v>
      </c>
      <c r="CZ40" s="281">
        <v>0</v>
      </c>
      <c r="DA40" s="282">
        <v>0</v>
      </c>
      <c r="DB40" s="280">
        <v>0</v>
      </c>
      <c r="DC40" s="281">
        <v>698</v>
      </c>
      <c r="DD40" s="281">
        <v>3453</v>
      </c>
      <c r="DE40" s="281">
        <v>1584</v>
      </c>
      <c r="DF40" s="281">
        <v>1200</v>
      </c>
      <c r="DG40" s="281">
        <v>904</v>
      </c>
      <c r="DH40" s="281">
        <v>853</v>
      </c>
      <c r="DI40" s="281">
        <v>8692</v>
      </c>
      <c r="DJ40" s="281">
        <v>0</v>
      </c>
      <c r="DK40" s="281">
        <v>13</v>
      </c>
      <c r="DL40" s="281">
        <v>221</v>
      </c>
      <c r="DM40" s="281">
        <v>172</v>
      </c>
      <c r="DN40" s="281">
        <v>220</v>
      </c>
      <c r="DO40" s="281">
        <v>220</v>
      </c>
      <c r="DP40" s="281">
        <v>289</v>
      </c>
      <c r="DQ40" s="281">
        <v>1135</v>
      </c>
      <c r="DR40" s="281">
        <v>0</v>
      </c>
      <c r="DS40" s="281">
        <v>0</v>
      </c>
      <c r="DT40" s="281">
        <v>13</v>
      </c>
      <c r="DU40" s="281">
        <v>36</v>
      </c>
      <c r="DV40" s="281">
        <v>38</v>
      </c>
      <c r="DW40" s="281">
        <v>23</v>
      </c>
      <c r="DX40" s="281">
        <v>10</v>
      </c>
      <c r="DY40" s="281">
        <v>120</v>
      </c>
      <c r="DZ40" s="281">
        <v>0</v>
      </c>
      <c r="EA40" s="281">
        <v>25</v>
      </c>
      <c r="EB40" s="281">
        <v>84</v>
      </c>
      <c r="EC40" s="281">
        <v>47</v>
      </c>
      <c r="ED40" s="281">
        <v>73</v>
      </c>
      <c r="EE40" s="281">
        <v>59</v>
      </c>
      <c r="EF40" s="281">
        <v>50</v>
      </c>
      <c r="EG40" s="281">
        <v>338</v>
      </c>
      <c r="EH40" s="281">
        <v>0</v>
      </c>
      <c r="EI40" s="281">
        <v>660</v>
      </c>
      <c r="EJ40" s="281">
        <v>3135</v>
      </c>
      <c r="EK40" s="281">
        <v>1329</v>
      </c>
      <c r="EL40" s="281">
        <v>869</v>
      </c>
      <c r="EM40" s="281">
        <v>602</v>
      </c>
      <c r="EN40" s="281">
        <v>504</v>
      </c>
      <c r="EO40" s="282">
        <v>7099</v>
      </c>
      <c r="EP40" s="280">
        <v>0</v>
      </c>
      <c r="EQ40" s="281">
        <v>5</v>
      </c>
      <c r="ER40" s="281">
        <v>7</v>
      </c>
      <c r="ES40" s="281">
        <v>7</v>
      </c>
      <c r="ET40" s="281">
        <v>2</v>
      </c>
      <c r="EU40" s="281">
        <v>2</v>
      </c>
      <c r="EV40" s="281">
        <v>4</v>
      </c>
      <c r="EW40" s="282">
        <v>27</v>
      </c>
      <c r="EX40" s="280">
        <v>0</v>
      </c>
      <c r="EY40" s="281">
        <v>12</v>
      </c>
      <c r="EZ40" s="281">
        <v>34</v>
      </c>
      <c r="FA40" s="281">
        <v>12</v>
      </c>
      <c r="FB40" s="281">
        <v>8</v>
      </c>
      <c r="FC40" s="281">
        <v>5</v>
      </c>
      <c r="FD40" s="281">
        <v>1</v>
      </c>
      <c r="FE40" s="284">
        <v>72</v>
      </c>
      <c r="FF40" s="280">
        <v>0</v>
      </c>
      <c r="FG40" s="281">
        <v>0</v>
      </c>
      <c r="FH40" s="281">
        <v>118</v>
      </c>
      <c r="FI40" s="281">
        <v>197</v>
      </c>
      <c r="FJ40" s="281">
        <v>350</v>
      </c>
      <c r="FK40" s="281">
        <v>569</v>
      </c>
      <c r="FL40" s="281">
        <v>735</v>
      </c>
      <c r="FM40" s="281">
        <v>1969</v>
      </c>
      <c r="FN40" s="281">
        <v>0</v>
      </c>
      <c r="FO40" s="281">
        <v>0</v>
      </c>
      <c r="FP40" s="281">
        <v>52</v>
      </c>
      <c r="FQ40" s="281">
        <v>97</v>
      </c>
      <c r="FR40" s="281">
        <v>172</v>
      </c>
      <c r="FS40" s="281">
        <v>352</v>
      </c>
      <c r="FT40" s="281">
        <v>413</v>
      </c>
      <c r="FU40" s="281">
        <v>1086</v>
      </c>
      <c r="FV40" s="281">
        <v>0</v>
      </c>
      <c r="FW40" s="281">
        <v>0</v>
      </c>
      <c r="FX40" s="281">
        <v>62</v>
      </c>
      <c r="FY40" s="281">
        <v>92</v>
      </c>
      <c r="FZ40" s="281">
        <v>149</v>
      </c>
      <c r="GA40" s="281">
        <v>143</v>
      </c>
      <c r="GB40" s="281">
        <v>102</v>
      </c>
      <c r="GC40" s="282">
        <v>548</v>
      </c>
      <c r="GD40" s="280">
        <v>0</v>
      </c>
      <c r="GE40" s="281">
        <v>0</v>
      </c>
      <c r="GF40" s="281">
        <v>4</v>
      </c>
      <c r="GG40" s="281">
        <v>8</v>
      </c>
      <c r="GH40" s="281">
        <v>29</v>
      </c>
      <c r="GI40" s="281">
        <v>74</v>
      </c>
      <c r="GJ40" s="281">
        <v>220</v>
      </c>
      <c r="GK40" s="284">
        <v>335</v>
      </c>
      <c r="GL40" s="280">
        <v>0</v>
      </c>
      <c r="GM40" s="281">
        <v>1482</v>
      </c>
      <c r="GN40" s="281">
        <v>8373</v>
      </c>
      <c r="GO40" s="281">
        <v>4378</v>
      </c>
      <c r="GP40" s="281">
        <v>3643</v>
      </c>
      <c r="GQ40" s="281">
        <v>3209</v>
      </c>
      <c r="GR40" s="281">
        <v>3437</v>
      </c>
      <c r="GS40" s="282">
        <v>24522</v>
      </c>
    </row>
    <row r="41" spans="1:201" s="71" customFormat="1" ht="18" customHeight="1">
      <c r="A41" s="285" t="s">
        <v>50</v>
      </c>
      <c r="B41" s="280"/>
      <c r="C41" s="281">
        <v>899</v>
      </c>
      <c r="D41" s="281">
        <v>2063</v>
      </c>
      <c r="E41" s="281">
        <v>929</v>
      </c>
      <c r="F41" s="281">
        <v>819</v>
      </c>
      <c r="G41" s="281">
        <v>774</v>
      </c>
      <c r="H41" s="281">
        <v>531</v>
      </c>
      <c r="I41" s="282">
        <f t="shared" si="1"/>
        <v>6015</v>
      </c>
      <c r="J41" s="280">
        <v>0</v>
      </c>
      <c r="K41" s="281">
        <v>468</v>
      </c>
      <c r="L41" s="281">
        <v>1207</v>
      </c>
      <c r="M41" s="281">
        <v>548</v>
      </c>
      <c r="N41" s="281">
        <v>477</v>
      </c>
      <c r="O41" s="281">
        <v>480</v>
      </c>
      <c r="P41" s="281">
        <v>328</v>
      </c>
      <c r="Q41" s="281">
        <v>3508</v>
      </c>
      <c r="R41" s="281">
        <v>0</v>
      </c>
      <c r="S41" s="281">
        <v>314</v>
      </c>
      <c r="T41" s="281">
        <v>553</v>
      </c>
      <c r="U41" s="281">
        <v>190</v>
      </c>
      <c r="V41" s="281">
        <v>160</v>
      </c>
      <c r="W41" s="281">
        <v>145</v>
      </c>
      <c r="X41" s="281">
        <v>98</v>
      </c>
      <c r="Y41" s="280">
        <v>1460</v>
      </c>
      <c r="Z41" s="281">
        <v>0</v>
      </c>
      <c r="AA41" s="281">
        <v>0</v>
      </c>
      <c r="AB41" s="281">
        <v>1</v>
      </c>
      <c r="AC41" s="281">
        <v>4</v>
      </c>
      <c r="AD41" s="281">
        <v>10</v>
      </c>
      <c r="AE41" s="281">
        <v>36</v>
      </c>
      <c r="AF41" s="281">
        <v>46</v>
      </c>
      <c r="AG41" s="280">
        <v>97</v>
      </c>
      <c r="AH41" s="281">
        <v>0</v>
      </c>
      <c r="AI41" s="281">
        <v>10</v>
      </c>
      <c r="AJ41" s="281">
        <v>41</v>
      </c>
      <c r="AK41" s="281">
        <v>37</v>
      </c>
      <c r="AL41" s="281">
        <v>27</v>
      </c>
      <c r="AM41" s="281">
        <v>44</v>
      </c>
      <c r="AN41" s="281">
        <v>51</v>
      </c>
      <c r="AO41" s="280">
        <v>210</v>
      </c>
      <c r="AP41" s="281">
        <v>0</v>
      </c>
      <c r="AQ41" s="281">
        <v>0</v>
      </c>
      <c r="AR41" s="281">
        <v>0</v>
      </c>
      <c r="AS41" s="281">
        <v>0</v>
      </c>
      <c r="AT41" s="281">
        <v>1</v>
      </c>
      <c r="AU41" s="281">
        <v>3</v>
      </c>
      <c r="AV41" s="281">
        <v>3</v>
      </c>
      <c r="AW41" s="280">
        <v>7</v>
      </c>
      <c r="AX41" s="281">
        <v>0</v>
      </c>
      <c r="AY41" s="281">
        <v>78</v>
      </c>
      <c r="AZ41" s="281">
        <v>237</v>
      </c>
      <c r="BA41" s="281">
        <v>132</v>
      </c>
      <c r="BB41" s="281">
        <v>109</v>
      </c>
      <c r="BC41" s="281">
        <v>74</v>
      </c>
      <c r="BD41" s="281">
        <v>17</v>
      </c>
      <c r="BE41" s="280">
        <v>647</v>
      </c>
      <c r="BF41" s="281">
        <v>0</v>
      </c>
      <c r="BG41" s="281">
        <v>11</v>
      </c>
      <c r="BH41" s="281">
        <v>86</v>
      </c>
      <c r="BI41" s="281">
        <v>42</v>
      </c>
      <c r="BJ41" s="281">
        <v>43</v>
      </c>
      <c r="BK41" s="281">
        <v>31</v>
      </c>
      <c r="BL41" s="281">
        <v>8</v>
      </c>
      <c r="BM41" s="280">
        <v>221</v>
      </c>
      <c r="BN41" s="281">
        <v>0</v>
      </c>
      <c r="BO41" s="281">
        <v>55</v>
      </c>
      <c r="BP41" s="281">
        <v>289</v>
      </c>
      <c r="BQ41" s="281">
        <v>143</v>
      </c>
      <c r="BR41" s="281">
        <v>127</v>
      </c>
      <c r="BS41" s="281">
        <v>147</v>
      </c>
      <c r="BT41" s="281">
        <v>105</v>
      </c>
      <c r="BU41" s="282">
        <v>866</v>
      </c>
      <c r="BV41" s="280">
        <v>0</v>
      </c>
      <c r="BW41" s="281">
        <v>4</v>
      </c>
      <c r="BX41" s="281">
        <v>24</v>
      </c>
      <c r="BY41" s="281">
        <v>31</v>
      </c>
      <c r="BZ41" s="281">
        <v>55</v>
      </c>
      <c r="CA41" s="281">
        <v>41</v>
      </c>
      <c r="CB41" s="281">
        <v>22</v>
      </c>
      <c r="CC41" s="281">
        <v>177</v>
      </c>
      <c r="CD41" s="280">
        <v>0</v>
      </c>
      <c r="CE41" s="281">
        <v>3</v>
      </c>
      <c r="CF41" s="281">
        <v>20</v>
      </c>
      <c r="CG41" s="281">
        <v>24</v>
      </c>
      <c r="CH41" s="281">
        <v>42</v>
      </c>
      <c r="CI41" s="281">
        <v>22</v>
      </c>
      <c r="CJ41" s="281">
        <v>13</v>
      </c>
      <c r="CK41" s="281">
        <v>124</v>
      </c>
      <c r="CL41" s="281">
        <v>0</v>
      </c>
      <c r="CM41" s="281">
        <v>1</v>
      </c>
      <c r="CN41" s="281">
        <v>4</v>
      </c>
      <c r="CO41" s="281">
        <v>7</v>
      </c>
      <c r="CP41" s="281">
        <v>13</v>
      </c>
      <c r="CQ41" s="281">
        <v>19</v>
      </c>
      <c r="CR41" s="281">
        <v>9</v>
      </c>
      <c r="CS41" s="281">
        <v>53</v>
      </c>
      <c r="CT41" s="281">
        <v>0</v>
      </c>
      <c r="CU41" s="281">
        <v>0</v>
      </c>
      <c r="CV41" s="281">
        <v>0</v>
      </c>
      <c r="CW41" s="281">
        <v>0</v>
      </c>
      <c r="CX41" s="281">
        <v>0</v>
      </c>
      <c r="CY41" s="281">
        <v>0</v>
      </c>
      <c r="CZ41" s="281">
        <v>0</v>
      </c>
      <c r="DA41" s="282">
        <v>0</v>
      </c>
      <c r="DB41" s="280">
        <v>0</v>
      </c>
      <c r="DC41" s="281">
        <v>408</v>
      </c>
      <c r="DD41" s="281">
        <v>815</v>
      </c>
      <c r="DE41" s="281">
        <v>342</v>
      </c>
      <c r="DF41" s="281">
        <v>275</v>
      </c>
      <c r="DG41" s="281">
        <v>246</v>
      </c>
      <c r="DH41" s="281">
        <v>180</v>
      </c>
      <c r="DI41" s="281">
        <v>2266</v>
      </c>
      <c r="DJ41" s="281">
        <v>0</v>
      </c>
      <c r="DK41" s="281">
        <v>14</v>
      </c>
      <c r="DL41" s="281">
        <v>67</v>
      </c>
      <c r="DM41" s="281">
        <v>40</v>
      </c>
      <c r="DN41" s="281">
        <v>45</v>
      </c>
      <c r="DO41" s="281">
        <v>56</v>
      </c>
      <c r="DP41" s="281">
        <v>66</v>
      </c>
      <c r="DQ41" s="281">
        <v>288</v>
      </c>
      <c r="DR41" s="281">
        <v>0</v>
      </c>
      <c r="DS41" s="281">
        <v>0</v>
      </c>
      <c r="DT41" s="281">
        <v>8</v>
      </c>
      <c r="DU41" s="281">
        <v>13</v>
      </c>
      <c r="DV41" s="281">
        <v>10</v>
      </c>
      <c r="DW41" s="281">
        <v>0</v>
      </c>
      <c r="DX41" s="281">
        <v>1</v>
      </c>
      <c r="DY41" s="281">
        <v>32</v>
      </c>
      <c r="DZ41" s="281">
        <v>0</v>
      </c>
      <c r="EA41" s="281">
        <v>9</v>
      </c>
      <c r="EB41" s="281">
        <v>40</v>
      </c>
      <c r="EC41" s="281">
        <v>24</v>
      </c>
      <c r="ED41" s="281">
        <v>26</v>
      </c>
      <c r="EE41" s="281">
        <v>33</v>
      </c>
      <c r="EF41" s="281">
        <v>21</v>
      </c>
      <c r="EG41" s="281">
        <v>153</v>
      </c>
      <c r="EH41" s="281">
        <v>0</v>
      </c>
      <c r="EI41" s="281">
        <v>385</v>
      </c>
      <c r="EJ41" s="281">
        <v>700</v>
      </c>
      <c r="EK41" s="281">
        <v>265</v>
      </c>
      <c r="EL41" s="281">
        <v>194</v>
      </c>
      <c r="EM41" s="281">
        <v>157</v>
      </c>
      <c r="EN41" s="281">
        <v>92</v>
      </c>
      <c r="EO41" s="282">
        <v>1793</v>
      </c>
      <c r="EP41" s="280">
        <v>0</v>
      </c>
      <c r="EQ41" s="281">
        <v>9</v>
      </c>
      <c r="ER41" s="281">
        <v>10</v>
      </c>
      <c r="ES41" s="281">
        <v>4</v>
      </c>
      <c r="ET41" s="281">
        <v>8</v>
      </c>
      <c r="EU41" s="281">
        <v>4</v>
      </c>
      <c r="EV41" s="281">
        <v>1</v>
      </c>
      <c r="EW41" s="282">
        <v>36</v>
      </c>
      <c r="EX41" s="280">
        <v>0</v>
      </c>
      <c r="EY41" s="281">
        <v>10</v>
      </c>
      <c r="EZ41" s="281">
        <v>7</v>
      </c>
      <c r="FA41" s="281">
        <v>4</v>
      </c>
      <c r="FB41" s="281">
        <v>4</v>
      </c>
      <c r="FC41" s="281">
        <v>3</v>
      </c>
      <c r="FD41" s="281">
        <v>0</v>
      </c>
      <c r="FE41" s="284">
        <v>28</v>
      </c>
      <c r="FF41" s="280">
        <v>0</v>
      </c>
      <c r="FG41" s="281">
        <v>0</v>
      </c>
      <c r="FH41" s="281">
        <v>33</v>
      </c>
      <c r="FI41" s="281">
        <v>74</v>
      </c>
      <c r="FJ41" s="281">
        <v>88</v>
      </c>
      <c r="FK41" s="281">
        <v>183</v>
      </c>
      <c r="FL41" s="281">
        <v>123</v>
      </c>
      <c r="FM41" s="281">
        <v>501</v>
      </c>
      <c r="FN41" s="281">
        <v>0</v>
      </c>
      <c r="FO41" s="281">
        <v>0</v>
      </c>
      <c r="FP41" s="281">
        <v>10</v>
      </c>
      <c r="FQ41" s="281">
        <v>35</v>
      </c>
      <c r="FR41" s="281">
        <v>42</v>
      </c>
      <c r="FS41" s="281">
        <v>118</v>
      </c>
      <c r="FT41" s="281">
        <v>80</v>
      </c>
      <c r="FU41" s="281">
        <v>285</v>
      </c>
      <c r="FV41" s="281">
        <v>0</v>
      </c>
      <c r="FW41" s="281">
        <v>0</v>
      </c>
      <c r="FX41" s="281">
        <v>20</v>
      </c>
      <c r="FY41" s="281">
        <v>37</v>
      </c>
      <c r="FZ41" s="281">
        <v>37</v>
      </c>
      <c r="GA41" s="281">
        <v>40</v>
      </c>
      <c r="GB41" s="281">
        <v>5</v>
      </c>
      <c r="GC41" s="282">
        <v>139</v>
      </c>
      <c r="GD41" s="280">
        <v>0</v>
      </c>
      <c r="GE41" s="281">
        <v>0</v>
      </c>
      <c r="GF41" s="281">
        <v>3</v>
      </c>
      <c r="GG41" s="281">
        <v>2</v>
      </c>
      <c r="GH41" s="281">
        <v>9</v>
      </c>
      <c r="GI41" s="281">
        <v>25</v>
      </c>
      <c r="GJ41" s="281">
        <v>38</v>
      </c>
      <c r="GK41" s="284">
        <v>77</v>
      </c>
      <c r="GL41" s="280">
        <v>0</v>
      </c>
      <c r="GM41" s="281">
        <v>899</v>
      </c>
      <c r="GN41" s="281">
        <v>2096</v>
      </c>
      <c r="GO41" s="281">
        <v>1003</v>
      </c>
      <c r="GP41" s="281">
        <v>907</v>
      </c>
      <c r="GQ41" s="281">
        <v>957</v>
      </c>
      <c r="GR41" s="281">
        <v>654</v>
      </c>
      <c r="GS41" s="282">
        <v>6516</v>
      </c>
    </row>
    <row r="42" spans="1:201" s="71" customFormat="1" ht="18" customHeight="1">
      <c r="A42" s="285" t="s">
        <v>51</v>
      </c>
      <c r="B42" s="280"/>
      <c r="C42" s="281">
        <v>1302</v>
      </c>
      <c r="D42" s="281">
        <v>3097</v>
      </c>
      <c r="E42" s="281">
        <v>1300</v>
      </c>
      <c r="F42" s="281">
        <v>1142</v>
      </c>
      <c r="G42" s="281">
        <v>882</v>
      </c>
      <c r="H42" s="281">
        <v>808</v>
      </c>
      <c r="I42" s="282">
        <f t="shared" si="1"/>
        <v>8531</v>
      </c>
      <c r="J42" s="280">
        <v>0</v>
      </c>
      <c r="K42" s="281">
        <v>706</v>
      </c>
      <c r="L42" s="281">
        <v>1785</v>
      </c>
      <c r="M42" s="281">
        <v>779</v>
      </c>
      <c r="N42" s="281">
        <v>691</v>
      </c>
      <c r="O42" s="281">
        <v>539</v>
      </c>
      <c r="P42" s="281">
        <v>537</v>
      </c>
      <c r="Q42" s="281">
        <v>5037</v>
      </c>
      <c r="R42" s="281">
        <v>0</v>
      </c>
      <c r="S42" s="281">
        <v>395</v>
      </c>
      <c r="T42" s="281">
        <v>704</v>
      </c>
      <c r="U42" s="281">
        <v>232</v>
      </c>
      <c r="V42" s="281">
        <v>185</v>
      </c>
      <c r="W42" s="281">
        <v>139</v>
      </c>
      <c r="X42" s="281">
        <v>155</v>
      </c>
      <c r="Y42" s="280">
        <v>1810</v>
      </c>
      <c r="Z42" s="281">
        <v>0</v>
      </c>
      <c r="AA42" s="281">
        <v>0</v>
      </c>
      <c r="AB42" s="281">
        <v>8</v>
      </c>
      <c r="AC42" s="281">
        <v>11</v>
      </c>
      <c r="AD42" s="281">
        <v>27</v>
      </c>
      <c r="AE42" s="281">
        <v>37</v>
      </c>
      <c r="AF42" s="281">
        <v>73</v>
      </c>
      <c r="AG42" s="280">
        <v>156</v>
      </c>
      <c r="AH42" s="281">
        <v>0</v>
      </c>
      <c r="AI42" s="281">
        <v>18</v>
      </c>
      <c r="AJ42" s="281">
        <v>104</v>
      </c>
      <c r="AK42" s="281">
        <v>65</v>
      </c>
      <c r="AL42" s="281">
        <v>58</v>
      </c>
      <c r="AM42" s="281">
        <v>72</v>
      </c>
      <c r="AN42" s="281">
        <v>79</v>
      </c>
      <c r="AO42" s="280">
        <v>396</v>
      </c>
      <c r="AP42" s="281">
        <v>0</v>
      </c>
      <c r="AQ42" s="281">
        <v>1</v>
      </c>
      <c r="AR42" s="281">
        <v>11</v>
      </c>
      <c r="AS42" s="281">
        <v>2</v>
      </c>
      <c r="AT42" s="281">
        <v>9</v>
      </c>
      <c r="AU42" s="281">
        <v>7</v>
      </c>
      <c r="AV42" s="281">
        <v>6</v>
      </c>
      <c r="AW42" s="280">
        <v>36</v>
      </c>
      <c r="AX42" s="281">
        <v>0</v>
      </c>
      <c r="AY42" s="281">
        <v>146</v>
      </c>
      <c r="AZ42" s="281">
        <v>427</v>
      </c>
      <c r="BA42" s="281">
        <v>209</v>
      </c>
      <c r="BB42" s="281">
        <v>159</v>
      </c>
      <c r="BC42" s="281">
        <v>91</v>
      </c>
      <c r="BD42" s="281">
        <v>44</v>
      </c>
      <c r="BE42" s="280">
        <v>1076</v>
      </c>
      <c r="BF42" s="281">
        <v>0</v>
      </c>
      <c r="BG42" s="281">
        <v>16</v>
      </c>
      <c r="BH42" s="281">
        <v>60</v>
      </c>
      <c r="BI42" s="281">
        <v>34</v>
      </c>
      <c r="BJ42" s="281">
        <v>33</v>
      </c>
      <c r="BK42" s="281">
        <v>20</v>
      </c>
      <c r="BL42" s="281">
        <v>16</v>
      </c>
      <c r="BM42" s="280">
        <v>179</v>
      </c>
      <c r="BN42" s="281">
        <v>0</v>
      </c>
      <c r="BO42" s="281">
        <v>130</v>
      </c>
      <c r="BP42" s="281">
        <v>471</v>
      </c>
      <c r="BQ42" s="281">
        <v>226</v>
      </c>
      <c r="BR42" s="281">
        <v>220</v>
      </c>
      <c r="BS42" s="281">
        <v>173</v>
      </c>
      <c r="BT42" s="281">
        <v>164</v>
      </c>
      <c r="BU42" s="282">
        <v>1384</v>
      </c>
      <c r="BV42" s="280">
        <v>0</v>
      </c>
      <c r="BW42" s="281">
        <v>4</v>
      </c>
      <c r="BX42" s="281">
        <v>61</v>
      </c>
      <c r="BY42" s="281">
        <v>53</v>
      </c>
      <c r="BZ42" s="281">
        <v>57</v>
      </c>
      <c r="CA42" s="281">
        <v>47</v>
      </c>
      <c r="CB42" s="281">
        <v>37</v>
      </c>
      <c r="CC42" s="281">
        <v>259</v>
      </c>
      <c r="CD42" s="280">
        <v>0</v>
      </c>
      <c r="CE42" s="281">
        <v>4</v>
      </c>
      <c r="CF42" s="281">
        <v>53</v>
      </c>
      <c r="CG42" s="281">
        <v>48</v>
      </c>
      <c r="CH42" s="281">
        <v>46</v>
      </c>
      <c r="CI42" s="281">
        <v>40</v>
      </c>
      <c r="CJ42" s="281">
        <v>32</v>
      </c>
      <c r="CK42" s="281">
        <v>223</v>
      </c>
      <c r="CL42" s="281">
        <v>0</v>
      </c>
      <c r="CM42" s="281">
        <v>0</v>
      </c>
      <c r="CN42" s="281">
        <v>8</v>
      </c>
      <c r="CO42" s="281">
        <v>5</v>
      </c>
      <c r="CP42" s="281">
        <v>11</v>
      </c>
      <c r="CQ42" s="281">
        <v>7</v>
      </c>
      <c r="CR42" s="281">
        <v>5</v>
      </c>
      <c r="CS42" s="281">
        <v>36</v>
      </c>
      <c r="CT42" s="281">
        <v>0</v>
      </c>
      <c r="CU42" s="281">
        <v>0</v>
      </c>
      <c r="CV42" s="281">
        <v>0</v>
      </c>
      <c r="CW42" s="281">
        <v>0</v>
      </c>
      <c r="CX42" s="281">
        <v>0</v>
      </c>
      <c r="CY42" s="281">
        <v>0</v>
      </c>
      <c r="CZ42" s="281">
        <v>0</v>
      </c>
      <c r="DA42" s="282">
        <v>0</v>
      </c>
      <c r="DB42" s="280">
        <v>0</v>
      </c>
      <c r="DC42" s="281">
        <v>585</v>
      </c>
      <c r="DD42" s="281">
        <v>1234</v>
      </c>
      <c r="DE42" s="281">
        <v>458</v>
      </c>
      <c r="DF42" s="281">
        <v>381</v>
      </c>
      <c r="DG42" s="281">
        <v>285</v>
      </c>
      <c r="DH42" s="281">
        <v>229</v>
      </c>
      <c r="DI42" s="281">
        <v>3172</v>
      </c>
      <c r="DJ42" s="281">
        <v>0</v>
      </c>
      <c r="DK42" s="281">
        <v>22</v>
      </c>
      <c r="DL42" s="281">
        <v>113</v>
      </c>
      <c r="DM42" s="281">
        <v>44</v>
      </c>
      <c r="DN42" s="281">
        <v>57</v>
      </c>
      <c r="DO42" s="281">
        <v>68</v>
      </c>
      <c r="DP42" s="281">
        <v>66</v>
      </c>
      <c r="DQ42" s="281">
        <v>370</v>
      </c>
      <c r="DR42" s="281">
        <v>0</v>
      </c>
      <c r="DS42" s="281">
        <v>0</v>
      </c>
      <c r="DT42" s="281">
        <v>24</v>
      </c>
      <c r="DU42" s="281">
        <v>5</v>
      </c>
      <c r="DV42" s="281">
        <v>11</v>
      </c>
      <c r="DW42" s="281">
        <v>3</v>
      </c>
      <c r="DX42" s="281">
        <v>1</v>
      </c>
      <c r="DY42" s="281">
        <v>44</v>
      </c>
      <c r="DZ42" s="281">
        <v>0</v>
      </c>
      <c r="EA42" s="281">
        <v>14</v>
      </c>
      <c r="EB42" s="281">
        <v>51</v>
      </c>
      <c r="EC42" s="281">
        <v>14</v>
      </c>
      <c r="ED42" s="281">
        <v>19</v>
      </c>
      <c r="EE42" s="281">
        <v>30</v>
      </c>
      <c r="EF42" s="281">
        <v>7</v>
      </c>
      <c r="EG42" s="281">
        <v>135</v>
      </c>
      <c r="EH42" s="281">
        <v>0</v>
      </c>
      <c r="EI42" s="281">
        <v>549</v>
      </c>
      <c r="EJ42" s="281">
        <v>1046</v>
      </c>
      <c r="EK42" s="281">
        <v>395</v>
      </c>
      <c r="EL42" s="281">
        <v>294</v>
      </c>
      <c r="EM42" s="281">
        <v>184</v>
      </c>
      <c r="EN42" s="281">
        <v>155</v>
      </c>
      <c r="EO42" s="282">
        <v>2623</v>
      </c>
      <c r="EP42" s="280">
        <v>0</v>
      </c>
      <c r="EQ42" s="281">
        <v>2</v>
      </c>
      <c r="ER42" s="281">
        <v>12</v>
      </c>
      <c r="ES42" s="281">
        <v>5</v>
      </c>
      <c r="ET42" s="281">
        <v>7</v>
      </c>
      <c r="EU42" s="281">
        <v>8</v>
      </c>
      <c r="EV42" s="281">
        <v>3</v>
      </c>
      <c r="EW42" s="282">
        <v>37</v>
      </c>
      <c r="EX42" s="280">
        <v>0</v>
      </c>
      <c r="EY42" s="281">
        <v>5</v>
      </c>
      <c r="EZ42" s="281">
        <v>5</v>
      </c>
      <c r="FA42" s="281">
        <v>5</v>
      </c>
      <c r="FB42" s="281">
        <v>6</v>
      </c>
      <c r="FC42" s="281">
        <v>3</v>
      </c>
      <c r="FD42" s="281">
        <v>2</v>
      </c>
      <c r="FE42" s="284">
        <v>26</v>
      </c>
      <c r="FF42" s="280">
        <v>0</v>
      </c>
      <c r="FG42" s="281">
        <v>0</v>
      </c>
      <c r="FH42" s="281">
        <v>100</v>
      </c>
      <c r="FI42" s="281">
        <v>104</v>
      </c>
      <c r="FJ42" s="281">
        <v>216</v>
      </c>
      <c r="FK42" s="281">
        <v>254</v>
      </c>
      <c r="FL42" s="281">
        <v>224</v>
      </c>
      <c r="FM42" s="281">
        <v>898</v>
      </c>
      <c r="FN42" s="281">
        <v>0</v>
      </c>
      <c r="FO42" s="281">
        <v>0</v>
      </c>
      <c r="FP42" s="281">
        <v>60</v>
      </c>
      <c r="FQ42" s="281">
        <v>58</v>
      </c>
      <c r="FR42" s="281">
        <v>140</v>
      </c>
      <c r="FS42" s="281">
        <v>147</v>
      </c>
      <c r="FT42" s="281">
        <v>133</v>
      </c>
      <c r="FU42" s="281">
        <v>538</v>
      </c>
      <c r="FV42" s="281">
        <v>0</v>
      </c>
      <c r="FW42" s="281">
        <v>0</v>
      </c>
      <c r="FX42" s="281">
        <v>39</v>
      </c>
      <c r="FY42" s="281">
        <v>45</v>
      </c>
      <c r="FZ42" s="281">
        <v>61</v>
      </c>
      <c r="GA42" s="281">
        <v>63</v>
      </c>
      <c r="GB42" s="281">
        <v>25</v>
      </c>
      <c r="GC42" s="282">
        <v>233</v>
      </c>
      <c r="GD42" s="280">
        <v>0</v>
      </c>
      <c r="GE42" s="281">
        <v>0</v>
      </c>
      <c r="GF42" s="281">
        <v>1</v>
      </c>
      <c r="GG42" s="281">
        <v>1</v>
      </c>
      <c r="GH42" s="281">
        <v>15</v>
      </c>
      <c r="GI42" s="281">
        <v>44</v>
      </c>
      <c r="GJ42" s="281">
        <v>66</v>
      </c>
      <c r="GK42" s="284">
        <v>127</v>
      </c>
      <c r="GL42" s="280">
        <v>0</v>
      </c>
      <c r="GM42" s="281">
        <v>1302</v>
      </c>
      <c r="GN42" s="281">
        <v>3197</v>
      </c>
      <c r="GO42" s="281">
        <v>1404</v>
      </c>
      <c r="GP42" s="281">
        <v>1358</v>
      </c>
      <c r="GQ42" s="281">
        <v>1136</v>
      </c>
      <c r="GR42" s="281">
        <v>1032</v>
      </c>
      <c r="GS42" s="282">
        <v>9429</v>
      </c>
    </row>
    <row r="43" spans="1:201" s="71" customFormat="1" ht="18" customHeight="1">
      <c r="A43" s="285" t="s">
        <v>52</v>
      </c>
      <c r="B43" s="280"/>
      <c r="C43" s="281">
        <v>985</v>
      </c>
      <c r="D43" s="281">
        <v>3121</v>
      </c>
      <c r="E43" s="281">
        <v>1833</v>
      </c>
      <c r="F43" s="281">
        <v>1451</v>
      </c>
      <c r="G43" s="281">
        <v>957</v>
      </c>
      <c r="H43" s="281">
        <v>877</v>
      </c>
      <c r="I43" s="282">
        <f t="shared" si="1"/>
        <v>9224</v>
      </c>
      <c r="J43" s="280">
        <v>0</v>
      </c>
      <c r="K43" s="281">
        <v>517</v>
      </c>
      <c r="L43" s="281">
        <v>1785</v>
      </c>
      <c r="M43" s="281">
        <v>1103</v>
      </c>
      <c r="N43" s="281">
        <v>862</v>
      </c>
      <c r="O43" s="281">
        <v>594</v>
      </c>
      <c r="P43" s="281">
        <v>556</v>
      </c>
      <c r="Q43" s="281">
        <v>5417</v>
      </c>
      <c r="R43" s="281">
        <v>0</v>
      </c>
      <c r="S43" s="281">
        <v>353</v>
      </c>
      <c r="T43" s="281">
        <v>830</v>
      </c>
      <c r="U43" s="281">
        <v>369</v>
      </c>
      <c r="V43" s="281">
        <v>267</v>
      </c>
      <c r="W43" s="281">
        <v>157</v>
      </c>
      <c r="X43" s="281">
        <v>157</v>
      </c>
      <c r="Y43" s="280">
        <v>2133</v>
      </c>
      <c r="Z43" s="281">
        <v>0</v>
      </c>
      <c r="AA43" s="281">
        <v>0</v>
      </c>
      <c r="AB43" s="281">
        <v>0</v>
      </c>
      <c r="AC43" s="281">
        <v>0</v>
      </c>
      <c r="AD43" s="281">
        <v>10</v>
      </c>
      <c r="AE43" s="281">
        <v>20</v>
      </c>
      <c r="AF43" s="281">
        <v>61</v>
      </c>
      <c r="AG43" s="280">
        <v>91</v>
      </c>
      <c r="AH43" s="281">
        <v>0</v>
      </c>
      <c r="AI43" s="281">
        <v>6</v>
      </c>
      <c r="AJ43" s="281">
        <v>81</v>
      </c>
      <c r="AK43" s="281">
        <v>87</v>
      </c>
      <c r="AL43" s="281">
        <v>78</v>
      </c>
      <c r="AM43" s="281">
        <v>64</v>
      </c>
      <c r="AN43" s="281">
        <v>81</v>
      </c>
      <c r="AO43" s="280">
        <v>397</v>
      </c>
      <c r="AP43" s="281">
        <v>0</v>
      </c>
      <c r="AQ43" s="281">
        <v>0</v>
      </c>
      <c r="AR43" s="281">
        <v>0</v>
      </c>
      <c r="AS43" s="281">
        <v>4</v>
      </c>
      <c r="AT43" s="281">
        <v>1</v>
      </c>
      <c r="AU43" s="281">
        <v>0</v>
      </c>
      <c r="AV43" s="281">
        <v>0</v>
      </c>
      <c r="AW43" s="280">
        <v>5</v>
      </c>
      <c r="AX43" s="281">
        <v>0</v>
      </c>
      <c r="AY43" s="281">
        <v>74</v>
      </c>
      <c r="AZ43" s="281">
        <v>325</v>
      </c>
      <c r="BA43" s="281">
        <v>223</v>
      </c>
      <c r="BB43" s="281">
        <v>158</v>
      </c>
      <c r="BC43" s="281">
        <v>80</v>
      </c>
      <c r="BD43" s="281">
        <v>43</v>
      </c>
      <c r="BE43" s="280">
        <v>903</v>
      </c>
      <c r="BF43" s="281">
        <v>0</v>
      </c>
      <c r="BG43" s="281">
        <v>23</v>
      </c>
      <c r="BH43" s="281">
        <v>155</v>
      </c>
      <c r="BI43" s="281">
        <v>136</v>
      </c>
      <c r="BJ43" s="281">
        <v>102</v>
      </c>
      <c r="BK43" s="281">
        <v>73</v>
      </c>
      <c r="BL43" s="281">
        <v>39</v>
      </c>
      <c r="BM43" s="280">
        <v>528</v>
      </c>
      <c r="BN43" s="281">
        <v>0</v>
      </c>
      <c r="BO43" s="281">
        <v>61</v>
      </c>
      <c r="BP43" s="281">
        <v>394</v>
      </c>
      <c r="BQ43" s="281">
        <v>284</v>
      </c>
      <c r="BR43" s="281">
        <v>246</v>
      </c>
      <c r="BS43" s="281">
        <v>200</v>
      </c>
      <c r="BT43" s="281">
        <v>175</v>
      </c>
      <c r="BU43" s="282">
        <v>1360</v>
      </c>
      <c r="BV43" s="280">
        <v>0</v>
      </c>
      <c r="BW43" s="281">
        <v>1</v>
      </c>
      <c r="BX43" s="281">
        <v>40</v>
      </c>
      <c r="BY43" s="281">
        <v>39</v>
      </c>
      <c r="BZ43" s="281">
        <v>65</v>
      </c>
      <c r="CA43" s="281">
        <v>58</v>
      </c>
      <c r="CB43" s="281">
        <v>52</v>
      </c>
      <c r="CC43" s="281">
        <v>255</v>
      </c>
      <c r="CD43" s="280">
        <v>0</v>
      </c>
      <c r="CE43" s="281">
        <v>0</v>
      </c>
      <c r="CF43" s="281">
        <v>28</v>
      </c>
      <c r="CG43" s="281">
        <v>19</v>
      </c>
      <c r="CH43" s="281">
        <v>37</v>
      </c>
      <c r="CI43" s="281">
        <v>34</v>
      </c>
      <c r="CJ43" s="281">
        <v>27</v>
      </c>
      <c r="CK43" s="281">
        <v>145</v>
      </c>
      <c r="CL43" s="281">
        <v>0</v>
      </c>
      <c r="CM43" s="281">
        <v>1</v>
      </c>
      <c r="CN43" s="281">
        <v>12</v>
      </c>
      <c r="CO43" s="281">
        <v>18</v>
      </c>
      <c r="CP43" s="281">
        <v>24</v>
      </c>
      <c r="CQ43" s="281">
        <v>19</v>
      </c>
      <c r="CR43" s="281">
        <v>16</v>
      </c>
      <c r="CS43" s="281">
        <v>90</v>
      </c>
      <c r="CT43" s="281">
        <v>0</v>
      </c>
      <c r="CU43" s="281">
        <v>0</v>
      </c>
      <c r="CV43" s="281">
        <v>0</v>
      </c>
      <c r="CW43" s="281">
        <v>2</v>
      </c>
      <c r="CX43" s="281">
        <v>4</v>
      </c>
      <c r="CY43" s="281">
        <v>5</v>
      </c>
      <c r="CZ43" s="281">
        <v>9</v>
      </c>
      <c r="DA43" s="282">
        <v>20</v>
      </c>
      <c r="DB43" s="280">
        <v>0</v>
      </c>
      <c r="DC43" s="281">
        <v>450</v>
      </c>
      <c r="DD43" s="281">
        <v>1264</v>
      </c>
      <c r="DE43" s="281">
        <v>675</v>
      </c>
      <c r="DF43" s="281">
        <v>506</v>
      </c>
      <c r="DG43" s="281">
        <v>298</v>
      </c>
      <c r="DH43" s="281">
        <v>264</v>
      </c>
      <c r="DI43" s="281">
        <v>3457</v>
      </c>
      <c r="DJ43" s="281">
        <v>0</v>
      </c>
      <c r="DK43" s="281">
        <v>3</v>
      </c>
      <c r="DL43" s="281">
        <v>69</v>
      </c>
      <c r="DM43" s="281">
        <v>74</v>
      </c>
      <c r="DN43" s="281">
        <v>69</v>
      </c>
      <c r="DO43" s="281">
        <v>54</v>
      </c>
      <c r="DP43" s="281">
        <v>80</v>
      </c>
      <c r="DQ43" s="281">
        <v>349</v>
      </c>
      <c r="DR43" s="281">
        <v>0</v>
      </c>
      <c r="DS43" s="281">
        <v>0</v>
      </c>
      <c r="DT43" s="281">
        <v>7</v>
      </c>
      <c r="DU43" s="281">
        <v>15</v>
      </c>
      <c r="DV43" s="281">
        <v>14</v>
      </c>
      <c r="DW43" s="281">
        <v>5</v>
      </c>
      <c r="DX43" s="281">
        <v>2</v>
      </c>
      <c r="DY43" s="281">
        <v>43</v>
      </c>
      <c r="DZ43" s="281">
        <v>0</v>
      </c>
      <c r="EA43" s="281">
        <v>13</v>
      </c>
      <c r="EB43" s="281">
        <v>59</v>
      </c>
      <c r="EC43" s="281">
        <v>39</v>
      </c>
      <c r="ED43" s="281">
        <v>31</v>
      </c>
      <c r="EE43" s="281">
        <v>26</v>
      </c>
      <c r="EF43" s="281">
        <v>18</v>
      </c>
      <c r="EG43" s="281">
        <v>186</v>
      </c>
      <c r="EH43" s="281">
        <v>0</v>
      </c>
      <c r="EI43" s="281">
        <v>434</v>
      </c>
      <c r="EJ43" s="281">
        <v>1129</v>
      </c>
      <c r="EK43" s="281">
        <v>547</v>
      </c>
      <c r="EL43" s="281">
        <v>392</v>
      </c>
      <c r="EM43" s="281">
        <v>213</v>
      </c>
      <c r="EN43" s="281">
        <v>164</v>
      </c>
      <c r="EO43" s="282">
        <v>2879</v>
      </c>
      <c r="EP43" s="280">
        <v>0</v>
      </c>
      <c r="EQ43" s="281">
        <v>7</v>
      </c>
      <c r="ER43" s="281">
        <v>16</v>
      </c>
      <c r="ES43" s="281">
        <v>10</v>
      </c>
      <c r="ET43" s="281">
        <v>9</v>
      </c>
      <c r="EU43" s="281">
        <v>5</v>
      </c>
      <c r="EV43" s="281">
        <v>3</v>
      </c>
      <c r="EW43" s="282">
        <v>50</v>
      </c>
      <c r="EX43" s="280">
        <v>0</v>
      </c>
      <c r="EY43" s="281">
        <v>10</v>
      </c>
      <c r="EZ43" s="281">
        <v>16</v>
      </c>
      <c r="FA43" s="281">
        <v>6</v>
      </c>
      <c r="FB43" s="281">
        <v>9</v>
      </c>
      <c r="FC43" s="281">
        <v>2</v>
      </c>
      <c r="FD43" s="281">
        <v>2</v>
      </c>
      <c r="FE43" s="284">
        <v>45</v>
      </c>
      <c r="FF43" s="280">
        <v>0</v>
      </c>
      <c r="FG43" s="281">
        <v>0</v>
      </c>
      <c r="FH43" s="281">
        <v>55</v>
      </c>
      <c r="FI43" s="281">
        <v>124</v>
      </c>
      <c r="FJ43" s="281">
        <v>203</v>
      </c>
      <c r="FK43" s="281">
        <v>259</v>
      </c>
      <c r="FL43" s="281">
        <v>250</v>
      </c>
      <c r="FM43" s="281">
        <v>891</v>
      </c>
      <c r="FN43" s="281">
        <v>0</v>
      </c>
      <c r="FO43" s="281">
        <v>0</v>
      </c>
      <c r="FP43" s="281">
        <v>16</v>
      </c>
      <c r="FQ43" s="281">
        <v>53</v>
      </c>
      <c r="FR43" s="281">
        <v>93</v>
      </c>
      <c r="FS43" s="281">
        <v>116</v>
      </c>
      <c r="FT43" s="281">
        <v>85</v>
      </c>
      <c r="FU43" s="281">
        <v>363</v>
      </c>
      <c r="FV43" s="281">
        <v>0</v>
      </c>
      <c r="FW43" s="281">
        <v>0</v>
      </c>
      <c r="FX43" s="281">
        <v>39</v>
      </c>
      <c r="FY43" s="281">
        <v>71</v>
      </c>
      <c r="FZ43" s="281">
        <v>96</v>
      </c>
      <c r="GA43" s="281">
        <v>109</v>
      </c>
      <c r="GB43" s="281">
        <v>67</v>
      </c>
      <c r="GC43" s="282">
        <v>382</v>
      </c>
      <c r="GD43" s="280">
        <v>0</v>
      </c>
      <c r="GE43" s="281">
        <v>0</v>
      </c>
      <c r="GF43" s="281">
        <v>0</v>
      </c>
      <c r="GG43" s="281">
        <v>0</v>
      </c>
      <c r="GH43" s="281">
        <v>14</v>
      </c>
      <c r="GI43" s="281">
        <v>34</v>
      </c>
      <c r="GJ43" s="281">
        <v>98</v>
      </c>
      <c r="GK43" s="284">
        <v>146</v>
      </c>
      <c r="GL43" s="280">
        <v>0</v>
      </c>
      <c r="GM43" s="281">
        <v>985</v>
      </c>
      <c r="GN43" s="281">
        <v>3176</v>
      </c>
      <c r="GO43" s="281">
        <v>1957</v>
      </c>
      <c r="GP43" s="281">
        <v>1654</v>
      </c>
      <c r="GQ43" s="281">
        <v>1216</v>
      </c>
      <c r="GR43" s="281">
        <v>1127</v>
      </c>
      <c r="GS43" s="282">
        <v>10115</v>
      </c>
    </row>
    <row r="44" spans="1:201" s="71" customFormat="1" ht="18" customHeight="1">
      <c r="A44" s="285" t="s">
        <v>53</v>
      </c>
      <c r="B44" s="280"/>
      <c r="C44" s="281">
        <v>767</v>
      </c>
      <c r="D44" s="281">
        <v>2748</v>
      </c>
      <c r="E44" s="281">
        <v>1500</v>
      </c>
      <c r="F44" s="281">
        <v>904</v>
      </c>
      <c r="G44" s="281">
        <v>881</v>
      </c>
      <c r="H44" s="281">
        <v>646</v>
      </c>
      <c r="I44" s="282">
        <f t="shared" si="1"/>
        <v>7446</v>
      </c>
      <c r="J44" s="280">
        <v>0</v>
      </c>
      <c r="K44" s="281">
        <v>402</v>
      </c>
      <c r="L44" s="281">
        <v>1572</v>
      </c>
      <c r="M44" s="281">
        <v>878</v>
      </c>
      <c r="N44" s="281">
        <v>533</v>
      </c>
      <c r="O44" s="281">
        <v>543</v>
      </c>
      <c r="P44" s="281">
        <v>408</v>
      </c>
      <c r="Q44" s="281">
        <v>4336</v>
      </c>
      <c r="R44" s="281">
        <v>0</v>
      </c>
      <c r="S44" s="281">
        <v>276</v>
      </c>
      <c r="T44" s="281">
        <v>695</v>
      </c>
      <c r="U44" s="281">
        <v>271</v>
      </c>
      <c r="V44" s="281">
        <v>140</v>
      </c>
      <c r="W44" s="281">
        <v>130</v>
      </c>
      <c r="X44" s="281">
        <v>100</v>
      </c>
      <c r="Y44" s="280">
        <v>1612</v>
      </c>
      <c r="Z44" s="281">
        <v>0</v>
      </c>
      <c r="AA44" s="281">
        <v>0</v>
      </c>
      <c r="AB44" s="281">
        <v>0</v>
      </c>
      <c r="AC44" s="281">
        <v>5</v>
      </c>
      <c r="AD44" s="281">
        <v>6</v>
      </c>
      <c r="AE44" s="281">
        <v>24</v>
      </c>
      <c r="AF44" s="281">
        <v>51</v>
      </c>
      <c r="AG44" s="280">
        <v>86</v>
      </c>
      <c r="AH44" s="281">
        <v>0</v>
      </c>
      <c r="AI44" s="281">
        <v>8</v>
      </c>
      <c r="AJ44" s="281">
        <v>74</v>
      </c>
      <c r="AK44" s="281">
        <v>59</v>
      </c>
      <c r="AL44" s="281">
        <v>26</v>
      </c>
      <c r="AM44" s="281">
        <v>55</v>
      </c>
      <c r="AN44" s="281">
        <v>72</v>
      </c>
      <c r="AO44" s="280">
        <v>294</v>
      </c>
      <c r="AP44" s="281">
        <v>0</v>
      </c>
      <c r="AQ44" s="281">
        <v>0</v>
      </c>
      <c r="AR44" s="281">
        <v>5</v>
      </c>
      <c r="AS44" s="281">
        <v>6</v>
      </c>
      <c r="AT44" s="281">
        <v>5</v>
      </c>
      <c r="AU44" s="281">
        <v>10</v>
      </c>
      <c r="AV44" s="281">
        <v>17</v>
      </c>
      <c r="AW44" s="280">
        <v>43</v>
      </c>
      <c r="AX44" s="281">
        <v>0</v>
      </c>
      <c r="AY44" s="281">
        <v>41</v>
      </c>
      <c r="AZ44" s="281">
        <v>258</v>
      </c>
      <c r="BA44" s="281">
        <v>179</v>
      </c>
      <c r="BB44" s="281">
        <v>107</v>
      </c>
      <c r="BC44" s="281">
        <v>93</v>
      </c>
      <c r="BD44" s="281">
        <v>41</v>
      </c>
      <c r="BE44" s="280">
        <v>719</v>
      </c>
      <c r="BF44" s="281">
        <v>0</v>
      </c>
      <c r="BG44" s="281">
        <v>16</v>
      </c>
      <c r="BH44" s="281">
        <v>189</v>
      </c>
      <c r="BI44" s="281">
        <v>123</v>
      </c>
      <c r="BJ44" s="281">
        <v>75</v>
      </c>
      <c r="BK44" s="281">
        <v>50</v>
      </c>
      <c r="BL44" s="281">
        <v>14</v>
      </c>
      <c r="BM44" s="280">
        <v>467</v>
      </c>
      <c r="BN44" s="281">
        <v>0</v>
      </c>
      <c r="BO44" s="281">
        <v>61</v>
      </c>
      <c r="BP44" s="281">
        <v>351</v>
      </c>
      <c r="BQ44" s="281">
        <v>235</v>
      </c>
      <c r="BR44" s="281">
        <v>174</v>
      </c>
      <c r="BS44" s="281">
        <v>181</v>
      </c>
      <c r="BT44" s="281">
        <v>113</v>
      </c>
      <c r="BU44" s="282">
        <v>1115</v>
      </c>
      <c r="BV44" s="280">
        <v>0</v>
      </c>
      <c r="BW44" s="281">
        <v>1</v>
      </c>
      <c r="BX44" s="281">
        <v>32</v>
      </c>
      <c r="BY44" s="281">
        <v>55</v>
      </c>
      <c r="BZ44" s="281">
        <v>44</v>
      </c>
      <c r="CA44" s="281">
        <v>49</v>
      </c>
      <c r="CB44" s="281">
        <v>18</v>
      </c>
      <c r="CC44" s="281">
        <v>199</v>
      </c>
      <c r="CD44" s="280">
        <v>0</v>
      </c>
      <c r="CE44" s="281">
        <v>1</v>
      </c>
      <c r="CF44" s="281">
        <v>25</v>
      </c>
      <c r="CG44" s="281">
        <v>38</v>
      </c>
      <c r="CH44" s="281">
        <v>30</v>
      </c>
      <c r="CI44" s="281">
        <v>38</v>
      </c>
      <c r="CJ44" s="281">
        <v>14</v>
      </c>
      <c r="CK44" s="281">
        <v>146</v>
      </c>
      <c r="CL44" s="281">
        <v>0</v>
      </c>
      <c r="CM44" s="281">
        <v>0</v>
      </c>
      <c r="CN44" s="281">
        <v>7</v>
      </c>
      <c r="CO44" s="281">
        <v>17</v>
      </c>
      <c r="CP44" s="281">
        <v>14</v>
      </c>
      <c r="CQ44" s="281">
        <v>11</v>
      </c>
      <c r="CR44" s="281">
        <v>4</v>
      </c>
      <c r="CS44" s="281">
        <v>53</v>
      </c>
      <c r="CT44" s="281">
        <v>0</v>
      </c>
      <c r="CU44" s="281">
        <v>0</v>
      </c>
      <c r="CV44" s="281">
        <v>0</v>
      </c>
      <c r="CW44" s="281">
        <v>0</v>
      </c>
      <c r="CX44" s="281">
        <v>0</v>
      </c>
      <c r="CY44" s="281">
        <v>0</v>
      </c>
      <c r="CZ44" s="281">
        <v>0</v>
      </c>
      <c r="DA44" s="282">
        <v>0</v>
      </c>
      <c r="DB44" s="280">
        <v>0</v>
      </c>
      <c r="DC44" s="281">
        <v>356</v>
      </c>
      <c r="DD44" s="281">
        <v>1125</v>
      </c>
      <c r="DE44" s="281">
        <v>551</v>
      </c>
      <c r="DF44" s="281">
        <v>324</v>
      </c>
      <c r="DG44" s="281">
        <v>283</v>
      </c>
      <c r="DH44" s="281">
        <v>218</v>
      </c>
      <c r="DI44" s="281">
        <v>2857</v>
      </c>
      <c r="DJ44" s="281">
        <v>0</v>
      </c>
      <c r="DK44" s="281">
        <v>11</v>
      </c>
      <c r="DL44" s="281">
        <v>73</v>
      </c>
      <c r="DM44" s="281">
        <v>69</v>
      </c>
      <c r="DN44" s="281">
        <v>45</v>
      </c>
      <c r="DO44" s="281">
        <v>48</v>
      </c>
      <c r="DP44" s="281">
        <v>90</v>
      </c>
      <c r="DQ44" s="281">
        <v>336</v>
      </c>
      <c r="DR44" s="281">
        <v>0</v>
      </c>
      <c r="DS44" s="281">
        <v>0</v>
      </c>
      <c r="DT44" s="281">
        <v>10</v>
      </c>
      <c r="DU44" s="281">
        <v>18</v>
      </c>
      <c r="DV44" s="281">
        <v>10</v>
      </c>
      <c r="DW44" s="281">
        <v>5</v>
      </c>
      <c r="DX44" s="281">
        <v>0</v>
      </c>
      <c r="DY44" s="281">
        <v>43</v>
      </c>
      <c r="DZ44" s="281">
        <v>0</v>
      </c>
      <c r="EA44" s="281">
        <v>5</v>
      </c>
      <c r="EB44" s="281">
        <v>18</v>
      </c>
      <c r="EC44" s="281">
        <v>20</v>
      </c>
      <c r="ED44" s="281">
        <v>7</v>
      </c>
      <c r="EE44" s="281">
        <v>12</v>
      </c>
      <c r="EF44" s="281">
        <v>5</v>
      </c>
      <c r="EG44" s="281">
        <v>67</v>
      </c>
      <c r="EH44" s="281">
        <v>0</v>
      </c>
      <c r="EI44" s="281">
        <v>340</v>
      </c>
      <c r="EJ44" s="281">
        <v>1024</v>
      </c>
      <c r="EK44" s="281">
        <v>444</v>
      </c>
      <c r="EL44" s="281">
        <v>262</v>
      </c>
      <c r="EM44" s="281">
        <v>218</v>
      </c>
      <c r="EN44" s="281">
        <v>123</v>
      </c>
      <c r="EO44" s="282">
        <v>2411</v>
      </c>
      <c r="EP44" s="280">
        <v>0</v>
      </c>
      <c r="EQ44" s="281">
        <v>2</v>
      </c>
      <c r="ER44" s="281">
        <v>8</v>
      </c>
      <c r="ES44" s="281">
        <v>10</v>
      </c>
      <c r="ET44" s="281">
        <v>3</v>
      </c>
      <c r="EU44" s="281">
        <v>6</v>
      </c>
      <c r="EV44" s="281">
        <v>1</v>
      </c>
      <c r="EW44" s="282">
        <v>30</v>
      </c>
      <c r="EX44" s="280">
        <v>0</v>
      </c>
      <c r="EY44" s="281">
        <v>6</v>
      </c>
      <c r="EZ44" s="281">
        <v>11</v>
      </c>
      <c r="FA44" s="281">
        <v>6</v>
      </c>
      <c r="FB44" s="281">
        <v>0</v>
      </c>
      <c r="FC44" s="281">
        <v>0</v>
      </c>
      <c r="FD44" s="281">
        <v>1</v>
      </c>
      <c r="FE44" s="284">
        <v>24</v>
      </c>
      <c r="FF44" s="280">
        <v>0</v>
      </c>
      <c r="FG44" s="281">
        <v>0</v>
      </c>
      <c r="FH44" s="281">
        <v>77</v>
      </c>
      <c r="FI44" s="281">
        <v>149</v>
      </c>
      <c r="FJ44" s="281">
        <v>243</v>
      </c>
      <c r="FK44" s="281">
        <v>344</v>
      </c>
      <c r="FL44" s="281">
        <v>281</v>
      </c>
      <c r="FM44" s="281">
        <v>1094</v>
      </c>
      <c r="FN44" s="281">
        <v>0</v>
      </c>
      <c r="FO44" s="281">
        <v>0</v>
      </c>
      <c r="FP44" s="281">
        <v>53</v>
      </c>
      <c r="FQ44" s="281">
        <v>100</v>
      </c>
      <c r="FR44" s="281">
        <v>162</v>
      </c>
      <c r="FS44" s="281">
        <v>237</v>
      </c>
      <c r="FT44" s="281">
        <v>156</v>
      </c>
      <c r="FU44" s="281">
        <v>708</v>
      </c>
      <c r="FV44" s="281">
        <v>0</v>
      </c>
      <c r="FW44" s="281">
        <v>0</v>
      </c>
      <c r="FX44" s="281">
        <v>23</v>
      </c>
      <c r="FY44" s="281">
        <v>45</v>
      </c>
      <c r="FZ44" s="281">
        <v>74</v>
      </c>
      <c r="GA44" s="281">
        <v>74</v>
      </c>
      <c r="GB44" s="281">
        <v>29</v>
      </c>
      <c r="GC44" s="282">
        <v>245</v>
      </c>
      <c r="GD44" s="280">
        <v>0</v>
      </c>
      <c r="GE44" s="281">
        <v>0</v>
      </c>
      <c r="GF44" s="281">
        <v>1</v>
      </c>
      <c r="GG44" s="281">
        <v>4</v>
      </c>
      <c r="GH44" s="281">
        <v>7</v>
      </c>
      <c r="GI44" s="281">
        <v>33</v>
      </c>
      <c r="GJ44" s="281">
        <v>96</v>
      </c>
      <c r="GK44" s="284">
        <v>141</v>
      </c>
      <c r="GL44" s="280">
        <v>0</v>
      </c>
      <c r="GM44" s="281">
        <v>767</v>
      </c>
      <c r="GN44" s="281">
        <v>2825</v>
      </c>
      <c r="GO44" s="281">
        <v>1649</v>
      </c>
      <c r="GP44" s="281">
        <v>1147</v>
      </c>
      <c r="GQ44" s="281">
        <v>1225</v>
      </c>
      <c r="GR44" s="281">
        <v>927</v>
      </c>
      <c r="GS44" s="282">
        <v>8540</v>
      </c>
    </row>
    <row r="45" spans="1:201" s="71" customFormat="1" ht="18" customHeight="1">
      <c r="A45" s="285" t="s">
        <v>54</v>
      </c>
      <c r="B45" s="280"/>
      <c r="C45" s="281">
        <v>668</v>
      </c>
      <c r="D45" s="281">
        <v>1794</v>
      </c>
      <c r="E45" s="281">
        <v>1226</v>
      </c>
      <c r="F45" s="281">
        <v>803</v>
      </c>
      <c r="G45" s="281">
        <v>566</v>
      </c>
      <c r="H45" s="281">
        <v>621</v>
      </c>
      <c r="I45" s="282">
        <f t="shared" si="1"/>
        <v>5678</v>
      </c>
      <c r="J45" s="280">
        <v>0</v>
      </c>
      <c r="K45" s="281">
        <v>355</v>
      </c>
      <c r="L45" s="281">
        <v>1048</v>
      </c>
      <c r="M45" s="281">
        <v>750</v>
      </c>
      <c r="N45" s="281">
        <v>492</v>
      </c>
      <c r="O45" s="281">
        <v>350</v>
      </c>
      <c r="P45" s="281">
        <v>409</v>
      </c>
      <c r="Q45" s="281">
        <v>3404</v>
      </c>
      <c r="R45" s="281">
        <v>0</v>
      </c>
      <c r="S45" s="281">
        <v>253</v>
      </c>
      <c r="T45" s="281">
        <v>452</v>
      </c>
      <c r="U45" s="281">
        <v>259</v>
      </c>
      <c r="V45" s="281">
        <v>135</v>
      </c>
      <c r="W45" s="281">
        <v>95</v>
      </c>
      <c r="X45" s="281">
        <v>112</v>
      </c>
      <c r="Y45" s="280">
        <v>1306</v>
      </c>
      <c r="Z45" s="281">
        <v>0</v>
      </c>
      <c r="AA45" s="281">
        <v>0</v>
      </c>
      <c r="AB45" s="281">
        <v>2</v>
      </c>
      <c r="AC45" s="281">
        <v>1</v>
      </c>
      <c r="AD45" s="281">
        <v>12</v>
      </c>
      <c r="AE45" s="281">
        <v>12</v>
      </c>
      <c r="AF45" s="281">
        <v>47</v>
      </c>
      <c r="AG45" s="280">
        <v>74</v>
      </c>
      <c r="AH45" s="281">
        <v>0</v>
      </c>
      <c r="AI45" s="281">
        <v>7</v>
      </c>
      <c r="AJ45" s="281">
        <v>64</v>
      </c>
      <c r="AK45" s="281">
        <v>50</v>
      </c>
      <c r="AL45" s="281">
        <v>49</v>
      </c>
      <c r="AM45" s="281">
        <v>39</v>
      </c>
      <c r="AN45" s="281">
        <v>72</v>
      </c>
      <c r="AO45" s="280">
        <v>281</v>
      </c>
      <c r="AP45" s="281">
        <v>0</v>
      </c>
      <c r="AQ45" s="281">
        <v>0</v>
      </c>
      <c r="AR45" s="281">
        <v>2</v>
      </c>
      <c r="AS45" s="281">
        <v>5</v>
      </c>
      <c r="AT45" s="281">
        <v>5</v>
      </c>
      <c r="AU45" s="281">
        <v>2</v>
      </c>
      <c r="AV45" s="281">
        <v>1</v>
      </c>
      <c r="AW45" s="280">
        <v>15</v>
      </c>
      <c r="AX45" s="281">
        <v>0</v>
      </c>
      <c r="AY45" s="281">
        <v>43</v>
      </c>
      <c r="AZ45" s="281">
        <v>191</v>
      </c>
      <c r="BA45" s="281">
        <v>138</v>
      </c>
      <c r="BB45" s="281">
        <v>123</v>
      </c>
      <c r="BC45" s="281">
        <v>62</v>
      </c>
      <c r="BD45" s="281">
        <v>39</v>
      </c>
      <c r="BE45" s="280">
        <v>596</v>
      </c>
      <c r="BF45" s="281">
        <v>0</v>
      </c>
      <c r="BG45" s="281">
        <v>11</v>
      </c>
      <c r="BH45" s="281">
        <v>86</v>
      </c>
      <c r="BI45" s="281">
        <v>83</v>
      </c>
      <c r="BJ45" s="281">
        <v>34</v>
      </c>
      <c r="BK45" s="281">
        <v>28</v>
      </c>
      <c r="BL45" s="281">
        <v>16</v>
      </c>
      <c r="BM45" s="280">
        <v>258</v>
      </c>
      <c r="BN45" s="281">
        <v>0</v>
      </c>
      <c r="BO45" s="281">
        <v>41</v>
      </c>
      <c r="BP45" s="281">
        <v>251</v>
      </c>
      <c r="BQ45" s="281">
        <v>214</v>
      </c>
      <c r="BR45" s="281">
        <v>134</v>
      </c>
      <c r="BS45" s="281">
        <v>112</v>
      </c>
      <c r="BT45" s="281">
        <v>122</v>
      </c>
      <c r="BU45" s="282">
        <v>874</v>
      </c>
      <c r="BV45" s="280">
        <v>0</v>
      </c>
      <c r="BW45" s="281">
        <v>2</v>
      </c>
      <c r="BX45" s="281">
        <v>19</v>
      </c>
      <c r="BY45" s="281">
        <v>22</v>
      </c>
      <c r="BZ45" s="281">
        <v>40</v>
      </c>
      <c r="CA45" s="281">
        <v>29</v>
      </c>
      <c r="CB45" s="281">
        <v>29</v>
      </c>
      <c r="CC45" s="281">
        <v>141</v>
      </c>
      <c r="CD45" s="280">
        <v>0</v>
      </c>
      <c r="CE45" s="281">
        <v>2</v>
      </c>
      <c r="CF45" s="281">
        <v>11</v>
      </c>
      <c r="CG45" s="281">
        <v>10</v>
      </c>
      <c r="CH45" s="281">
        <v>30</v>
      </c>
      <c r="CI45" s="281">
        <v>19</v>
      </c>
      <c r="CJ45" s="281">
        <v>24</v>
      </c>
      <c r="CK45" s="281">
        <v>96</v>
      </c>
      <c r="CL45" s="281">
        <v>0</v>
      </c>
      <c r="CM45" s="281">
        <v>0</v>
      </c>
      <c r="CN45" s="281">
        <v>6</v>
      </c>
      <c r="CO45" s="281">
        <v>9</v>
      </c>
      <c r="CP45" s="281">
        <v>7</v>
      </c>
      <c r="CQ45" s="281">
        <v>8</v>
      </c>
      <c r="CR45" s="281">
        <v>1</v>
      </c>
      <c r="CS45" s="281">
        <v>31</v>
      </c>
      <c r="CT45" s="281">
        <v>0</v>
      </c>
      <c r="CU45" s="281">
        <v>0</v>
      </c>
      <c r="CV45" s="281">
        <v>2</v>
      </c>
      <c r="CW45" s="281">
        <v>3</v>
      </c>
      <c r="CX45" s="281">
        <v>3</v>
      </c>
      <c r="CY45" s="281">
        <v>2</v>
      </c>
      <c r="CZ45" s="281">
        <v>4</v>
      </c>
      <c r="DA45" s="282">
        <v>14</v>
      </c>
      <c r="DB45" s="280">
        <v>0</v>
      </c>
      <c r="DC45" s="281">
        <v>301</v>
      </c>
      <c r="DD45" s="281">
        <v>707</v>
      </c>
      <c r="DE45" s="281">
        <v>442</v>
      </c>
      <c r="DF45" s="281">
        <v>266</v>
      </c>
      <c r="DG45" s="281">
        <v>185</v>
      </c>
      <c r="DH45" s="281">
        <v>182</v>
      </c>
      <c r="DI45" s="281">
        <v>2083</v>
      </c>
      <c r="DJ45" s="281">
        <v>0</v>
      </c>
      <c r="DK45" s="281">
        <v>4</v>
      </c>
      <c r="DL45" s="281">
        <v>43</v>
      </c>
      <c r="DM45" s="281">
        <v>43</v>
      </c>
      <c r="DN45" s="281">
        <v>42</v>
      </c>
      <c r="DO45" s="281">
        <v>44</v>
      </c>
      <c r="DP45" s="281">
        <v>59</v>
      </c>
      <c r="DQ45" s="281">
        <v>235</v>
      </c>
      <c r="DR45" s="281">
        <v>0</v>
      </c>
      <c r="DS45" s="281">
        <v>0</v>
      </c>
      <c r="DT45" s="281">
        <v>4</v>
      </c>
      <c r="DU45" s="281">
        <v>20</v>
      </c>
      <c r="DV45" s="281">
        <v>7</v>
      </c>
      <c r="DW45" s="281">
        <v>8</v>
      </c>
      <c r="DX45" s="281">
        <v>0</v>
      </c>
      <c r="DY45" s="281">
        <v>39</v>
      </c>
      <c r="DZ45" s="281">
        <v>0</v>
      </c>
      <c r="EA45" s="281">
        <v>8</v>
      </c>
      <c r="EB45" s="281">
        <v>37</v>
      </c>
      <c r="EC45" s="281">
        <v>30</v>
      </c>
      <c r="ED45" s="281">
        <v>19</v>
      </c>
      <c r="EE45" s="281">
        <v>19</v>
      </c>
      <c r="EF45" s="281">
        <v>6</v>
      </c>
      <c r="EG45" s="281">
        <v>119</v>
      </c>
      <c r="EH45" s="281">
        <v>0</v>
      </c>
      <c r="EI45" s="281">
        <v>289</v>
      </c>
      <c r="EJ45" s="281">
        <v>623</v>
      </c>
      <c r="EK45" s="281">
        <v>349</v>
      </c>
      <c r="EL45" s="281">
        <v>198</v>
      </c>
      <c r="EM45" s="281">
        <v>114</v>
      </c>
      <c r="EN45" s="281">
        <v>117</v>
      </c>
      <c r="EO45" s="282">
        <v>1690</v>
      </c>
      <c r="EP45" s="280">
        <v>0</v>
      </c>
      <c r="EQ45" s="281">
        <v>4</v>
      </c>
      <c r="ER45" s="281">
        <v>10</v>
      </c>
      <c r="ES45" s="281">
        <v>7</v>
      </c>
      <c r="ET45" s="281">
        <v>2</v>
      </c>
      <c r="EU45" s="281">
        <v>1</v>
      </c>
      <c r="EV45" s="281">
        <v>1</v>
      </c>
      <c r="EW45" s="282">
        <v>25</v>
      </c>
      <c r="EX45" s="280">
        <v>0</v>
      </c>
      <c r="EY45" s="281">
        <v>6</v>
      </c>
      <c r="EZ45" s="281">
        <v>10</v>
      </c>
      <c r="FA45" s="281">
        <v>5</v>
      </c>
      <c r="FB45" s="281">
        <v>3</v>
      </c>
      <c r="FC45" s="281">
        <v>1</v>
      </c>
      <c r="FD45" s="281">
        <v>0</v>
      </c>
      <c r="FE45" s="284">
        <v>25</v>
      </c>
      <c r="FF45" s="280">
        <v>0</v>
      </c>
      <c r="FG45" s="281">
        <v>0</v>
      </c>
      <c r="FH45" s="281">
        <v>41</v>
      </c>
      <c r="FI45" s="281">
        <v>63</v>
      </c>
      <c r="FJ45" s="281">
        <v>107</v>
      </c>
      <c r="FK45" s="281">
        <v>157</v>
      </c>
      <c r="FL45" s="281">
        <v>171</v>
      </c>
      <c r="FM45" s="281">
        <v>539</v>
      </c>
      <c r="FN45" s="281">
        <v>0</v>
      </c>
      <c r="FO45" s="281">
        <v>0</v>
      </c>
      <c r="FP45" s="281">
        <v>18</v>
      </c>
      <c r="FQ45" s="281">
        <v>32</v>
      </c>
      <c r="FR45" s="281">
        <v>58</v>
      </c>
      <c r="FS45" s="281">
        <v>106</v>
      </c>
      <c r="FT45" s="281">
        <v>109</v>
      </c>
      <c r="FU45" s="281">
        <v>323</v>
      </c>
      <c r="FV45" s="281">
        <v>0</v>
      </c>
      <c r="FW45" s="281">
        <v>0</v>
      </c>
      <c r="FX45" s="281">
        <v>22</v>
      </c>
      <c r="FY45" s="281">
        <v>29</v>
      </c>
      <c r="FZ45" s="281">
        <v>41</v>
      </c>
      <c r="GA45" s="281">
        <v>29</v>
      </c>
      <c r="GB45" s="281">
        <v>13</v>
      </c>
      <c r="GC45" s="282">
        <v>134</v>
      </c>
      <c r="GD45" s="280">
        <v>0</v>
      </c>
      <c r="GE45" s="281">
        <v>0</v>
      </c>
      <c r="GF45" s="281">
        <v>1</v>
      </c>
      <c r="GG45" s="281">
        <v>2</v>
      </c>
      <c r="GH45" s="281">
        <v>8</v>
      </c>
      <c r="GI45" s="281">
        <v>22</v>
      </c>
      <c r="GJ45" s="281">
        <v>49</v>
      </c>
      <c r="GK45" s="284">
        <v>82</v>
      </c>
      <c r="GL45" s="280">
        <v>0</v>
      </c>
      <c r="GM45" s="281">
        <v>668</v>
      </c>
      <c r="GN45" s="281">
        <v>1835</v>
      </c>
      <c r="GO45" s="281">
        <v>1289</v>
      </c>
      <c r="GP45" s="281">
        <v>910</v>
      </c>
      <c r="GQ45" s="281">
        <v>723</v>
      </c>
      <c r="GR45" s="281">
        <v>792</v>
      </c>
      <c r="GS45" s="282">
        <v>6217</v>
      </c>
    </row>
    <row r="46" spans="1:201" s="71" customFormat="1" ht="18" customHeight="1">
      <c r="A46" s="285" t="s">
        <v>55</v>
      </c>
      <c r="B46" s="280"/>
      <c r="C46" s="281">
        <v>709</v>
      </c>
      <c r="D46" s="281">
        <v>1113</v>
      </c>
      <c r="E46" s="281">
        <v>565</v>
      </c>
      <c r="F46" s="281">
        <v>527</v>
      </c>
      <c r="G46" s="281">
        <v>348</v>
      </c>
      <c r="H46" s="281">
        <v>381</v>
      </c>
      <c r="I46" s="282">
        <f t="shared" si="1"/>
        <v>3643</v>
      </c>
      <c r="J46" s="280">
        <v>0</v>
      </c>
      <c r="K46" s="281">
        <v>388</v>
      </c>
      <c r="L46" s="281">
        <v>649</v>
      </c>
      <c r="M46" s="281">
        <v>332</v>
      </c>
      <c r="N46" s="281">
        <v>308</v>
      </c>
      <c r="O46" s="281">
        <v>213</v>
      </c>
      <c r="P46" s="281">
        <v>242</v>
      </c>
      <c r="Q46" s="281">
        <v>2132</v>
      </c>
      <c r="R46" s="281">
        <v>0</v>
      </c>
      <c r="S46" s="281">
        <v>198</v>
      </c>
      <c r="T46" s="281">
        <v>228</v>
      </c>
      <c r="U46" s="281">
        <v>105</v>
      </c>
      <c r="V46" s="281">
        <v>87</v>
      </c>
      <c r="W46" s="281">
        <v>64</v>
      </c>
      <c r="X46" s="281">
        <v>81</v>
      </c>
      <c r="Y46" s="280">
        <v>763</v>
      </c>
      <c r="Z46" s="281">
        <v>0</v>
      </c>
      <c r="AA46" s="281">
        <v>1</v>
      </c>
      <c r="AB46" s="281">
        <v>0</v>
      </c>
      <c r="AC46" s="281">
        <v>6</v>
      </c>
      <c r="AD46" s="281">
        <v>8</v>
      </c>
      <c r="AE46" s="281">
        <v>9</v>
      </c>
      <c r="AF46" s="281">
        <v>29</v>
      </c>
      <c r="AG46" s="280">
        <v>53</v>
      </c>
      <c r="AH46" s="281">
        <v>0</v>
      </c>
      <c r="AI46" s="281">
        <v>17</v>
      </c>
      <c r="AJ46" s="281">
        <v>59</v>
      </c>
      <c r="AK46" s="281">
        <v>24</v>
      </c>
      <c r="AL46" s="281">
        <v>17</v>
      </c>
      <c r="AM46" s="281">
        <v>28</v>
      </c>
      <c r="AN46" s="281">
        <v>33</v>
      </c>
      <c r="AO46" s="280">
        <v>178</v>
      </c>
      <c r="AP46" s="281">
        <v>0</v>
      </c>
      <c r="AQ46" s="281">
        <v>1</v>
      </c>
      <c r="AR46" s="281">
        <v>1</v>
      </c>
      <c r="AS46" s="281">
        <v>1</v>
      </c>
      <c r="AT46" s="281">
        <v>3</v>
      </c>
      <c r="AU46" s="281">
        <v>3</v>
      </c>
      <c r="AV46" s="281">
        <v>0</v>
      </c>
      <c r="AW46" s="280">
        <v>9</v>
      </c>
      <c r="AX46" s="281">
        <v>0</v>
      </c>
      <c r="AY46" s="281">
        <v>57</v>
      </c>
      <c r="AZ46" s="281">
        <v>113</v>
      </c>
      <c r="BA46" s="281">
        <v>58</v>
      </c>
      <c r="BB46" s="281">
        <v>56</v>
      </c>
      <c r="BC46" s="281">
        <v>23</v>
      </c>
      <c r="BD46" s="281">
        <v>21</v>
      </c>
      <c r="BE46" s="280">
        <v>328</v>
      </c>
      <c r="BF46" s="281">
        <v>0</v>
      </c>
      <c r="BG46" s="281">
        <v>35</v>
      </c>
      <c r="BH46" s="281">
        <v>85</v>
      </c>
      <c r="BI46" s="281">
        <v>46</v>
      </c>
      <c r="BJ46" s="281">
        <v>40</v>
      </c>
      <c r="BK46" s="281">
        <v>29</v>
      </c>
      <c r="BL46" s="281">
        <v>9</v>
      </c>
      <c r="BM46" s="280">
        <v>244</v>
      </c>
      <c r="BN46" s="281">
        <v>0</v>
      </c>
      <c r="BO46" s="281">
        <v>79</v>
      </c>
      <c r="BP46" s="281">
        <v>163</v>
      </c>
      <c r="BQ46" s="281">
        <v>92</v>
      </c>
      <c r="BR46" s="281">
        <v>97</v>
      </c>
      <c r="BS46" s="281">
        <v>57</v>
      </c>
      <c r="BT46" s="281">
        <v>69</v>
      </c>
      <c r="BU46" s="282">
        <v>557</v>
      </c>
      <c r="BV46" s="280">
        <v>0</v>
      </c>
      <c r="BW46" s="281">
        <v>2</v>
      </c>
      <c r="BX46" s="281">
        <v>23</v>
      </c>
      <c r="BY46" s="281">
        <v>20</v>
      </c>
      <c r="BZ46" s="281">
        <v>37</v>
      </c>
      <c r="CA46" s="281">
        <v>20</v>
      </c>
      <c r="CB46" s="281">
        <v>18</v>
      </c>
      <c r="CC46" s="281">
        <v>120</v>
      </c>
      <c r="CD46" s="280">
        <v>0</v>
      </c>
      <c r="CE46" s="281">
        <v>1</v>
      </c>
      <c r="CF46" s="281">
        <v>13</v>
      </c>
      <c r="CG46" s="281">
        <v>13</v>
      </c>
      <c r="CH46" s="281">
        <v>22</v>
      </c>
      <c r="CI46" s="281">
        <v>10</v>
      </c>
      <c r="CJ46" s="281">
        <v>14</v>
      </c>
      <c r="CK46" s="281">
        <v>73</v>
      </c>
      <c r="CL46" s="281">
        <v>0</v>
      </c>
      <c r="CM46" s="281">
        <v>1</v>
      </c>
      <c r="CN46" s="281">
        <v>10</v>
      </c>
      <c r="CO46" s="281">
        <v>7</v>
      </c>
      <c r="CP46" s="281">
        <v>14</v>
      </c>
      <c r="CQ46" s="281">
        <v>10</v>
      </c>
      <c r="CR46" s="281">
        <v>4</v>
      </c>
      <c r="CS46" s="281">
        <v>46</v>
      </c>
      <c r="CT46" s="281">
        <v>0</v>
      </c>
      <c r="CU46" s="281">
        <v>0</v>
      </c>
      <c r="CV46" s="281">
        <v>0</v>
      </c>
      <c r="CW46" s="281">
        <v>0</v>
      </c>
      <c r="CX46" s="281">
        <v>1</v>
      </c>
      <c r="CY46" s="281">
        <v>0</v>
      </c>
      <c r="CZ46" s="281">
        <v>0</v>
      </c>
      <c r="DA46" s="282">
        <v>1</v>
      </c>
      <c r="DB46" s="280">
        <v>0</v>
      </c>
      <c r="DC46" s="281">
        <v>308</v>
      </c>
      <c r="DD46" s="281">
        <v>425</v>
      </c>
      <c r="DE46" s="281">
        <v>207</v>
      </c>
      <c r="DF46" s="281">
        <v>176</v>
      </c>
      <c r="DG46" s="281">
        <v>115</v>
      </c>
      <c r="DH46" s="281">
        <v>121</v>
      </c>
      <c r="DI46" s="281">
        <v>1352</v>
      </c>
      <c r="DJ46" s="281">
        <v>0</v>
      </c>
      <c r="DK46" s="281">
        <v>14</v>
      </c>
      <c r="DL46" s="281">
        <v>54</v>
      </c>
      <c r="DM46" s="281">
        <v>32</v>
      </c>
      <c r="DN46" s="281">
        <v>36</v>
      </c>
      <c r="DO46" s="281">
        <v>35</v>
      </c>
      <c r="DP46" s="281">
        <v>42</v>
      </c>
      <c r="DQ46" s="281">
        <v>213</v>
      </c>
      <c r="DR46" s="281">
        <v>0</v>
      </c>
      <c r="DS46" s="281">
        <v>0</v>
      </c>
      <c r="DT46" s="281">
        <v>11</v>
      </c>
      <c r="DU46" s="281">
        <v>9</v>
      </c>
      <c r="DV46" s="281">
        <v>8</v>
      </c>
      <c r="DW46" s="281">
        <v>4</v>
      </c>
      <c r="DX46" s="281">
        <v>1</v>
      </c>
      <c r="DY46" s="281">
        <v>33</v>
      </c>
      <c r="DZ46" s="281">
        <v>0</v>
      </c>
      <c r="EA46" s="281">
        <v>8</v>
      </c>
      <c r="EB46" s="281">
        <v>17</v>
      </c>
      <c r="EC46" s="281">
        <v>13</v>
      </c>
      <c r="ED46" s="281">
        <v>10</v>
      </c>
      <c r="EE46" s="281">
        <v>7</v>
      </c>
      <c r="EF46" s="281">
        <v>9</v>
      </c>
      <c r="EG46" s="281">
        <v>64</v>
      </c>
      <c r="EH46" s="281">
        <v>0</v>
      </c>
      <c r="EI46" s="281">
        <v>286</v>
      </c>
      <c r="EJ46" s="281">
        <v>343</v>
      </c>
      <c r="EK46" s="281">
        <v>153</v>
      </c>
      <c r="EL46" s="281">
        <v>122</v>
      </c>
      <c r="EM46" s="281">
        <v>69</v>
      </c>
      <c r="EN46" s="281">
        <v>69</v>
      </c>
      <c r="EO46" s="282">
        <v>1042</v>
      </c>
      <c r="EP46" s="280">
        <v>0</v>
      </c>
      <c r="EQ46" s="281">
        <v>5</v>
      </c>
      <c r="ER46" s="281">
        <v>11</v>
      </c>
      <c r="ES46" s="281">
        <v>1</v>
      </c>
      <c r="ET46" s="281">
        <v>4</v>
      </c>
      <c r="EU46" s="281">
        <v>0</v>
      </c>
      <c r="EV46" s="281">
        <v>0</v>
      </c>
      <c r="EW46" s="282">
        <v>21</v>
      </c>
      <c r="EX46" s="280">
        <v>0</v>
      </c>
      <c r="EY46" s="281">
        <v>6</v>
      </c>
      <c r="EZ46" s="281">
        <v>5</v>
      </c>
      <c r="FA46" s="281">
        <v>5</v>
      </c>
      <c r="FB46" s="281">
        <v>2</v>
      </c>
      <c r="FC46" s="281">
        <v>0</v>
      </c>
      <c r="FD46" s="281">
        <v>0</v>
      </c>
      <c r="FE46" s="284">
        <v>18</v>
      </c>
      <c r="FF46" s="280">
        <v>0</v>
      </c>
      <c r="FG46" s="281">
        <v>0</v>
      </c>
      <c r="FH46" s="281">
        <v>44</v>
      </c>
      <c r="FI46" s="281">
        <v>48</v>
      </c>
      <c r="FJ46" s="281">
        <v>83</v>
      </c>
      <c r="FK46" s="281">
        <v>86</v>
      </c>
      <c r="FL46" s="281">
        <v>108</v>
      </c>
      <c r="FM46" s="281">
        <v>369</v>
      </c>
      <c r="FN46" s="281">
        <v>0</v>
      </c>
      <c r="FO46" s="281">
        <v>0</v>
      </c>
      <c r="FP46" s="281">
        <v>21</v>
      </c>
      <c r="FQ46" s="281">
        <v>29</v>
      </c>
      <c r="FR46" s="281">
        <v>45</v>
      </c>
      <c r="FS46" s="281">
        <v>57</v>
      </c>
      <c r="FT46" s="281">
        <v>69</v>
      </c>
      <c r="FU46" s="281">
        <v>221</v>
      </c>
      <c r="FV46" s="281">
        <v>0</v>
      </c>
      <c r="FW46" s="281">
        <v>0</v>
      </c>
      <c r="FX46" s="281">
        <v>20</v>
      </c>
      <c r="FY46" s="281">
        <v>18</v>
      </c>
      <c r="FZ46" s="281">
        <v>34</v>
      </c>
      <c r="GA46" s="281">
        <v>15</v>
      </c>
      <c r="GB46" s="281">
        <v>17</v>
      </c>
      <c r="GC46" s="282">
        <v>104</v>
      </c>
      <c r="GD46" s="280">
        <v>0</v>
      </c>
      <c r="GE46" s="281">
        <v>0</v>
      </c>
      <c r="GF46" s="281">
        <v>3</v>
      </c>
      <c r="GG46" s="281">
        <v>1</v>
      </c>
      <c r="GH46" s="281">
        <v>4</v>
      </c>
      <c r="GI46" s="281">
        <v>14</v>
      </c>
      <c r="GJ46" s="281">
        <v>22</v>
      </c>
      <c r="GK46" s="284">
        <v>44</v>
      </c>
      <c r="GL46" s="280">
        <v>0</v>
      </c>
      <c r="GM46" s="281">
        <v>709</v>
      </c>
      <c r="GN46" s="281">
        <v>1157</v>
      </c>
      <c r="GO46" s="281">
        <v>613</v>
      </c>
      <c r="GP46" s="281">
        <v>610</v>
      </c>
      <c r="GQ46" s="281">
        <v>434</v>
      </c>
      <c r="GR46" s="281">
        <v>489</v>
      </c>
      <c r="GS46" s="282">
        <v>4012</v>
      </c>
    </row>
    <row r="47" spans="1:201" s="71" customFormat="1" ht="18" customHeight="1">
      <c r="A47" s="285" t="s">
        <v>56</v>
      </c>
      <c r="B47" s="280"/>
      <c r="C47" s="281">
        <v>184</v>
      </c>
      <c r="D47" s="281">
        <v>1039</v>
      </c>
      <c r="E47" s="281">
        <v>489</v>
      </c>
      <c r="F47" s="281">
        <v>372</v>
      </c>
      <c r="G47" s="281">
        <v>224</v>
      </c>
      <c r="H47" s="281">
        <v>232</v>
      </c>
      <c r="I47" s="282">
        <f t="shared" si="1"/>
        <v>2540</v>
      </c>
      <c r="J47" s="280">
        <v>0</v>
      </c>
      <c r="K47" s="281">
        <v>100</v>
      </c>
      <c r="L47" s="281">
        <v>578</v>
      </c>
      <c r="M47" s="281">
        <v>282</v>
      </c>
      <c r="N47" s="281">
        <v>211</v>
      </c>
      <c r="O47" s="281">
        <v>127</v>
      </c>
      <c r="P47" s="281">
        <v>143</v>
      </c>
      <c r="Q47" s="281">
        <v>1441</v>
      </c>
      <c r="R47" s="281">
        <v>0</v>
      </c>
      <c r="S47" s="281">
        <v>70</v>
      </c>
      <c r="T47" s="281">
        <v>261</v>
      </c>
      <c r="U47" s="281">
        <v>98</v>
      </c>
      <c r="V47" s="281">
        <v>63</v>
      </c>
      <c r="W47" s="281">
        <v>41</v>
      </c>
      <c r="X47" s="281">
        <v>43</v>
      </c>
      <c r="Y47" s="280">
        <v>576</v>
      </c>
      <c r="Z47" s="281">
        <v>0</v>
      </c>
      <c r="AA47" s="281">
        <v>0</v>
      </c>
      <c r="AB47" s="281">
        <v>1</v>
      </c>
      <c r="AC47" s="281">
        <v>0</v>
      </c>
      <c r="AD47" s="281">
        <v>0</v>
      </c>
      <c r="AE47" s="281">
        <v>3</v>
      </c>
      <c r="AF47" s="281">
        <v>13</v>
      </c>
      <c r="AG47" s="280">
        <v>17</v>
      </c>
      <c r="AH47" s="281">
        <v>0</v>
      </c>
      <c r="AI47" s="281">
        <v>3</v>
      </c>
      <c r="AJ47" s="281">
        <v>9</v>
      </c>
      <c r="AK47" s="281">
        <v>10</v>
      </c>
      <c r="AL47" s="281">
        <v>7</v>
      </c>
      <c r="AM47" s="281">
        <v>5</v>
      </c>
      <c r="AN47" s="281">
        <v>17</v>
      </c>
      <c r="AO47" s="280">
        <v>51</v>
      </c>
      <c r="AP47" s="281">
        <v>0</v>
      </c>
      <c r="AQ47" s="281">
        <v>0</v>
      </c>
      <c r="AR47" s="281">
        <v>2</v>
      </c>
      <c r="AS47" s="281">
        <v>1</v>
      </c>
      <c r="AT47" s="281">
        <v>0</v>
      </c>
      <c r="AU47" s="281">
        <v>0</v>
      </c>
      <c r="AV47" s="281">
        <v>2</v>
      </c>
      <c r="AW47" s="280">
        <v>5</v>
      </c>
      <c r="AX47" s="281">
        <v>0</v>
      </c>
      <c r="AY47" s="281">
        <v>8</v>
      </c>
      <c r="AZ47" s="281">
        <v>101</v>
      </c>
      <c r="BA47" s="281">
        <v>66</v>
      </c>
      <c r="BB47" s="281">
        <v>49</v>
      </c>
      <c r="BC47" s="281">
        <v>15</v>
      </c>
      <c r="BD47" s="281">
        <v>11</v>
      </c>
      <c r="BE47" s="280">
        <v>250</v>
      </c>
      <c r="BF47" s="281">
        <v>0</v>
      </c>
      <c r="BG47" s="281">
        <v>6</v>
      </c>
      <c r="BH47" s="281">
        <v>59</v>
      </c>
      <c r="BI47" s="281">
        <v>32</v>
      </c>
      <c r="BJ47" s="281">
        <v>31</v>
      </c>
      <c r="BK47" s="281">
        <v>15</v>
      </c>
      <c r="BL47" s="281">
        <v>7</v>
      </c>
      <c r="BM47" s="280">
        <v>150</v>
      </c>
      <c r="BN47" s="281">
        <v>0</v>
      </c>
      <c r="BO47" s="281">
        <v>13</v>
      </c>
      <c r="BP47" s="281">
        <v>145</v>
      </c>
      <c r="BQ47" s="281">
        <v>75</v>
      </c>
      <c r="BR47" s="281">
        <v>61</v>
      </c>
      <c r="BS47" s="281">
        <v>48</v>
      </c>
      <c r="BT47" s="281">
        <v>50</v>
      </c>
      <c r="BU47" s="282">
        <v>392</v>
      </c>
      <c r="BV47" s="280">
        <v>0</v>
      </c>
      <c r="BW47" s="281">
        <v>0</v>
      </c>
      <c r="BX47" s="281">
        <v>13</v>
      </c>
      <c r="BY47" s="281">
        <v>17</v>
      </c>
      <c r="BZ47" s="281">
        <v>23</v>
      </c>
      <c r="CA47" s="281">
        <v>15</v>
      </c>
      <c r="CB47" s="281">
        <v>20</v>
      </c>
      <c r="CC47" s="281">
        <v>88</v>
      </c>
      <c r="CD47" s="280">
        <v>0</v>
      </c>
      <c r="CE47" s="281">
        <v>0</v>
      </c>
      <c r="CF47" s="281">
        <v>8</v>
      </c>
      <c r="CG47" s="281">
        <v>13</v>
      </c>
      <c r="CH47" s="281">
        <v>14</v>
      </c>
      <c r="CI47" s="281">
        <v>12</v>
      </c>
      <c r="CJ47" s="281">
        <v>16</v>
      </c>
      <c r="CK47" s="281">
        <v>63</v>
      </c>
      <c r="CL47" s="281">
        <v>0</v>
      </c>
      <c r="CM47" s="281">
        <v>0</v>
      </c>
      <c r="CN47" s="281">
        <v>5</v>
      </c>
      <c r="CO47" s="281">
        <v>4</v>
      </c>
      <c r="CP47" s="281">
        <v>9</v>
      </c>
      <c r="CQ47" s="281">
        <v>3</v>
      </c>
      <c r="CR47" s="281">
        <v>4</v>
      </c>
      <c r="CS47" s="281">
        <v>25</v>
      </c>
      <c r="CT47" s="281">
        <v>0</v>
      </c>
      <c r="CU47" s="281">
        <v>0</v>
      </c>
      <c r="CV47" s="281">
        <v>0</v>
      </c>
      <c r="CW47" s="281">
        <v>0</v>
      </c>
      <c r="CX47" s="281">
        <v>0</v>
      </c>
      <c r="CY47" s="281">
        <v>0</v>
      </c>
      <c r="CZ47" s="281">
        <v>0</v>
      </c>
      <c r="DA47" s="282">
        <v>0</v>
      </c>
      <c r="DB47" s="280">
        <v>0</v>
      </c>
      <c r="DC47" s="281">
        <v>84</v>
      </c>
      <c r="DD47" s="281">
        <v>437</v>
      </c>
      <c r="DE47" s="281">
        <v>186</v>
      </c>
      <c r="DF47" s="281">
        <v>134</v>
      </c>
      <c r="DG47" s="281">
        <v>80</v>
      </c>
      <c r="DH47" s="281">
        <v>69</v>
      </c>
      <c r="DI47" s="281">
        <v>990</v>
      </c>
      <c r="DJ47" s="281">
        <v>0</v>
      </c>
      <c r="DK47" s="281">
        <v>1</v>
      </c>
      <c r="DL47" s="281">
        <v>24</v>
      </c>
      <c r="DM47" s="281">
        <v>18</v>
      </c>
      <c r="DN47" s="281">
        <v>12</v>
      </c>
      <c r="DO47" s="281">
        <v>15</v>
      </c>
      <c r="DP47" s="281">
        <v>21</v>
      </c>
      <c r="DQ47" s="281">
        <v>91</v>
      </c>
      <c r="DR47" s="281">
        <v>0</v>
      </c>
      <c r="DS47" s="281">
        <v>0</v>
      </c>
      <c r="DT47" s="281">
        <v>1</v>
      </c>
      <c r="DU47" s="281">
        <v>6</v>
      </c>
      <c r="DV47" s="281">
        <v>1</v>
      </c>
      <c r="DW47" s="281">
        <v>2</v>
      </c>
      <c r="DX47" s="281">
        <v>1</v>
      </c>
      <c r="DY47" s="281">
        <v>11</v>
      </c>
      <c r="DZ47" s="281">
        <v>0</v>
      </c>
      <c r="EA47" s="281">
        <v>1</v>
      </c>
      <c r="EB47" s="281">
        <v>18</v>
      </c>
      <c r="EC47" s="281">
        <v>6</v>
      </c>
      <c r="ED47" s="281">
        <v>7</v>
      </c>
      <c r="EE47" s="281">
        <v>5</v>
      </c>
      <c r="EF47" s="281">
        <v>3</v>
      </c>
      <c r="EG47" s="281">
        <v>40</v>
      </c>
      <c r="EH47" s="281">
        <v>0</v>
      </c>
      <c r="EI47" s="281">
        <v>82</v>
      </c>
      <c r="EJ47" s="281">
        <v>394</v>
      </c>
      <c r="EK47" s="281">
        <v>156</v>
      </c>
      <c r="EL47" s="281">
        <v>114</v>
      </c>
      <c r="EM47" s="281">
        <v>58</v>
      </c>
      <c r="EN47" s="281">
        <v>44</v>
      </c>
      <c r="EO47" s="282">
        <v>848</v>
      </c>
      <c r="EP47" s="280">
        <v>0</v>
      </c>
      <c r="EQ47" s="281">
        <v>0</v>
      </c>
      <c r="ER47" s="281">
        <v>8</v>
      </c>
      <c r="ES47" s="281">
        <v>3</v>
      </c>
      <c r="ET47" s="281">
        <v>2</v>
      </c>
      <c r="EU47" s="281">
        <v>1</v>
      </c>
      <c r="EV47" s="281">
        <v>0</v>
      </c>
      <c r="EW47" s="282">
        <v>14</v>
      </c>
      <c r="EX47" s="280">
        <v>0</v>
      </c>
      <c r="EY47" s="281">
        <v>0</v>
      </c>
      <c r="EZ47" s="281">
        <v>3</v>
      </c>
      <c r="FA47" s="281">
        <v>1</v>
      </c>
      <c r="FB47" s="281">
        <v>2</v>
      </c>
      <c r="FC47" s="281">
        <v>1</v>
      </c>
      <c r="FD47" s="281">
        <v>0</v>
      </c>
      <c r="FE47" s="284">
        <v>7</v>
      </c>
      <c r="FF47" s="280">
        <v>0</v>
      </c>
      <c r="FG47" s="281">
        <v>0</v>
      </c>
      <c r="FH47" s="281">
        <v>27</v>
      </c>
      <c r="FI47" s="281">
        <v>52</v>
      </c>
      <c r="FJ47" s="281">
        <v>89</v>
      </c>
      <c r="FK47" s="281">
        <v>110</v>
      </c>
      <c r="FL47" s="281">
        <v>84</v>
      </c>
      <c r="FM47" s="281">
        <v>362</v>
      </c>
      <c r="FN47" s="281">
        <v>0</v>
      </c>
      <c r="FO47" s="281">
        <v>0</v>
      </c>
      <c r="FP47" s="281">
        <v>17</v>
      </c>
      <c r="FQ47" s="281">
        <v>29</v>
      </c>
      <c r="FR47" s="281">
        <v>50</v>
      </c>
      <c r="FS47" s="281">
        <v>82</v>
      </c>
      <c r="FT47" s="281">
        <v>53</v>
      </c>
      <c r="FU47" s="281">
        <v>231</v>
      </c>
      <c r="FV47" s="281">
        <v>0</v>
      </c>
      <c r="FW47" s="281">
        <v>0</v>
      </c>
      <c r="FX47" s="281">
        <v>9</v>
      </c>
      <c r="FY47" s="281">
        <v>21</v>
      </c>
      <c r="FZ47" s="281">
        <v>29</v>
      </c>
      <c r="GA47" s="281">
        <v>13</v>
      </c>
      <c r="GB47" s="281">
        <v>5</v>
      </c>
      <c r="GC47" s="282">
        <v>77</v>
      </c>
      <c r="GD47" s="280">
        <v>0</v>
      </c>
      <c r="GE47" s="281">
        <v>0</v>
      </c>
      <c r="GF47" s="281">
        <v>1</v>
      </c>
      <c r="GG47" s="281">
        <v>2</v>
      </c>
      <c r="GH47" s="281">
        <v>10</v>
      </c>
      <c r="GI47" s="281">
        <v>15</v>
      </c>
      <c r="GJ47" s="281">
        <v>26</v>
      </c>
      <c r="GK47" s="284">
        <v>54</v>
      </c>
      <c r="GL47" s="280">
        <v>0</v>
      </c>
      <c r="GM47" s="281">
        <v>184</v>
      </c>
      <c r="GN47" s="281">
        <v>1066</v>
      </c>
      <c r="GO47" s="281">
        <v>541</v>
      </c>
      <c r="GP47" s="281">
        <v>461</v>
      </c>
      <c r="GQ47" s="281">
        <v>334</v>
      </c>
      <c r="GR47" s="281">
        <v>316</v>
      </c>
      <c r="GS47" s="282">
        <v>2902</v>
      </c>
    </row>
    <row r="48" spans="1:201" s="71" customFormat="1" ht="18" customHeight="1">
      <c r="A48" s="285" t="s">
        <v>57</v>
      </c>
      <c r="B48" s="280"/>
      <c r="C48" s="281">
        <v>412</v>
      </c>
      <c r="D48" s="281">
        <v>1522</v>
      </c>
      <c r="E48" s="281">
        <v>799</v>
      </c>
      <c r="F48" s="281">
        <v>584</v>
      </c>
      <c r="G48" s="281">
        <v>484</v>
      </c>
      <c r="H48" s="281">
        <v>627</v>
      </c>
      <c r="I48" s="282">
        <f t="shared" si="1"/>
        <v>4428</v>
      </c>
      <c r="J48" s="280">
        <v>0</v>
      </c>
      <c r="K48" s="281">
        <v>223</v>
      </c>
      <c r="L48" s="281">
        <v>877</v>
      </c>
      <c r="M48" s="281">
        <v>477</v>
      </c>
      <c r="N48" s="281">
        <v>344</v>
      </c>
      <c r="O48" s="281">
        <v>295</v>
      </c>
      <c r="P48" s="281">
        <v>380</v>
      </c>
      <c r="Q48" s="281">
        <v>2596</v>
      </c>
      <c r="R48" s="281">
        <v>0</v>
      </c>
      <c r="S48" s="281">
        <v>153</v>
      </c>
      <c r="T48" s="281">
        <v>407</v>
      </c>
      <c r="U48" s="281">
        <v>156</v>
      </c>
      <c r="V48" s="281">
        <v>102</v>
      </c>
      <c r="W48" s="281">
        <v>77</v>
      </c>
      <c r="X48" s="281">
        <v>84</v>
      </c>
      <c r="Y48" s="280">
        <v>979</v>
      </c>
      <c r="Z48" s="281">
        <v>0</v>
      </c>
      <c r="AA48" s="281">
        <v>0</v>
      </c>
      <c r="AB48" s="281">
        <v>1</v>
      </c>
      <c r="AC48" s="281">
        <v>3</v>
      </c>
      <c r="AD48" s="281">
        <v>4</v>
      </c>
      <c r="AE48" s="281">
        <v>9</v>
      </c>
      <c r="AF48" s="281">
        <v>44</v>
      </c>
      <c r="AG48" s="280">
        <v>61</v>
      </c>
      <c r="AH48" s="281">
        <v>0</v>
      </c>
      <c r="AI48" s="281">
        <v>6</v>
      </c>
      <c r="AJ48" s="281">
        <v>45</v>
      </c>
      <c r="AK48" s="281">
        <v>29</v>
      </c>
      <c r="AL48" s="281">
        <v>35</v>
      </c>
      <c r="AM48" s="281">
        <v>27</v>
      </c>
      <c r="AN48" s="281">
        <v>61</v>
      </c>
      <c r="AO48" s="280">
        <v>203</v>
      </c>
      <c r="AP48" s="281">
        <v>0</v>
      </c>
      <c r="AQ48" s="281">
        <v>0</v>
      </c>
      <c r="AR48" s="281">
        <v>5</v>
      </c>
      <c r="AS48" s="281">
        <v>8</v>
      </c>
      <c r="AT48" s="281">
        <v>8</v>
      </c>
      <c r="AU48" s="281">
        <v>8</v>
      </c>
      <c r="AV48" s="281">
        <v>25</v>
      </c>
      <c r="AW48" s="280">
        <v>54</v>
      </c>
      <c r="AX48" s="281">
        <v>0</v>
      </c>
      <c r="AY48" s="281">
        <v>24</v>
      </c>
      <c r="AZ48" s="281">
        <v>155</v>
      </c>
      <c r="BA48" s="281">
        <v>117</v>
      </c>
      <c r="BB48" s="281">
        <v>77</v>
      </c>
      <c r="BC48" s="281">
        <v>64</v>
      </c>
      <c r="BD48" s="281">
        <v>37</v>
      </c>
      <c r="BE48" s="280">
        <v>474</v>
      </c>
      <c r="BF48" s="281">
        <v>0</v>
      </c>
      <c r="BG48" s="281">
        <v>4</v>
      </c>
      <c r="BH48" s="281">
        <v>47</v>
      </c>
      <c r="BI48" s="281">
        <v>26</v>
      </c>
      <c r="BJ48" s="281">
        <v>9</v>
      </c>
      <c r="BK48" s="281">
        <v>13</v>
      </c>
      <c r="BL48" s="281">
        <v>6</v>
      </c>
      <c r="BM48" s="280">
        <v>105</v>
      </c>
      <c r="BN48" s="281">
        <v>0</v>
      </c>
      <c r="BO48" s="281">
        <v>36</v>
      </c>
      <c r="BP48" s="281">
        <v>217</v>
      </c>
      <c r="BQ48" s="281">
        <v>138</v>
      </c>
      <c r="BR48" s="281">
        <v>109</v>
      </c>
      <c r="BS48" s="281">
        <v>97</v>
      </c>
      <c r="BT48" s="281">
        <v>123</v>
      </c>
      <c r="BU48" s="282">
        <v>720</v>
      </c>
      <c r="BV48" s="280">
        <v>0</v>
      </c>
      <c r="BW48" s="281">
        <v>0</v>
      </c>
      <c r="BX48" s="281">
        <v>13</v>
      </c>
      <c r="BY48" s="281">
        <v>13</v>
      </c>
      <c r="BZ48" s="281">
        <v>19</v>
      </c>
      <c r="CA48" s="281">
        <v>36</v>
      </c>
      <c r="CB48" s="281">
        <v>26</v>
      </c>
      <c r="CC48" s="281">
        <v>107</v>
      </c>
      <c r="CD48" s="280">
        <v>0</v>
      </c>
      <c r="CE48" s="281">
        <v>0</v>
      </c>
      <c r="CF48" s="281">
        <v>13</v>
      </c>
      <c r="CG48" s="281">
        <v>13</v>
      </c>
      <c r="CH48" s="281">
        <v>16</v>
      </c>
      <c r="CI48" s="281">
        <v>32</v>
      </c>
      <c r="CJ48" s="281">
        <v>24</v>
      </c>
      <c r="CK48" s="281">
        <v>98</v>
      </c>
      <c r="CL48" s="281">
        <v>0</v>
      </c>
      <c r="CM48" s="281">
        <v>0</v>
      </c>
      <c r="CN48" s="281">
        <v>0</v>
      </c>
      <c r="CO48" s="281">
        <v>0</v>
      </c>
      <c r="CP48" s="281">
        <v>3</v>
      </c>
      <c r="CQ48" s="281">
        <v>4</v>
      </c>
      <c r="CR48" s="281">
        <v>2</v>
      </c>
      <c r="CS48" s="281">
        <v>9</v>
      </c>
      <c r="CT48" s="281">
        <v>0</v>
      </c>
      <c r="CU48" s="281">
        <v>0</v>
      </c>
      <c r="CV48" s="281">
        <v>0</v>
      </c>
      <c r="CW48" s="281">
        <v>0</v>
      </c>
      <c r="CX48" s="281">
        <v>0</v>
      </c>
      <c r="CY48" s="281">
        <v>0</v>
      </c>
      <c r="CZ48" s="281">
        <v>0</v>
      </c>
      <c r="DA48" s="282">
        <v>0</v>
      </c>
      <c r="DB48" s="280">
        <v>0</v>
      </c>
      <c r="DC48" s="281">
        <v>184</v>
      </c>
      <c r="DD48" s="281">
        <v>617</v>
      </c>
      <c r="DE48" s="281">
        <v>293</v>
      </c>
      <c r="DF48" s="281">
        <v>214</v>
      </c>
      <c r="DG48" s="281">
        <v>146</v>
      </c>
      <c r="DH48" s="281">
        <v>217</v>
      </c>
      <c r="DI48" s="281">
        <v>1671</v>
      </c>
      <c r="DJ48" s="281">
        <v>0</v>
      </c>
      <c r="DK48" s="281">
        <v>1</v>
      </c>
      <c r="DL48" s="281">
        <v>32</v>
      </c>
      <c r="DM48" s="281">
        <v>26</v>
      </c>
      <c r="DN48" s="281">
        <v>48</v>
      </c>
      <c r="DO48" s="281">
        <v>32</v>
      </c>
      <c r="DP48" s="281">
        <v>96</v>
      </c>
      <c r="DQ48" s="281">
        <v>235</v>
      </c>
      <c r="DR48" s="281">
        <v>0</v>
      </c>
      <c r="DS48" s="281">
        <v>0</v>
      </c>
      <c r="DT48" s="281">
        <v>2</v>
      </c>
      <c r="DU48" s="281">
        <v>2</v>
      </c>
      <c r="DV48" s="281">
        <v>6</v>
      </c>
      <c r="DW48" s="281">
        <v>1</v>
      </c>
      <c r="DX48" s="281">
        <v>1</v>
      </c>
      <c r="DY48" s="281">
        <v>12</v>
      </c>
      <c r="DZ48" s="281">
        <v>0</v>
      </c>
      <c r="EA48" s="281">
        <v>2</v>
      </c>
      <c r="EB48" s="281">
        <v>16</v>
      </c>
      <c r="EC48" s="281">
        <v>20</v>
      </c>
      <c r="ED48" s="281">
        <v>15</v>
      </c>
      <c r="EE48" s="281">
        <v>12</v>
      </c>
      <c r="EF48" s="281">
        <v>17</v>
      </c>
      <c r="EG48" s="281">
        <v>82</v>
      </c>
      <c r="EH48" s="281">
        <v>0</v>
      </c>
      <c r="EI48" s="281">
        <v>181</v>
      </c>
      <c r="EJ48" s="281">
        <v>567</v>
      </c>
      <c r="EK48" s="281">
        <v>245</v>
      </c>
      <c r="EL48" s="281">
        <v>145</v>
      </c>
      <c r="EM48" s="281">
        <v>101</v>
      </c>
      <c r="EN48" s="281">
        <v>103</v>
      </c>
      <c r="EO48" s="282">
        <v>1342</v>
      </c>
      <c r="EP48" s="280">
        <v>0</v>
      </c>
      <c r="EQ48" s="281">
        <v>2</v>
      </c>
      <c r="ER48" s="281">
        <v>7</v>
      </c>
      <c r="ES48" s="281">
        <v>10</v>
      </c>
      <c r="ET48" s="281">
        <v>3</v>
      </c>
      <c r="EU48" s="281">
        <v>3</v>
      </c>
      <c r="EV48" s="281">
        <v>3</v>
      </c>
      <c r="EW48" s="282">
        <v>28</v>
      </c>
      <c r="EX48" s="280">
        <v>0</v>
      </c>
      <c r="EY48" s="281">
        <v>3</v>
      </c>
      <c r="EZ48" s="281">
        <v>8</v>
      </c>
      <c r="FA48" s="281">
        <v>6</v>
      </c>
      <c r="FB48" s="281">
        <v>4</v>
      </c>
      <c r="FC48" s="281">
        <v>4</v>
      </c>
      <c r="FD48" s="281">
        <v>1</v>
      </c>
      <c r="FE48" s="284">
        <v>26</v>
      </c>
      <c r="FF48" s="280">
        <v>0</v>
      </c>
      <c r="FG48" s="281">
        <v>0</v>
      </c>
      <c r="FH48" s="281">
        <v>8</v>
      </c>
      <c r="FI48" s="281">
        <v>37</v>
      </c>
      <c r="FJ48" s="281">
        <v>62</v>
      </c>
      <c r="FK48" s="281">
        <v>113</v>
      </c>
      <c r="FL48" s="281">
        <v>153</v>
      </c>
      <c r="FM48" s="281">
        <v>373</v>
      </c>
      <c r="FN48" s="281">
        <v>0</v>
      </c>
      <c r="FO48" s="281">
        <v>0</v>
      </c>
      <c r="FP48" s="281">
        <v>5</v>
      </c>
      <c r="FQ48" s="281">
        <v>22</v>
      </c>
      <c r="FR48" s="281">
        <v>40</v>
      </c>
      <c r="FS48" s="281">
        <v>74</v>
      </c>
      <c r="FT48" s="281">
        <v>76</v>
      </c>
      <c r="FU48" s="281">
        <v>217</v>
      </c>
      <c r="FV48" s="281">
        <v>0</v>
      </c>
      <c r="FW48" s="281">
        <v>0</v>
      </c>
      <c r="FX48" s="281">
        <v>3</v>
      </c>
      <c r="FY48" s="281">
        <v>11</v>
      </c>
      <c r="FZ48" s="281">
        <v>17</v>
      </c>
      <c r="GA48" s="281">
        <v>18</v>
      </c>
      <c r="GB48" s="281">
        <v>8</v>
      </c>
      <c r="GC48" s="282">
        <v>57</v>
      </c>
      <c r="GD48" s="280">
        <v>0</v>
      </c>
      <c r="GE48" s="281">
        <v>0</v>
      </c>
      <c r="GF48" s="281">
        <v>0</v>
      </c>
      <c r="GG48" s="281">
        <v>4</v>
      </c>
      <c r="GH48" s="281">
        <v>5</v>
      </c>
      <c r="GI48" s="281">
        <v>21</v>
      </c>
      <c r="GJ48" s="281">
        <v>69</v>
      </c>
      <c r="GK48" s="284">
        <v>99</v>
      </c>
      <c r="GL48" s="280">
        <v>0</v>
      </c>
      <c r="GM48" s="281">
        <v>412</v>
      </c>
      <c r="GN48" s="281">
        <v>1530</v>
      </c>
      <c r="GO48" s="281">
        <v>836</v>
      </c>
      <c r="GP48" s="281">
        <v>646</v>
      </c>
      <c r="GQ48" s="281">
        <v>597</v>
      </c>
      <c r="GR48" s="281">
        <v>780</v>
      </c>
      <c r="GS48" s="282">
        <v>4801</v>
      </c>
    </row>
    <row r="49" spans="1:201" s="71" customFormat="1" ht="18" customHeight="1">
      <c r="A49" s="285" t="s">
        <v>58</v>
      </c>
      <c r="B49" s="280"/>
      <c r="C49" s="281">
        <v>309</v>
      </c>
      <c r="D49" s="281">
        <v>1292</v>
      </c>
      <c r="E49" s="281">
        <v>780</v>
      </c>
      <c r="F49" s="281">
        <v>432</v>
      </c>
      <c r="G49" s="281">
        <v>322</v>
      </c>
      <c r="H49" s="281">
        <v>278</v>
      </c>
      <c r="I49" s="282">
        <f t="shared" si="1"/>
        <v>3413</v>
      </c>
      <c r="J49" s="280">
        <v>0</v>
      </c>
      <c r="K49" s="281">
        <v>160</v>
      </c>
      <c r="L49" s="281">
        <v>750</v>
      </c>
      <c r="M49" s="281">
        <v>471</v>
      </c>
      <c r="N49" s="281">
        <v>256</v>
      </c>
      <c r="O49" s="281">
        <v>192</v>
      </c>
      <c r="P49" s="281">
        <v>186</v>
      </c>
      <c r="Q49" s="281">
        <v>2015</v>
      </c>
      <c r="R49" s="281">
        <v>0</v>
      </c>
      <c r="S49" s="281">
        <v>96</v>
      </c>
      <c r="T49" s="281">
        <v>304</v>
      </c>
      <c r="U49" s="281">
        <v>143</v>
      </c>
      <c r="V49" s="281">
        <v>61</v>
      </c>
      <c r="W49" s="281">
        <v>40</v>
      </c>
      <c r="X49" s="281">
        <v>48</v>
      </c>
      <c r="Y49" s="280">
        <v>692</v>
      </c>
      <c r="Z49" s="281">
        <v>0</v>
      </c>
      <c r="AA49" s="281">
        <v>0</v>
      </c>
      <c r="AB49" s="281">
        <v>1</v>
      </c>
      <c r="AC49" s="281">
        <v>4</v>
      </c>
      <c r="AD49" s="281">
        <v>3</v>
      </c>
      <c r="AE49" s="281">
        <v>10</v>
      </c>
      <c r="AF49" s="281">
        <v>18</v>
      </c>
      <c r="AG49" s="280">
        <v>36</v>
      </c>
      <c r="AH49" s="281">
        <v>0</v>
      </c>
      <c r="AI49" s="281">
        <v>2</v>
      </c>
      <c r="AJ49" s="281">
        <v>10</v>
      </c>
      <c r="AK49" s="281">
        <v>17</v>
      </c>
      <c r="AL49" s="281">
        <v>16</v>
      </c>
      <c r="AM49" s="281">
        <v>15</v>
      </c>
      <c r="AN49" s="281">
        <v>27</v>
      </c>
      <c r="AO49" s="280">
        <v>87</v>
      </c>
      <c r="AP49" s="281">
        <v>0</v>
      </c>
      <c r="AQ49" s="281">
        <v>0</v>
      </c>
      <c r="AR49" s="281">
        <v>1</v>
      </c>
      <c r="AS49" s="281">
        <v>0</v>
      </c>
      <c r="AT49" s="281">
        <v>2</v>
      </c>
      <c r="AU49" s="281">
        <v>0</v>
      </c>
      <c r="AV49" s="281">
        <v>2</v>
      </c>
      <c r="AW49" s="280">
        <v>5</v>
      </c>
      <c r="AX49" s="281">
        <v>0</v>
      </c>
      <c r="AY49" s="281">
        <v>31</v>
      </c>
      <c r="AZ49" s="281">
        <v>213</v>
      </c>
      <c r="BA49" s="281">
        <v>137</v>
      </c>
      <c r="BB49" s="281">
        <v>83</v>
      </c>
      <c r="BC49" s="281">
        <v>53</v>
      </c>
      <c r="BD49" s="281">
        <v>26</v>
      </c>
      <c r="BE49" s="280">
        <v>543</v>
      </c>
      <c r="BF49" s="281">
        <v>0</v>
      </c>
      <c r="BG49" s="281">
        <v>4</v>
      </c>
      <c r="BH49" s="281">
        <v>42</v>
      </c>
      <c r="BI49" s="281">
        <v>33</v>
      </c>
      <c r="BJ49" s="281">
        <v>17</v>
      </c>
      <c r="BK49" s="281">
        <v>12</v>
      </c>
      <c r="BL49" s="281">
        <v>3</v>
      </c>
      <c r="BM49" s="280">
        <v>111</v>
      </c>
      <c r="BN49" s="281">
        <v>0</v>
      </c>
      <c r="BO49" s="281">
        <v>27</v>
      </c>
      <c r="BP49" s="281">
        <v>179</v>
      </c>
      <c r="BQ49" s="281">
        <v>137</v>
      </c>
      <c r="BR49" s="281">
        <v>74</v>
      </c>
      <c r="BS49" s="281">
        <v>62</v>
      </c>
      <c r="BT49" s="281">
        <v>62</v>
      </c>
      <c r="BU49" s="282">
        <v>541</v>
      </c>
      <c r="BV49" s="280">
        <v>0</v>
      </c>
      <c r="BW49" s="281">
        <v>1</v>
      </c>
      <c r="BX49" s="281">
        <v>21</v>
      </c>
      <c r="BY49" s="281">
        <v>18</v>
      </c>
      <c r="BZ49" s="281">
        <v>27</v>
      </c>
      <c r="CA49" s="281">
        <v>27</v>
      </c>
      <c r="CB49" s="281">
        <v>12</v>
      </c>
      <c r="CC49" s="281">
        <v>106</v>
      </c>
      <c r="CD49" s="280">
        <v>0</v>
      </c>
      <c r="CE49" s="281">
        <v>1</v>
      </c>
      <c r="CF49" s="281">
        <v>18</v>
      </c>
      <c r="CG49" s="281">
        <v>13</v>
      </c>
      <c r="CH49" s="281">
        <v>26</v>
      </c>
      <c r="CI49" s="281">
        <v>24</v>
      </c>
      <c r="CJ49" s="281">
        <v>12</v>
      </c>
      <c r="CK49" s="281">
        <v>94</v>
      </c>
      <c r="CL49" s="281">
        <v>0</v>
      </c>
      <c r="CM49" s="281">
        <v>0</v>
      </c>
      <c r="CN49" s="281">
        <v>3</v>
      </c>
      <c r="CO49" s="281">
        <v>5</v>
      </c>
      <c r="CP49" s="281">
        <v>1</v>
      </c>
      <c r="CQ49" s="281">
        <v>3</v>
      </c>
      <c r="CR49" s="281">
        <v>0</v>
      </c>
      <c r="CS49" s="281">
        <v>12</v>
      </c>
      <c r="CT49" s="281">
        <v>0</v>
      </c>
      <c r="CU49" s="281">
        <v>0</v>
      </c>
      <c r="CV49" s="281">
        <v>0</v>
      </c>
      <c r="CW49" s="281">
        <v>0</v>
      </c>
      <c r="CX49" s="281">
        <v>0</v>
      </c>
      <c r="CY49" s="281">
        <v>0</v>
      </c>
      <c r="CZ49" s="281">
        <v>0</v>
      </c>
      <c r="DA49" s="282">
        <v>0</v>
      </c>
      <c r="DB49" s="280">
        <v>0</v>
      </c>
      <c r="DC49" s="281">
        <v>143</v>
      </c>
      <c r="DD49" s="281">
        <v>514</v>
      </c>
      <c r="DE49" s="281">
        <v>286</v>
      </c>
      <c r="DF49" s="281">
        <v>145</v>
      </c>
      <c r="DG49" s="281">
        <v>102</v>
      </c>
      <c r="DH49" s="281">
        <v>78</v>
      </c>
      <c r="DI49" s="281">
        <v>1268</v>
      </c>
      <c r="DJ49" s="281">
        <v>0</v>
      </c>
      <c r="DK49" s="281">
        <v>3</v>
      </c>
      <c r="DL49" s="281">
        <v>16</v>
      </c>
      <c r="DM49" s="281">
        <v>22</v>
      </c>
      <c r="DN49" s="281">
        <v>14</v>
      </c>
      <c r="DO49" s="281">
        <v>11</v>
      </c>
      <c r="DP49" s="281">
        <v>18</v>
      </c>
      <c r="DQ49" s="281">
        <v>84</v>
      </c>
      <c r="DR49" s="281">
        <v>0</v>
      </c>
      <c r="DS49" s="281">
        <v>0</v>
      </c>
      <c r="DT49" s="281">
        <v>1</v>
      </c>
      <c r="DU49" s="281">
        <v>8</v>
      </c>
      <c r="DV49" s="281">
        <v>3</v>
      </c>
      <c r="DW49" s="281">
        <v>3</v>
      </c>
      <c r="DX49" s="281">
        <v>0</v>
      </c>
      <c r="DY49" s="281">
        <v>15</v>
      </c>
      <c r="DZ49" s="281">
        <v>0</v>
      </c>
      <c r="EA49" s="281">
        <v>1</v>
      </c>
      <c r="EB49" s="281">
        <v>5</v>
      </c>
      <c r="EC49" s="281">
        <v>4</v>
      </c>
      <c r="ED49" s="281">
        <v>3</v>
      </c>
      <c r="EE49" s="281">
        <v>3</v>
      </c>
      <c r="EF49" s="281">
        <v>1</v>
      </c>
      <c r="EG49" s="281">
        <v>17</v>
      </c>
      <c r="EH49" s="281">
        <v>0</v>
      </c>
      <c r="EI49" s="281">
        <v>139</v>
      </c>
      <c r="EJ49" s="281">
        <v>492</v>
      </c>
      <c r="EK49" s="281">
        <v>252</v>
      </c>
      <c r="EL49" s="281">
        <v>125</v>
      </c>
      <c r="EM49" s="281">
        <v>85</v>
      </c>
      <c r="EN49" s="281">
        <v>59</v>
      </c>
      <c r="EO49" s="282">
        <v>1152</v>
      </c>
      <c r="EP49" s="280">
        <v>0</v>
      </c>
      <c r="EQ49" s="281">
        <v>4</v>
      </c>
      <c r="ER49" s="281">
        <v>4</v>
      </c>
      <c r="ES49" s="281">
        <v>4</v>
      </c>
      <c r="ET49" s="281">
        <v>3</v>
      </c>
      <c r="EU49" s="281">
        <v>1</v>
      </c>
      <c r="EV49" s="281">
        <v>2</v>
      </c>
      <c r="EW49" s="282">
        <v>18</v>
      </c>
      <c r="EX49" s="280">
        <v>0</v>
      </c>
      <c r="EY49" s="281">
        <v>1</v>
      </c>
      <c r="EZ49" s="281">
        <v>3</v>
      </c>
      <c r="FA49" s="281">
        <v>1</v>
      </c>
      <c r="FB49" s="281">
        <v>1</v>
      </c>
      <c r="FC49" s="281">
        <v>0</v>
      </c>
      <c r="FD49" s="281">
        <v>0</v>
      </c>
      <c r="FE49" s="284">
        <v>6</v>
      </c>
      <c r="FF49" s="280">
        <v>0</v>
      </c>
      <c r="FG49" s="281">
        <v>0</v>
      </c>
      <c r="FH49" s="281">
        <v>40</v>
      </c>
      <c r="FI49" s="281">
        <v>65</v>
      </c>
      <c r="FJ49" s="281">
        <v>88</v>
      </c>
      <c r="FK49" s="281">
        <v>147</v>
      </c>
      <c r="FL49" s="281">
        <v>115</v>
      </c>
      <c r="FM49" s="281">
        <v>455</v>
      </c>
      <c r="FN49" s="281">
        <v>0</v>
      </c>
      <c r="FO49" s="281">
        <v>0</v>
      </c>
      <c r="FP49" s="281">
        <v>20</v>
      </c>
      <c r="FQ49" s="281">
        <v>35</v>
      </c>
      <c r="FR49" s="281">
        <v>55</v>
      </c>
      <c r="FS49" s="281">
        <v>102</v>
      </c>
      <c r="FT49" s="281">
        <v>71</v>
      </c>
      <c r="FU49" s="281">
        <v>283</v>
      </c>
      <c r="FV49" s="281">
        <v>0</v>
      </c>
      <c r="FW49" s="281">
        <v>0</v>
      </c>
      <c r="FX49" s="281">
        <v>20</v>
      </c>
      <c r="FY49" s="281">
        <v>28</v>
      </c>
      <c r="FZ49" s="281">
        <v>28</v>
      </c>
      <c r="GA49" s="281">
        <v>33</v>
      </c>
      <c r="GB49" s="281">
        <v>11</v>
      </c>
      <c r="GC49" s="282">
        <v>120</v>
      </c>
      <c r="GD49" s="280">
        <v>0</v>
      </c>
      <c r="GE49" s="281">
        <v>0</v>
      </c>
      <c r="GF49" s="281">
        <v>0</v>
      </c>
      <c r="GG49" s="281">
        <v>2</v>
      </c>
      <c r="GH49" s="281">
        <v>5</v>
      </c>
      <c r="GI49" s="281">
        <v>12</v>
      </c>
      <c r="GJ49" s="281">
        <v>33</v>
      </c>
      <c r="GK49" s="284">
        <v>52</v>
      </c>
      <c r="GL49" s="280">
        <v>0</v>
      </c>
      <c r="GM49" s="281">
        <v>309</v>
      </c>
      <c r="GN49" s="281">
        <v>1332</v>
      </c>
      <c r="GO49" s="281">
        <v>845</v>
      </c>
      <c r="GP49" s="281">
        <v>520</v>
      </c>
      <c r="GQ49" s="281">
        <v>469</v>
      </c>
      <c r="GR49" s="281">
        <v>393</v>
      </c>
      <c r="GS49" s="282">
        <v>3868</v>
      </c>
    </row>
    <row r="50" spans="1:201" s="71" customFormat="1" ht="18" customHeight="1">
      <c r="A50" s="285" t="s">
        <v>59</v>
      </c>
      <c r="B50" s="280"/>
      <c r="C50" s="281">
        <v>517</v>
      </c>
      <c r="D50" s="281">
        <v>1462</v>
      </c>
      <c r="E50" s="281">
        <v>791</v>
      </c>
      <c r="F50" s="281">
        <v>586</v>
      </c>
      <c r="G50" s="281">
        <v>429</v>
      </c>
      <c r="H50" s="281">
        <v>309</v>
      </c>
      <c r="I50" s="282">
        <f t="shared" si="1"/>
        <v>4094</v>
      </c>
      <c r="J50" s="280">
        <v>0</v>
      </c>
      <c r="K50" s="281">
        <v>275</v>
      </c>
      <c r="L50" s="281">
        <v>812</v>
      </c>
      <c r="M50" s="281">
        <v>455</v>
      </c>
      <c r="N50" s="281">
        <v>339</v>
      </c>
      <c r="O50" s="281">
        <v>252</v>
      </c>
      <c r="P50" s="281">
        <v>190</v>
      </c>
      <c r="Q50" s="281">
        <v>2323</v>
      </c>
      <c r="R50" s="281">
        <v>0</v>
      </c>
      <c r="S50" s="281">
        <v>174</v>
      </c>
      <c r="T50" s="281">
        <v>378</v>
      </c>
      <c r="U50" s="281">
        <v>163</v>
      </c>
      <c r="V50" s="281">
        <v>105</v>
      </c>
      <c r="W50" s="281">
        <v>69</v>
      </c>
      <c r="X50" s="281">
        <v>56</v>
      </c>
      <c r="Y50" s="280">
        <v>945</v>
      </c>
      <c r="Z50" s="281">
        <v>0</v>
      </c>
      <c r="AA50" s="281">
        <v>0</v>
      </c>
      <c r="AB50" s="281">
        <v>2</v>
      </c>
      <c r="AC50" s="281">
        <v>1</v>
      </c>
      <c r="AD50" s="281">
        <v>7</v>
      </c>
      <c r="AE50" s="281">
        <v>10</v>
      </c>
      <c r="AF50" s="281">
        <v>24</v>
      </c>
      <c r="AG50" s="280">
        <v>44</v>
      </c>
      <c r="AH50" s="281">
        <v>0</v>
      </c>
      <c r="AI50" s="281">
        <v>8</v>
      </c>
      <c r="AJ50" s="281">
        <v>60</v>
      </c>
      <c r="AK50" s="281">
        <v>45</v>
      </c>
      <c r="AL50" s="281">
        <v>26</v>
      </c>
      <c r="AM50" s="281">
        <v>29</v>
      </c>
      <c r="AN50" s="281">
        <v>30</v>
      </c>
      <c r="AO50" s="280">
        <v>198</v>
      </c>
      <c r="AP50" s="281">
        <v>0</v>
      </c>
      <c r="AQ50" s="281">
        <v>0</v>
      </c>
      <c r="AR50" s="281">
        <v>0</v>
      </c>
      <c r="AS50" s="281">
        <v>0</v>
      </c>
      <c r="AT50" s="281">
        <v>3</v>
      </c>
      <c r="AU50" s="281">
        <v>0</v>
      </c>
      <c r="AV50" s="281">
        <v>2</v>
      </c>
      <c r="AW50" s="280">
        <v>5</v>
      </c>
      <c r="AX50" s="281">
        <v>0</v>
      </c>
      <c r="AY50" s="281">
        <v>33</v>
      </c>
      <c r="AZ50" s="281">
        <v>138</v>
      </c>
      <c r="BA50" s="281">
        <v>71</v>
      </c>
      <c r="BB50" s="281">
        <v>59</v>
      </c>
      <c r="BC50" s="281">
        <v>41</v>
      </c>
      <c r="BD50" s="281">
        <v>18</v>
      </c>
      <c r="BE50" s="280">
        <v>360</v>
      </c>
      <c r="BF50" s="281">
        <v>0</v>
      </c>
      <c r="BG50" s="281">
        <v>16</v>
      </c>
      <c r="BH50" s="281">
        <v>56</v>
      </c>
      <c r="BI50" s="281">
        <v>45</v>
      </c>
      <c r="BJ50" s="281">
        <v>25</v>
      </c>
      <c r="BK50" s="281">
        <v>21</v>
      </c>
      <c r="BL50" s="281">
        <v>4</v>
      </c>
      <c r="BM50" s="280">
        <v>167</v>
      </c>
      <c r="BN50" s="281">
        <v>0</v>
      </c>
      <c r="BO50" s="281">
        <v>44</v>
      </c>
      <c r="BP50" s="281">
        <v>178</v>
      </c>
      <c r="BQ50" s="281">
        <v>130</v>
      </c>
      <c r="BR50" s="281">
        <v>114</v>
      </c>
      <c r="BS50" s="281">
        <v>82</v>
      </c>
      <c r="BT50" s="281">
        <v>56</v>
      </c>
      <c r="BU50" s="282">
        <v>604</v>
      </c>
      <c r="BV50" s="280">
        <v>0</v>
      </c>
      <c r="BW50" s="281">
        <v>1</v>
      </c>
      <c r="BX50" s="281">
        <v>29</v>
      </c>
      <c r="BY50" s="281">
        <v>22</v>
      </c>
      <c r="BZ50" s="281">
        <v>33</v>
      </c>
      <c r="CA50" s="281">
        <v>28</v>
      </c>
      <c r="CB50" s="281">
        <v>19</v>
      </c>
      <c r="CC50" s="281">
        <v>132</v>
      </c>
      <c r="CD50" s="280">
        <v>0</v>
      </c>
      <c r="CE50" s="281">
        <v>0</v>
      </c>
      <c r="CF50" s="281">
        <v>26</v>
      </c>
      <c r="CG50" s="281">
        <v>20</v>
      </c>
      <c r="CH50" s="281">
        <v>25</v>
      </c>
      <c r="CI50" s="281">
        <v>25</v>
      </c>
      <c r="CJ50" s="281">
        <v>19</v>
      </c>
      <c r="CK50" s="281">
        <v>115</v>
      </c>
      <c r="CL50" s="281">
        <v>0</v>
      </c>
      <c r="CM50" s="281">
        <v>1</v>
      </c>
      <c r="CN50" s="281">
        <v>3</v>
      </c>
      <c r="CO50" s="281">
        <v>2</v>
      </c>
      <c r="CP50" s="281">
        <v>8</v>
      </c>
      <c r="CQ50" s="281">
        <v>3</v>
      </c>
      <c r="CR50" s="281">
        <v>0</v>
      </c>
      <c r="CS50" s="281">
        <v>17</v>
      </c>
      <c r="CT50" s="281">
        <v>0</v>
      </c>
      <c r="CU50" s="281">
        <v>0</v>
      </c>
      <c r="CV50" s="281">
        <v>0</v>
      </c>
      <c r="CW50" s="281">
        <v>0</v>
      </c>
      <c r="CX50" s="281">
        <v>0</v>
      </c>
      <c r="CY50" s="281">
        <v>0</v>
      </c>
      <c r="CZ50" s="281">
        <v>0</v>
      </c>
      <c r="DA50" s="282">
        <v>0</v>
      </c>
      <c r="DB50" s="280">
        <v>0</v>
      </c>
      <c r="DC50" s="281">
        <v>238</v>
      </c>
      <c r="DD50" s="281">
        <v>609</v>
      </c>
      <c r="DE50" s="281">
        <v>307</v>
      </c>
      <c r="DF50" s="281">
        <v>211</v>
      </c>
      <c r="DG50" s="281">
        <v>147</v>
      </c>
      <c r="DH50" s="281">
        <v>100</v>
      </c>
      <c r="DI50" s="281">
        <v>1612</v>
      </c>
      <c r="DJ50" s="281">
        <v>0</v>
      </c>
      <c r="DK50" s="281">
        <v>7</v>
      </c>
      <c r="DL50" s="281">
        <v>54</v>
      </c>
      <c r="DM50" s="281">
        <v>52</v>
      </c>
      <c r="DN50" s="281">
        <v>27</v>
      </c>
      <c r="DO50" s="281">
        <v>44</v>
      </c>
      <c r="DP50" s="281">
        <v>39</v>
      </c>
      <c r="DQ50" s="281">
        <v>223</v>
      </c>
      <c r="DR50" s="281">
        <v>0</v>
      </c>
      <c r="DS50" s="281">
        <v>0</v>
      </c>
      <c r="DT50" s="281">
        <v>7</v>
      </c>
      <c r="DU50" s="281">
        <v>16</v>
      </c>
      <c r="DV50" s="281">
        <v>13</v>
      </c>
      <c r="DW50" s="281">
        <v>7</v>
      </c>
      <c r="DX50" s="281">
        <v>1</v>
      </c>
      <c r="DY50" s="281">
        <v>44</v>
      </c>
      <c r="DZ50" s="281">
        <v>0</v>
      </c>
      <c r="EA50" s="281">
        <v>1</v>
      </c>
      <c r="EB50" s="281">
        <v>9</v>
      </c>
      <c r="EC50" s="281">
        <v>5</v>
      </c>
      <c r="ED50" s="281">
        <v>4</v>
      </c>
      <c r="EE50" s="281">
        <v>3</v>
      </c>
      <c r="EF50" s="281">
        <v>1</v>
      </c>
      <c r="EG50" s="281">
        <v>23</v>
      </c>
      <c r="EH50" s="281">
        <v>0</v>
      </c>
      <c r="EI50" s="281">
        <v>230</v>
      </c>
      <c r="EJ50" s="281">
        <v>539</v>
      </c>
      <c r="EK50" s="281">
        <v>234</v>
      </c>
      <c r="EL50" s="281">
        <v>167</v>
      </c>
      <c r="EM50" s="281">
        <v>93</v>
      </c>
      <c r="EN50" s="281">
        <v>59</v>
      </c>
      <c r="EO50" s="282">
        <v>1322</v>
      </c>
      <c r="EP50" s="280">
        <v>0</v>
      </c>
      <c r="EQ50" s="281">
        <v>0</v>
      </c>
      <c r="ER50" s="281">
        <v>5</v>
      </c>
      <c r="ES50" s="281">
        <v>5</v>
      </c>
      <c r="ET50" s="281">
        <v>3</v>
      </c>
      <c r="EU50" s="281">
        <v>1</v>
      </c>
      <c r="EV50" s="281">
        <v>0</v>
      </c>
      <c r="EW50" s="282">
        <v>14</v>
      </c>
      <c r="EX50" s="280">
        <v>0</v>
      </c>
      <c r="EY50" s="281">
        <v>3</v>
      </c>
      <c r="EZ50" s="281">
        <v>7</v>
      </c>
      <c r="FA50" s="281">
        <v>2</v>
      </c>
      <c r="FB50" s="281">
        <v>0</v>
      </c>
      <c r="FC50" s="281">
        <v>1</v>
      </c>
      <c r="FD50" s="281">
        <v>0</v>
      </c>
      <c r="FE50" s="284">
        <v>13</v>
      </c>
      <c r="FF50" s="280">
        <v>0</v>
      </c>
      <c r="FG50" s="281">
        <v>0</v>
      </c>
      <c r="FH50" s="281">
        <v>21</v>
      </c>
      <c r="FI50" s="281">
        <v>46</v>
      </c>
      <c r="FJ50" s="281">
        <v>91</v>
      </c>
      <c r="FK50" s="281">
        <v>144</v>
      </c>
      <c r="FL50" s="281">
        <v>128</v>
      </c>
      <c r="FM50" s="281">
        <v>430</v>
      </c>
      <c r="FN50" s="281">
        <v>0</v>
      </c>
      <c r="FO50" s="281">
        <v>0</v>
      </c>
      <c r="FP50" s="281">
        <v>17</v>
      </c>
      <c r="FQ50" s="281">
        <v>31</v>
      </c>
      <c r="FR50" s="281">
        <v>50</v>
      </c>
      <c r="FS50" s="281">
        <v>77</v>
      </c>
      <c r="FT50" s="281">
        <v>58</v>
      </c>
      <c r="FU50" s="281">
        <v>233</v>
      </c>
      <c r="FV50" s="281">
        <v>0</v>
      </c>
      <c r="FW50" s="281">
        <v>0</v>
      </c>
      <c r="FX50" s="281">
        <v>4</v>
      </c>
      <c r="FY50" s="281">
        <v>14</v>
      </c>
      <c r="FZ50" s="281">
        <v>32</v>
      </c>
      <c r="GA50" s="281">
        <v>38</v>
      </c>
      <c r="GB50" s="281">
        <v>10</v>
      </c>
      <c r="GC50" s="282">
        <v>98</v>
      </c>
      <c r="GD50" s="280">
        <v>0</v>
      </c>
      <c r="GE50" s="281">
        <v>0</v>
      </c>
      <c r="GF50" s="281">
        <v>0</v>
      </c>
      <c r="GG50" s="281">
        <v>1</v>
      </c>
      <c r="GH50" s="281">
        <v>9</v>
      </c>
      <c r="GI50" s="281">
        <v>29</v>
      </c>
      <c r="GJ50" s="281">
        <v>60</v>
      </c>
      <c r="GK50" s="284">
        <v>99</v>
      </c>
      <c r="GL50" s="280">
        <v>0</v>
      </c>
      <c r="GM50" s="281">
        <v>517</v>
      </c>
      <c r="GN50" s="281">
        <v>1483</v>
      </c>
      <c r="GO50" s="281">
        <v>837</v>
      </c>
      <c r="GP50" s="281">
        <v>677</v>
      </c>
      <c r="GQ50" s="281">
        <v>573</v>
      </c>
      <c r="GR50" s="281">
        <v>437</v>
      </c>
      <c r="GS50" s="282">
        <v>4524</v>
      </c>
    </row>
    <row r="51" spans="1:201" s="71" customFormat="1" ht="18" customHeight="1">
      <c r="A51" s="285" t="s">
        <v>60</v>
      </c>
      <c r="B51" s="280"/>
      <c r="C51" s="281">
        <v>731</v>
      </c>
      <c r="D51" s="281">
        <v>1977</v>
      </c>
      <c r="E51" s="281">
        <v>870</v>
      </c>
      <c r="F51" s="281">
        <v>638</v>
      </c>
      <c r="G51" s="281">
        <v>619</v>
      </c>
      <c r="H51" s="281">
        <v>508</v>
      </c>
      <c r="I51" s="282">
        <f t="shared" si="1"/>
        <v>5343</v>
      </c>
      <c r="J51" s="280">
        <v>0</v>
      </c>
      <c r="K51" s="281">
        <v>393</v>
      </c>
      <c r="L51" s="281">
        <v>1119</v>
      </c>
      <c r="M51" s="281">
        <v>497</v>
      </c>
      <c r="N51" s="281">
        <v>363</v>
      </c>
      <c r="O51" s="281">
        <v>379</v>
      </c>
      <c r="P51" s="281">
        <v>291</v>
      </c>
      <c r="Q51" s="281">
        <v>3042</v>
      </c>
      <c r="R51" s="281">
        <v>0</v>
      </c>
      <c r="S51" s="281">
        <v>250</v>
      </c>
      <c r="T51" s="281">
        <v>447</v>
      </c>
      <c r="U51" s="281">
        <v>155</v>
      </c>
      <c r="V51" s="281">
        <v>96</v>
      </c>
      <c r="W51" s="281">
        <v>100</v>
      </c>
      <c r="X51" s="281">
        <v>76</v>
      </c>
      <c r="Y51" s="280">
        <v>1124</v>
      </c>
      <c r="Z51" s="281">
        <v>0</v>
      </c>
      <c r="AA51" s="281">
        <v>0</v>
      </c>
      <c r="AB51" s="281">
        <v>1</v>
      </c>
      <c r="AC51" s="281">
        <v>1</v>
      </c>
      <c r="AD51" s="281">
        <v>4</v>
      </c>
      <c r="AE51" s="281">
        <v>11</v>
      </c>
      <c r="AF51" s="281">
        <v>26</v>
      </c>
      <c r="AG51" s="280">
        <v>43</v>
      </c>
      <c r="AH51" s="281">
        <v>0</v>
      </c>
      <c r="AI51" s="281">
        <v>11</v>
      </c>
      <c r="AJ51" s="281">
        <v>52</v>
      </c>
      <c r="AK51" s="281">
        <v>30</v>
      </c>
      <c r="AL51" s="281">
        <v>32</v>
      </c>
      <c r="AM51" s="281">
        <v>44</v>
      </c>
      <c r="AN51" s="281">
        <v>45</v>
      </c>
      <c r="AO51" s="280">
        <v>214</v>
      </c>
      <c r="AP51" s="281">
        <v>0</v>
      </c>
      <c r="AQ51" s="281">
        <v>0</v>
      </c>
      <c r="AR51" s="281">
        <v>2</v>
      </c>
      <c r="AS51" s="281">
        <v>2</v>
      </c>
      <c r="AT51" s="281">
        <v>1</v>
      </c>
      <c r="AU51" s="281">
        <v>4</v>
      </c>
      <c r="AV51" s="281">
        <v>8</v>
      </c>
      <c r="AW51" s="280">
        <v>17</v>
      </c>
      <c r="AX51" s="281">
        <v>0</v>
      </c>
      <c r="AY51" s="281">
        <v>64</v>
      </c>
      <c r="AZ51" s="281">
        <v>266</v>
      </c>
      <c r="BA51" s="281">
        <v>124</v>
      </c>
      <c r="BB51" s="281">
        <v>97</v>
      </c>
      <c r="BC51" s="281">
        <v>70</v>
      </c>
      <c r="BD51" s="281">
        <v>43</v>
      </c>
      <c r="BE51" s="280">
        <v>664</v>
      </c>
      <c r="BF51" s="281">
        <v>0</v>
      </c>
      <c r="BG51" s="281">
        <v>6</v>
      </c>
      <c r="BH51" s="281">
        <v>66</v>
      </c>
      <c r="BI51" s="281">
        <v>39</v>
      </c>
      <c r="BJ51" s="281">
        <v>31</v>
      </c>
      <c r="BK51" s="281">
        <v>27</v>
      </c>
      <c r="BL51" s="281">
        <v>11</v>
      </c>
      <c r="BM51" s="280">
        <v>180</v>
      </c>
      <c r="BN51" s="281">
        <v>0</v>
      </c>
      <c r="BO51" s="281">
        <v>62</v>
      </c>
      <c r="BP51" s="281">
        <v>285</v>
      </c>
      <c r="BQ51" s="281">
        <v>146</v>
      </c>
      <c r="BR51" s="281">
        <v>102</v>
      </c>
      <c r="BS51" s="281">
        <v>123</v>
      </c>
      <c r="BT51" s="281">
        <v>82</v>
      </c>
      <c r="BU51" s="282">
        <v>800</v>
      </c>
      <c r="BV51" s="280">
        <v>0</v>
      </c>
      <c r="BW51" s="281">
        <v>5</v>
      </c>
      <c r="BX51" s="281">
        <v>32</v>
      </c>
      <c r="BY51" s="281">
        <v>38</v>
      </c>
      <c r="BZ51" s="281">
        <v>34</v>
      </c>
      <c r="CA51" s="281">
        <v>39</v>
      </c>
      <c r="CB51" s="281">
        <v>26</v>
      </c>
      <c r="CC51" s="281">
        <v>174</v>
      </c>
      <c r="CD51" s="280">
        <v>0</v>
      </c>
      <c r="CE51" s="281">
        <v>5</v>
      </c>
      <c r="CF51" s="281">
        <v>27</v>
      </c>
      <c r="CG51" s="281">
        <v>35</v>
      </c>
      <c r="CH51" s="281">
        <v>26</v>
      </c>
      <c r="CI51" s="281">
        <v>36</v>
      </c>
      <c r="CJ51" s="281">
        <v>23</v>
      </c>
      <c r="CK51" s="281">
        <v>152</v>
      </c>
      <c r="CL51" s="281">
        <v>0</v>
      </c>
      <c r="CM51" s="281">
        <v>0</v>
      </c>
      <c r="CN51" s="281">
        <v>5</v>
      </c>
      <c r="CO51" s="281">
        <v>3</v>
      </c>
      <c r="CP51" s="281">
        <v>8</v>
      </c>
      <c r="CQ51" s="281">
        <v>3</v>
      </c>
      <c r="CR51" s="281">
        <v>3</v>
      </c>
      <c r="CS51" s="281">
        <v>22</v>
      </c>
      <c r="CT51" s="281">
        <v>0</v>
      </c>
      <c r="CU51" s="281">
        <v>0</v>
      </c>
      <c r="CV51" s="281">
        <v>0</v>
      </c>
      <c r="CW51" s="281">
        <v>0</v>
      </c>
      <c r="CX51" s="281">
        <v>0</v>
      </c>
      <c r="CY51" s="281">
        <v>0</v>
      </c>
      <c r="CZ51" s="281">
        <v>0</v>
      </c>
      <c r="DA51" s="282">
        <v>0</v>
      </c>
      <c r="DB51" s="280">
        <v>0</v>
      </c>
      <c r="DC51" s="281">
        <v>331</v>
      </c>
      <c r="DD51" s="281">
        <v>811</v>
      </c>
      <c r="DE51" s="281">
        <v>322</v>
      </c>
      <c r="DF51" s="281">
        <v>227</v>
      </c>
      <c r="DG51" s="281">
        <v>198</v>
      </c>
      <c r="DH51" s="281">
        <v>189</v>
      </c>
      <c r="DI51" s="281">
        <v>2078</v>
      </c>
      <c r="DJ51" s="281">
        <v>0</v>
      </c>
      <c r="DK51" s="281">
        <v>19</v>
      </c>
      <c r="DL51" s="281">
        <v>92</v>
      </c>
      <c r="DM51" s="281">
        <v>71</v>
      </c>
      <c r="DN51" s="281">
        <v>72</v>
      </c>
      <c r="DO51" s="281">
        <v>59</v>
      </c>
      <c r="DP51" s="281">
        <v>92</v>
      </c>
      <c r="DQ51" s="281">
        <v>405</v>
      </c>
      <c r="DR51" s="281">
        <v>0</v>
      </c>
      <c r="DS51" s="281">
        <v>0</v>
      </c>
      <c r="DT51" s="281">
        <v>23</v>
      </c>
      <c r="DU51" s="281">
        <v>18</v>
      </c>
      <c r="DV51" s="281">
        <v>14</v>
      </c>
      <c r="DW51" s="281">
        <v>6</v>
      </c>
      <c r="DX51" s="281">
        <v>0</v>
      </c>
      <c r="DY51" s="281">
        <v>61</v>
      </c>
      <c r="DZ51" s="281">
        <v>0</v>
      </c>
      <c r="EA51" s="281">
        <v>6</v>
      </c>
      <c r="EB51" s="281">
        <v>24</v>
      </c>
      <c r="EC51" s="281">
        <v>9</v>
      </c>
      <c r="ED51" s="281">
        <v>14</v>
      </c>
      <c r="EE51" s="281">
        <v>12</v>
      </c>
      <c r="EF51" s="281">
        <v>10</v>
      </c>
      <c r="EG51" s="281">
        <v>75</v>
      </c>
      <c r="EH51" s="281">
        <v>0</v>
      </c>
      <c r="EI51" s="281">
        <v>306</v>
      </c>
      <c r="EJ51" s="281">
        <v>672</v>
      </c>
      <c r="EK51" s="281">
        <v>224</v>
      </c>
      <c r="EL51" s="281">
        <v>127</v>
      </c>
      <c r="EM51" s="281">
        <v>121</v>
      </c>
      <c r="EN51" s="281">
        <v>87</v>
      </c>
      <c r="EO51" s="282">
        <v>1537</v>
      </c>
      <c r="EP51" s="280">
        <v>0</v>
      </c>
      <c r="EQ51" s="281">
        <v>1</v>
      </c>
      <c r="ER51" s="281">
        <v>11</v>
      </c>
      <c r="ES51" s="281">
        <v>10</v>
      </c>
      <c r="ET51" s="281">
        <v>9</v>
      </c>
      <c r="EU51" s="281">
        <v>3</v>
      </c>
      <c r="EV51" s="281">
        <v>2</v>
      </c>
      <c r="EW51" s="282">
        <v>36</v>
      </c>
      <c r="EX51" s="280">
        <v>0</v>
      </c>
      <c r="EY51" s="281">
        <v>1</v>
      </c>
      <c r="EZ51" s="281">
        <v>4</v>
      </c>
      <c r="FA51" s="281">
        <v>3</v>
      </c>
      <c r="FB51" s="281">
        <v>5</v>
      </c>
      <c r="FC51" s="281">
        <v>0</v>
      </c>
      <c r="FD51" s="281">
        <v>0</v>
      </c>
      <c r="FE51" s="284">
        <v>13</v>
      </c>
      <c r="FF51" s="280">
        <v>0</v>
      </c>
      <c r="FG51" s="281">
        <v>0</v>
      </c>
      <c r="FH51" s="281">
        <v>39</v>
      </c>
      <c r="FI51" s="281">
        <v>65</v>
      </c>
      <c r="FJ51" s="281">
        <v>97</v>
      </c>
      <c r="FK51" s="281">
        <v>153</v>
      </c>
      <c r="FL51" s="281">
        <v>160</v>
      </c>
      <c r="FM51" s="281">
        <v>514</v>
      </c>
      <c r="FN51" s="281">
        <v>0</v>
      </c>
      <c r="FO51" s="281">
        <v>0</v>
      </c>
      <c r="FP51" s="281">
        <v>18</v>
      </c>
      <c r="FQ51" s="281">
        <v>32</v>
      </c>
      <c r="FR51" s="281">
        <v>47</v>
      </c>
      <c r="FS51" s="281">
        <v>104</v>
      </c>
      <c r="FT51" s="281">
        <v>84</v>
      </c>
      <c r="FU51" s="281">
        <v>285</v>
      </c>
      <c r="FV51" s="281">
        <v>0</v>
      </c>
      <c r="FW51" s="281">
        <v>0</v>
      </c>
      <c r="FX51" s="281">
        <v>20</v>
      </c>
      <c r="FY51" s="281">
        <v>30</v>
      </c>
      <c r="FZ51" s="281">
        <v>41</v>
      </c>
      <c r="GA51" s="281">
        <v>31</v>
      </c>
      <c r="GB51" s="281">
        <v>7</v>
      </c>
      <c r="GC51" s="282">
        <v>129</v>
      </c>
      <c r="GD51" s="280">
        <v>0</v>
      </c>
      <c r="GE51" s="281">
        <v>0</v>
      </c>
      <c r="GF51" s="281">
        <v>1</v>
      </c>
      <c r="GG51" s="281">
        <v>3</v>
      </c>
      <c r="GH51" s="281">
        <v>9</v>
      </c>
      <c r="GI51" s="281">
        <v>18</v>
      </c>
      <c r="GJ51" s="281">
        <v>69</v>
      </c>
      <c r="GK51" s="284">
        <v>100</v>
      </c>
      <c r="GL51" s="280">
        <v>0</v>
      </c>
      <c r="GM51" s="281">
        <v>731</v>
      </c>
      <c r="GN51" s="281">
        <v>2016</v>
      </c>
      <c r="GO51" s="281">
        <v>935</v>
      </c>
      <c r="GP51" s="281">
        <v>735</v>
      </c>
      <c r="GQ51" s="281">
        <v>772</v>
      </c>
      <c r="GR51" s="281">
        <v>668</v>
      </c>
      <c r="GS51" s="282">
        <v>5857</v>
      </c>
    </row>
    <row r="52" spans="1:201" s="71" customFormat="1" ht="18" customHeight="1">
      <c r="A52" s="285" t="s">
        <v>61</v>
      </c>
      <c r="B52" s="280"/>
      <c r="C52" s="281">
        <v>425</v>
      </c>
      <c r="D52" s="281">
        <v>1154</v>
      </c>
      <c r="E52" s="281">
        <v>513</v>
      </c>
      <c r="F52" s="281">
        <v>439</v>
      </c>
      <c r="G52" s="281">
        <v>223</v>
      </c>
      <c r="H52" s="281">
        <v>274</v>
      </c>
      <c r="I52" s="282">
        <f t="shared" si="1"/>
        <v>3028</v>
      </c>
      <c r="J52" s="280">
        <v>0</v>
      </c>
      <c r="K52" s="281">
        <v>231</v>
      </c>
      <c r="L52" s="281">
        <v>672</v>
      </c>
      <c r="M52" s="281">
        <v>289</v>
      </c>
      <c r="N52" s="281">
        <v>271</v>
      </c>
      <c r="O52" s="281">
        <v>135</v>
      </c>
      <c r="P52" s="281">
        <v>179</v>
      </c>
      <c r="Q52" s="281">
        <v>1777</v>
      </c>
      <c r="R52" s="281">
        <v>0</v>
      </c>
      <c r="S52" s="281">
        <v>132</v>
      </c>
      <c r="T52" s="281">
        <v>254</v>
      </c>
      <c r="U52" s="281">
        <v>82</v>
      </c>
      <c r="V52" s="281">
        <v>61</v>
      </c>
      <c r="W52" s="281">
        <v>30</v>
      </c>
      <c r="X52" s="281">
        <v>35</v>
      </c>
      <c r="Y52" s="280">
        <v>594</v>
      </c>
      <c r="Z52" s="281">
        <v>0</v>
      </c>
      <c r="AA52" s="281">
        <v>0</v>
      </c>
      <c r="AB52" s="281">
        <v>0</v>
      </c>
      <c r="AC52" s="281">
        <v>3</v>
      </c>
      <c r="AD52" s="281">
        <v>6</v>
      </c>
      <c r="AE52" s="281">
        <v>9</v>
      </c>
      <c r="AF52" s="281">
        <v>15</v>
      </c>
      <c r="AG52" s="280">
        <v>33</v>
      </c>
      <c r="AH52" s="281">
        <v>0</v>
      </c>
      <c r="AI52" s="281">
        <v>13</v>
      </c>
      <c r="AJ52" s="281">
        <v>44</v>
      </c>
      <c r="AK52" s="281">
        <v>27</v>
      </c>
      <c r="AL52" s="281">
        <v>28</v>
      </c>
      <c r="AM52" s="281">
        <v>13</v>
      </c>
      <c r="AN52" s="281">
        <v>33</v>
      </c>
      <c r="AO52" s="280">
        <v>158</v>
      </c>
      <c r="AP52" s="281">
        <v>0</v>
      </c>
      <c r="AQ52" s="281">
        <v>0</v>
      </c>
      <c r="AR52" s="281">
        <v>0</v>
      </c>
      <c r="AS52" s="281">
        <v>0</v>
      </c>
      <c r="AT52" s="281">
        <v>0</v>
      </c>
      <c r="AU52" s="281">
        <v>0</v>
      </c>
      <c r="AV52" s="281">
        <v>0</v>
      </c>
      <c r="AW52" s="280">
        <v>0</v>
      </c>
      <c r="AX52" s="281">
        <v>0</v>
      </c>
      <c r="AY52" s="281">
        <v>49</v>
      </c>
      <c r="AZ52" s="281">
        <v>140</v>
      </c>
      <c r="BA52" s="281">
        <v>71</v>
      </c>
      <c r="BB52" s="281">
        <v>55</v>
      </c>
      <c r="BC52" s="281">
        <v>24</v>
      </c>
      <c r="BD52" s="281">
        <v>28</v>
      </c>
      <c r="BE52" s="280">
        <v>367</v>
      </c>
      <c r="BF52" s="281">
        <v>0</v>
      </c>
      <c r="BG52" s="281">
        <v>7</v>
      </c>
      <c r="BH52" s="281">
        <v>52</v>
      </c>
      <c r="BI52" s="281">
        <v>21</v>
      </c>
      <c r="BJ52" s="281">
        <v>26</v>
      </c>
      <c r="BK52" s="281">
        <v>6</v>
      </c>
      <c r="BL52" s="281">
        <v>13</v>
      </c>
      <c r="BM52" s="280">
        <v>125</v>
      </c>
      <c r="BN52" s="281">
        <v>0</v>
      </c>
      <c r="BO52" s="281">
        <v>30</v>
      </c>
      <c r="BP52" s="281">
        <v>182</v>
      </c>
      <c r="BQ52" s="281">
        <v>85</v>
      </c>
      <c r="BR52" s="281">
        <v>95</v>
      </c>
      <c r="BS52" s="281">
        <v>53</v>
      </c>
      <c r="BT52" s="281">
        <v>55</v>
      </c>
      <c r="BU52" s="282">
        <v>500</v>
      </c>
      <c r="BV52" s="280">
        <v>0</v>
      </c>
      <c r="BW52" s="281">
        <v>0</v>
      </c>
      <c r="BX52" s="281">
        <v>22</v>
      </c>
      <c r="BY52" s="281">
        <v>19</v>
      </c>
      <c r="BZ52" s="281">
        <v>19</v>
      </c>
      <c r="CA52" s="281">
        <v>9</v>
      </c>
      <c r="CB52" s="281">
        <v>13</v>
      </c>
      <c r="CC52" s="281">
        <v>82</v>
      </c>
      <c r="CD52" s="280">
        <v>0</v>
      </c>
      <c r="CE52" s="281">
        <v>0</v>
      </c>
      <c r="CF52" s="281">
        <v>21</v>
      </c>
      <c r="CG52" s="281">
        <v>15</v>
      </c>
      <c r="CH52" s="281">
        <v>15</v>
      </c>
      <c r="CI52" s="281">
        <v>9</v>
      </c>
      <c r="CJ52" s="281">
        <v>9</v>
      </c>
      <c r="CK52" s="281">
        <v>69</v>
      </c>
      <c r="CL52" s="281">
        <v>0</v>
      </c>
      <c r="CM52" s="281">
        <v>0</v>
      </c>
      <c r="CN52" s="281">
        <v>1</v>
      </c>
      <c r="CO52" s="281">
        <v>4</v>
      </c>
      <c r="CP52" s="281">
        <v>4</v>
      </c>
      <c r="CQ52" s="281">
        <v>0</v>
      </c>
      <c r="CR52" s="281">
        <v>3</v>
      </c>
      <c r="CS52" s="281">
        <v>12</v>
      </c>
      <c r="CT52" s="281">
        <v>0</v>
      </c>
      <c r="CU52" s="281">
        <v>0</v>
      </c>
      <c r="CV52" s="281">
        <v>0</v>
      </c>
      <c r="CW52" s="281">
        <v>0</v>
      </c>
      <c r="CX52" s="281">
        <v>0</v>
      </c>
      <c r="CY52" s="281">
        <v>0</v>
      </c>
      <c r="CZ52" s="281">
        <v>1</v>
      </c>
      <c r="DA52" s="282">
        <v>1</v>
      </c>
      <c r="DB52" s="280">
        <v>0</v>
      </c>
      <c r="DC52" s="281">
        <v>191</v>
      </c>
      <c r="DD52" s="281">
        <v>448</v>
      </c>
      <c r="DE52" s="281">
        <v>203</v>
      </c>
      <c r="DF52" s="281">
        <v>143</v>
      </c>
      <c r="DG52" s="281">
        <v>75</v>
      </c>
      <c r="DH52" s="281">
        <v>78</v>
      </c>
      <c r="DI52" s="281">
        <v>1138</v>
      </c>
      <c r="DJ52" s="281">
        <v>0</v>
      </c>
      <c r="DK52" s="281">
        <v>7</v>
      </c>
      <c r="DL52" s="281">
        <v>33</v>
      </c>
      <c r="DM52" s="281">
        <v>31</v>
      </c>
      <c r="DN52" s="281">
        <v>13</v>
      </c>
      <c r="DO52" s="281">
        <v>14</v>
      </c>
      <c r="DP52" s="281">
        <v>23</v>
      </c>
      <c r="DQ52" s="281">
        <v>121</v>
      </c>
      <c r="DR52" s="281">
        <v>0</v>
      </c>
      <c r="DS52" s="281">
        <v>0</v>
      </c>
      <c r="DT52" s="281">
        <v>7</v>
      </c>
      <c r="DU52" s="281">
        <v>7</v>
      </c>
      <c r="DV52" s="281">
        <v>2</v>
      </c>
      <c r="DW52" s="281">
        <v>1</v>
      </c>
      <c r="DX52" s="281">
        <v>0</v>
      </c>
      <c r="DY52" s="281">
        <v>17</v>
      </c>
      <c r="DZ52" s="281">
        <v>0</v>
      </c>
      <c r="EA52" s="281">
        <v>0</v>
      </c>
      <c r="EB52" s="281">
        <v>1</v>
      </c>
      <c r="EC52" s="281">
        <v>4</v>
      </c>
      <c r="ED52" s="281">
        <v>0</v>
      </c>
      <c r="EE52" s="281">
        <v>0</v>
      </c>
      <c r="EF52" s="281">
        <v>0</v>
      </c>
      <c r="EG52" s="281">
        <v>5</v>
      </c>
      <c r="EH52" s="281">
        <v>0</v>
      </c>
      <c r="EI52" s="281">
        <v>184</v>
      </c>
      <c r="EJ52" s="281">
        <v>407</v>
      </c>
      <c r="EK52" s="281">
        <v>161</v>
      </c>
      <c r="EL52" s="281">
        <v>128</v>
      </c>
      <c r="EM52" s="281">
        <v>60</v>
      </c>
      <c r="EN52" s="281">
        <v>55</v>
      </c>
      <c r="EO52" s="282">
        <v>995</v>
      </c>
      <c r="EP52" s="280">
        <v>0</v>
      </c>
      <c r="EQ52" s="281">
        <v>2</v>
      </c>
      <c r="ER52" s="281">
        <v>7</v>
      </c>
      <c r="ES52" s="281">
        <v>0</v>
      </c>
      <c r="ET52" s="281">
        <v>4</v>
      </c>
      <c r="EU52" s="281">
        <v>3</v>
      </c>
      <c r="EV52" s="281">
        <v>3</v>
      </c>
      <c r="EW52" s="282">
        <v>19</v>
      </c>
      <c r="EX52" s="280">
        <v>0</v>
      </c>
      <c r="EY52" s="281">
        <v>1</v>
      </c>
      <c r="EZ52" s="281">
        <v>5</v>
      </c>
      <c r="FA52" s="281">
        <v>2</v>
      </c>
      <c r="FB52" s="281">
        <v>2</v>
      </c>
      <c r="FC52" s="281">
        <v>1</v>
      </c>
      <c r="FD52" s="281">
        <v>1</v>
      </c>
      <c r="FE52" s="284">
        <v>12</v>
      </c>
      <c r="FF52" s="280">
        <v>0</v>
      </c>
      <c r="FG52" s="281">
        <v>0</v>
      </c>
      <c r="FH52" s="281">
        <v>43</v>
      </c>
      <c r="FI52" s="281">
        <v>55</v>
      </c>
      <c r="FJ52" s="281">
        <v>96</v>
      </c>
      <c r="FK52" s="281">
        <v>108</v>
      </c>
      <c r="FL52" s="281">
        <v>84</v>
      </c>
      <c r="FM52" s="281">
        <v>386</v>
      </c>
      <c r="FN52" s="281">
        <v>0</v>
      </c>
      <c r="FO52" s="281">
        <v>0</v>
      </c>
      <c r="FP52" s="281">
        <v>20</v>
      </c>
      <c r="FQ52" s="281">
        <v>32</v>
      </c>
      <c r="FR52" s="281">
        <v>60</v>
      </c>
      <c r="FS52" s="281">
        <v>72</v>
      </c>
      <c r="FT52" s="281">
        <v>42</v>
      </c>
      <c r="FU52" s="281">
        <v>226</v>
      </c>
      <c r="FV52" s="281">
        <v>0</v>
      </c>
      <c r="FW52" s="281">
        <v>0</v>
      </c>
      <c r="FX52" s="281">
        <v>20</v>
      </c>
      <c r="FY52" s="281">
        <v>22</v>
      </c>
      <c r="FZ52" s="281">
        <v>31</v>
      </c>
      <c r="GA52" s="281">
        <v>30</v>
      </c>
      <c r="GB52" s="281">
        <v>15</v>
      </c>
      <c r="GC52" s="282">
        <v>118</v>
      </c>
      <c r="GD52" s="280">
        <v>0</v>
      </c>
      <c r="GE52" s="281">
        <v>0</v>
      </c>
      <c r="GF52" s="281">
        <v>3</v>
      </c>
      <c r="GG52" s="281">
        <v>1</v>
      </c>
      <c r="GH52" s="281">
        <v>5</v>
      </c>
      <c r="GI52" s="281">
        <v>6</v>
      </c>
      <c r="GJ52" s="281">
        <v>27</v>
      </c>
      <c r="GK52" s="284">
        <v>42</v>
      </c>
      <c r="GL52" s="280">
        <v>0</v>
      </c>
      <c r="GM52" s="281">
        <v>425</v>
      </c>
      <c r="GN52" s="281">
        <v>1197</v>
      </c>
      <c r="GO52" s="281">
        <v>568</v>
      </c>
      <c r="GP52" s="281">
        <v>535</v>
      </c>
      <c r="GQ52" s="281">
        <v>331</v>
      </c>
      <c r="GR52" s="281">
        <v>358</v>
      </c>
      <c r="GS52" s="282">
        <v>3414</v>
      </c>
    </row>
    <row r="53" spans="1:201" s="71" customFormat="1" ht="18" customHeight="1">
      <c r="A53" s="285" t="s">
        <v>62</v>
      </c>
      <c r="B53" s="280"/>
      <c r="C53" s="281">
        <v>302</v>
      </c>
      <c r="D53" s="281">
        <v>1921</v>
      </c>
      <c r="E53" s="281">
        <v>950</v>
      </c>
      <c r="F53" s="281">
        <v>764</v>
      </c>
      <c r="G53" s="281">
        <v>643</v>
      </c>
      <c r="H53" s="281">
        <v>616</v>
      </c>
      <c r="I53" s="282">
        <f t="shared" si="1"/>
        <v>5196</v>
      </c>
      <c r="J53" s="280">
        <v>0</v>
      </c>
      <c r="K53" s="281">
        <v>165</v>
      </c>
      <c r="L53" s="281">
        <v>1124</v>
      </c>
      <c r="M53" s="281">
        <v>563</v>
      </c>
      <c r="N53" s="281">
        <v>447</v>
      </c>
      <c r="O53" s="281">
        <v>367</v>
      </c>
      <c r="P53" s="281">
        <v>344</v>
      </c>
      <c r="Q53" s="281">
        <v>3010</v>
      </c>
      <c r="R53" s="281">
        <v>0</v>
      </c>
      <c r="S53" s="281">
        <v>105</v>
      </c>
      <c r="T53" s="281">
        <v>500</v>
      </c>
      <c r="U53" s="281">
        <v>194</v>
      </c>
      <c r="V53" s="281">
        <v>134</v>
      </c>
      <c r="W53" s="281">
        <v>103</v>
      </c>
      <c r="X53" s="281">
        <v>103</v>
      </c>
      <c r="Y53" s="280">
        <v>1139</v>
      </c>
      <c r="Z53" s="281">
        <v>0</v>
      </c>
      <c r="AA53" s="281">
        <v>0</v>
      </c>
      <c r="AB53" s="281">
        <v>0</v>
      </c>
      <c r="AC53" s="281">
        <v>1</v>
      </c>
      <c r="AD53" s="281">
        <v>6</v>
      </c>
      <c r="AE53" s="281">
        <v>10</v>
      </c>
      <c r="AF53" s="281">
        <v>44</v>
      </c>
      <c r="AG53" s="280">
        <v>61</v>
      </c>
      <c r="AH53" s="281">
        <v>0</v>
      </c>
      <c r="AI53" s="281">
        <v>3</v>
      </c>
      <c r="AJ53" s="281">
        <v>57</v>
      </c>
      <c r="AK53" s="281">
        <v>40</v>
      </c>
      <c r="AL53" s="281">
        <v>42</v>
      </c>
      <c r="AM53" s="281">
        <v>38</v>
      </c>
      <c r="AN53" s="281">
        <v>44</v>
      </c>
      <c r="AO53" s="280">
        <v>224</v>
      </c>
      <c r="AP53" s="281">
        <v>0</v>
      </c>
      <c r="AQ53" s="281">
        <v>0</v>
      </c>
      <c r="AR53" s="281">
        <v>1</v>
      </c>
      <c r="AS53" s="281">
        <v>0</v>
      </c>
      <c r="AT53" s="281">
        <v>0</v>
      </c>
      <c r="AU53" s="281">
        <v>0</v>
      </c>
      <c r="AV53" s="281">
        <v>1</v>
      </c>
      <c r="AW53" s="280">
        <v>2</v>
      </c>
      <c r="AX53" s="281">
        <v>0</v>
      </c>
      <c r="AY53" s="281">
        <v>16</v>
      </c>
      <c r="AZ53" s="281">
        <v>209</v>
      </c>
      <c r="BA53" s="281">
        <v>113</v>
      </c>
      <c r="BB53" s="281">
        <v>86</v>
      </c>
      <c r="BC53" s="281">
        <v>68</v>
      </c>
      <c r="BD53" s="281">
        <v>27</v>
      </c>
      <c r="BE53" s="280">
        <v>519</v>
      </c>
      <c r="BF53" s="281">
        <v>0</v>
      </c>
      <c r="BG53" s="281">
        <v>3</v>
      </c>
      <c r="BH53" s="281">
        <v>74</v>
      </c>
      <c r="BI53" s="281">
        <v>66</v>
      </c>
      <c r="BJ53" s="281">
        <v>47</v>
      </c>
      <c r="BK53" s="281">
        <v>33</v>
      </c>
      <c r="BL53" s="281">
        <v>14</v>
      </c>
      <c r="BM53" s="280">
        <v>237</v>
      </c>
      <c r="BN53" s="281">
        <v>0</v>
      </c>
      <c r="BO53" s="281">
        <v>38</v>
      </c>
      <c r="BP53" s="281">
        <v>283</v>
      </c>
      <c r="BQ53" s="281">
        <v>149</v>
      </c>
      <c r="BR53" s="281">
        <v>132</v>
      </c>
      <c r="BS53" s="281">
        <v>115</v>
      </c>
      <c r="BT53" s="281">
        <v>111</v>
      </c>
      <c r="BU53" s="282">
        <v>828</v>
      </c>
      <c r="BV53" s="280">
        <v>0</v>
      </c>
      <c r="BW53" s="281">
        <v>1</v>
      </c>
      <c r="BX53" s="281">
        <v>25</v>
      </c>
      <c r="BY53" s="281">
        <v>25</v>
      </c>
      <c r="BZ53" s="281">
        <v>26</v>
      </c>
      <c r="CA53" s="281">
        <v>42</v>
      </c>
      <c r="CB53" s="281">
        <v>29</v>
      </c>
      <c r="CC53" s="281">
        <v>148</v>
      </c>
      <c r="CD53" s="280">
        <v>0</v>
      </c>
      <c r="CE53" s="281">
        <v>1</v>
      </c>
      <c r="CF53" s="281">
        <v>15</v>
      </c>
      <c r="CG53" s="281">
        <v>12</v>
      </c>
      <c r="CH53" s="281">
        <v>13</v>
      </c>
      <c r="CI53" s="281">
        <v>20</v>
      </c>
      <c r="CJ53" s="281">
        <v>17</v>
      </c>
      <c r="CK53" s="281">
        <v>78</v>
      </c>
      <c r="CL53" s="281">
        <v>0</v>
      </c>
      <c r="CM53" s="281">
        <v>0</v>
      </c>
      <c r="CN53" s="281">
        <v>10</v>
      </c>
      <c r="CO53" s="281">
        <v>13</v>
      </c>
      <c r="CP53" s="281">
        <v>13</v>
      </c>
      <c r="CQ53" s="281">
        <v>22</v>
      </c>
      <c r="CR53" s="281">
        <v>12</v>
      </c>
      <c r="CS53" s="281">
        <v>70</v>
      </c>
      <c r="CT53" s="281">
        <v>0</v>
      </c>
      <c r="CU53" s="281">
        <v>0</v>
      </c>
      <c r="CV53" s="281">
        <v>0</v>
      </c>
      <c r="CW53" s="281">
        <v>0</v>
      </c>
      <c r="CX53" s="281">
        <v>0</v>
      </c>
      <c r="CY53" s="281">
        <v>0</v>
      </c>
      <c r="CZ53" s="281">
        <v>0</v>
      </c>
      <c r="DA53" s="282">
        <v>0</v>
      </c>
      <c r="DB53" s="280">
        <v>0</v>
      </c>
      <c r="DC53" s="281">
        <v>135</v>
      </c>
      <c r="DD53" s="281">
        <v>746</v>
      </c>
      <c r="DE53" s="281">
        <v>354</v>
      </c>
      <c r="DF53" s="281">
        <v>280</v>
      </c>
      <c r="DG53" s="281">
        <v>230</v>
      </c>
      <c r="DH53" s="281">
        <v>242</v>
      </c>
      <c r="DI53" s="281">
        <v>1987</v>
      </c>
      <c r="DJ53" s="281">
        <v>0</v>
      </c>
      <c r="DK53" s="281">
        <v>7</v>
      </c>
      <c r="DL53" s="281">
        <v>66</v>
      </c>
      <c r="DM53" s="281">
        <v>53</v>
      </c>
      <c r="DN53" s="281">
        <v>53</v>
      </c>
      <c r="DO53" s="281">
        <v>72</v>
      </c>
      <c r="DP53" s="281">
        <v>119</v>
      </c>
      <c r="DQ53" s="281">
        <v>370</v>
      </c>
      <c r="DR53" s="281">
        <v>0</v>
      </c>
      <c r="DS53" s="281">
        <v>0</v>
      </c>
      <c r="DT53" s="281">
        <v>7</v>
      </c>
      <c r="DU53" s="281">
        <v>10</v>
      </c>
      <c r="DV53" s="281">
        <v>9</v>
      </c>
      <c r="DW53" s="281">
        <v>7</v>
      </c>
      <c r="DX53" s="281">
        <v>1</v>
      </c>
      <c r="DY53" s="281">
        <v>34</v>
      </c>
      <c r="DZ53" s="281">
        <v>0</v>
      </c>
      <c r="EA53" s="281">
        <v>7</v>
      </c>
      <c r="EB53" s="281">
        <v>50</v>
      </c>
      <c r="EC53" s="281">
        <v>22</v>
      </c>
      <c r="ED53" s="281">
        <v>28</v>
      </c>
      <c r="EE53" s="281">
        <v>16</v>
      </c>
      <c r="EF53" s="281">
        <v>17</v>
      </c>
      <c r="EG53" s="281">
        <v>140</v>
      </c>
      <c r="EH53" s="281">
        <v>0</v>
      </c>
      <c r="EI53" s="281">
        <v>121</v>
      </c>
      <c r="EJ53" s="281">
        <v>623</v>
      </c>
      <c r="EK53" s="281">
        <v>269</v>
      </c>
      <c r="EL53" s="281">
        <v>190</v>
      </c>
      <c r="EM53" s="281">
        <v>135</v>
      </c>
      <c r="EN53" s="281">
        <v>105</v>
      </c>
      <c r="EO53" s="282">
        <v>1443</v>
      </c>
      <c r="EP53" s="280">
        <v>0</v>
      </c>
      <c r="EQ53" s="281">
        <v>1</v>
      </c>
      <c r="ER53" s="281">
        <v>15</v>
      </c>
      <c r="ES53" s="281">
        <v>4</v>
      </c>
      <c r="ET53" s="281">
        <v>5</v>
      </c>
      <c r="EU53" s="281">
        <v>3</v>
      </c>
      <c r="EV53" s="281">
        <v>0</v>
      </c>
      <c r="EW53" s="282">
        <v>28</v>
      </c>
      <c r="EX53" s="280">
        <v>0</v>
      </c>
      <c r="EY53" s="281">
        <v>0</v>
      </c>
      <c r="EZ53" s="281">
        <v>11</v>
      </c>
      <c r="FA53" s="281">
        <v>4</v>
      </c>
      <c r="FB53" s="281">
        <v>6</v>
      </c>
      <c r="FC53" s="281">
        <v>1</v>
      </c>
      <c r="FD53" s="281">
        <v>1</v>
      </c>
      <c r="FE53" s="284">
        <v>23</v>
      </c>
      <c r="FF53" s="280">
        <v>0</v>
      </c>
      <c r="FG53" s="281">
        <v>0</v>
      </c>
      <c r="FH53" s="281">
        <v>37</v>
      </c>
      <c r="FI53" s="281">
        <v>75</v>
      </c>
      <c r="FJ53" s="281">
        <v>103</v>
      </c>
      <c r="FK53" s="281">
        <v>159</v>
      </c>
      <c r="FL53" s="281">
        <v>192</v>
      </c>
      <c r="FM53" s="281">
        <v>566</v>
      </c>
      <c r="FN53" s="281">
        <v>0</v>
      </c>
      <c r="FO53" s="281">
        <v>0</v>
      </c>
      <c r="FP53" s="281">
        <v>11</v>
      </c>
      <c r="FQ53" s="281">
        <v>25</v>
      </c>
      <c r="FR53" s="281">
        <v>39</v>
      </c>
      <c r="FS53" s="281">
        <v>80</v>
      </c>
      <c r="FT53" s="281">
        <v>115</v>
      </c>
      <c r="FU53" s="281">
        <v>270</v>
      </c>
      <c r="FV53" s="281">
        <v>0</v>
      </c>
      <c r="FW53" s="281">
        <v>0</v>
      </c>
      <c r="FX53" s="281">
        <v>25</v>
      </c>
      <c r="FY53" s="281">
        <v>49</v>
      </c>
      <c r="FZ53" s="281">
        <v>54</v>
      </c>
      <c r="GA53" s="281">
        <v>65</v>
      </c>
      <c r="GB53" s="281">
        <v>26</v>
      </c>
      <c r="GC53" s="282">
        <v>219</v>
      </c>
      <c r="GD53" s="280">
        <v>0</v>
      </c>
      <c r="GE53" s="281">
        <v>0</v>
      </c>
      <c r="GF53" s="281">
        <v>1</v>
      </c>
      <c r="GG53" s="281">
        <v>1</v>
      </c>
      <c r="GH53" s="281">
        <v>10</v>
      </c>
      <c r="GI53" s="281">
        <v>14</v>
      </c>
      <c r="GJ53" s="281">
        <v>51</v>
      </c>
      <c r="GK53" s="284">
        <v>77</v>
      </c>
      <c r="GL53" s="280">
        <v>0</v>
      </c>
      <c r="GM53" s="281">
        <v>302</v>
      </c>
      <c r="GN53" s="281">
        <v>1958</v>
      </c>
      <c r="GO53" s="281">
        <v>1025</v>
      </c>
      <c r="GP53" s="281">
        <v>867</v>
      </c>
      <c r="GQ53" s="281">
        <v>802</v>
      </c>
      <c r="GR53" s="281">
        <v>808</v>
      </c>
      <c r="GS53" s="282">
        <v>5762</v>
      </c>
    </row>
    <row r="54" spans="1:201" s="71" customFormat="1" ht="18" customHeight="1">
      <c r="A54" s="285" t="s">
        <v>63</v>
      </c>
      <c r="B54" s="280"/>
      <c r="C54" s="281">
        <v>566</v>
      </c>
      <c r="D54" s="281">
        <v>820</v>
      </c>
      <c r="E54" s="281">
        <v>305</v>
      </c>
      <c r="F54" s="281">
        <v>416</v>
      </c>
      <c r="G54" s="281">
        <v>291</v>
      </c>
      <c r="H54" s="281">
        <v>213</v>
      </c>
      <c r="I54" s="282">
        <f t="shared" si="1"/>
        <v>2611</v>
      </c>
      <c r="J54" s="280">
        <v>0</v>
      </c>
      <c r="K54" s="281">
        <v>305</v>
      </c>
      <c r="L54" s="281">
        <v>472</v>
      </c>
      <c r="M54" s="281">
        <v>179</v>
      </c>
      <c r="N54" s="281">
        <v>253</v>
      </c>
      <c r="O54" s="281">
        <v>178</v>
      </c>
      <c r="P54" s="281">
        <v>133</v>
      </c>
      <c r="Q54" s="281">
        <v>1520</v>
      </c>
      <c r="R54" s="281">
        <v>0</v>
      </c>
      <c r="S54" s="281">
        <v>166</v>
      </c>
      <c r="T54" s="281">
        <v>158</v>
      </c>
      <c r="U54" s="281">
        <v>45</v>
      </c>
      <c r="V54" s="281">
        <v>60</v>
      </c>
      <c r="W54" s="281">
        <v>50</v>
      </c>
      <c r="X54" s="281">
        <v>35</v>
      </c>
      <c r="Y54" s="280">
        <v>514</v>
      </c>
      <c r="Z54" s="281">
        <v>0</v>
      </c>
      <c r="AA54" s="281">
        <v>0</v>
      </c>
      <c r="AB54" s="281">
        <v>3</v>
      </c>
      <c r="AC54" s="281">
        <v>1</v>
      </c>
      <c r="AD54" s="281">
        <v>12</v>
      </c>
      <c r="AE54" s="281">
        <v>10</v>
      </c>
      <c r="AF54" s="281">
        <v>24</v>
      </c>
      <c r="AG54" s="280">
        <v>50</v>
      </c>
      <c r="AH54" s="281">
        <v>0</v>
      </c>
      <c r="AI54" s="281">
        <v>13</v>
      </c>
      <c r="AJ54" s="281">
        <v>31</v>
      </c>
      <c r="AK54" s="281">
        <v>15</v>
      </c>
      <c r="AL54" s="281">
        <v>25</v>
      </c>
      <c r="AM54" s="281">
        <v>15</v>
      </c>
      <c r="AN54" s="281">
        <v>26</v>
      </c>
      <c r="AO54" s="280">
        <v>125</v>
      </c>
      <c r="AP54" s="281">
        <v>0</v>
      </c>
      <c r="AQ54" s="281">
        <v>0</v>
      </c>
      <c r="AR54" s="281">
        <v>0</v>
      </c>
      <c r="AS54" s="281">
        <v>0</v>
      </c>
      <c r="AT54" s="281">
        <v>0</v>
      </c>
      <c r="AU54" s="281">
        <v>0</v>
      </c>
      <c r="AV54" s="281">
        <v>0</v>
      </c>
      <c r="AW54" s="280">
        <v>0</v>
      </c>
      <c r="AX54" s="281">
        <v>0</v>
      </c>
      <c r="AY54" s="281">
        <v>82</v>
      </c>
      <c r="AZ54" s="281">
        <v>167</v>
      </c>
      <c r="BA54" s="281">
        <v>63</v>
      </c>
      <c r="BB54" s="281">
        <v>57</v>
      </c>
      <c r="BC54" s="281">
        <v>38</v>
      </c>
      <c r="BD54" s="281">
        <v>9</v>
      </c>
      <c r="BE54" s="280">
        <v>416</v>
      </c>
      <c r="BF54" s="281">
        <v>0</v>
      </c>
      <c r="BG54" s="281">
        <v>2</v>
      </c>
      <c r="BH54" s="281">
        <v>12</v>
      </c>
      <c r="BI54" s="281">
        <v>7</v>
      </c>
      <c r="BJ54" s="281">
        <v>17</v>
      </c>
      <c r="BK54" s="281">
        <v>7</v>
      </c>
      <c r="BL54" s="281">
        <v>1</v>
      </c>
      <c r="BM54" s="280">
        <v>46</v>
      </c>
      <c r="BN54" s="281">
        <v>0</v>
      </c>
      <c r="BO54" s="281">
        <v>42</v>
      </c>
      <c r="BP54" s="281">
        <v>101</v>
      </c>
      <c r="BQ54" s="281">
        <v>48</v>
      </c>
      <c r="BR54" s="281">
        <v>82</v>
      </c>
      <c r="BS54" s="281">
        <v>58</v>
      </c>
      <c r="BT54" s="281">
        <v>38</v>
      </c>
      <c r="BU54" s="282">
        <v>369</v>
      </c>
      <c r="BV54" s="280">
        <v>0</v>
      </c>
      <c r="BW54" s="281">
        <v>2</v>
      </c>
      <c r="BX54" s="281">
        <v>16</v>
      </c>
      <c r="BY54" s="281">
        <v>15</v>
      </c>
      <c r="BZ54" s="281">
        <v>16</v>
      </c>
      <c r="CA54" s="281">
        <v>17</v>
      </c>
      <c r="CB54" s="281">
        <v>9</v>
      </c>
      <c r="CC54" s="281">
        <v>75</v>
      </c>
      <c r="CD54" s="280">
        <v>0</v>
      </c>
      <c r="CE54" s="281">
        <v>2</v>
      </c>
      <c r="CF54" s="281">
        <v>16</v>
      </c>
      <c r="CG54" s="281">
        <v>14</v>
      </c>
      <c r="CH54" s="281">
        <v>16</v>
      </c>
      <c r="CI54" s="281">
        <v>15</v>
      </c>
      <c r="CJ54" s="281">
        <v>9</v>
      </c>
      <c r="CK54" s="281">
        <v>72</v>
      </c>
      <c r="CL54" s="281">
        <v>0</v>
      </c>
      <c r="CM54" s="281">
        <v>0</v>
      </c>
      <c r="CN54" s="281">
        <v>0</v>
      </c>
      <c r="CO54" s="281">
        <v>1</v>
      </c>
      <c r="CP54" s="281">
        <v>0</v>
      </c>
      <c r="CQ54" s="281">
        <v>2</v>
      </c>
      <c r="CR54" s="281">
        <v>0</v>
      </c>
      <c r="CS54" s="281">
        <v>3</v>
      </c>
      <c r="CT54" s="281">
        <v>0</v>
      </c>
      <c r="CU54" s="281">
        <v>0</v>
      </c>
      <c r="CV54" s="281">
        <v>0</v>
      </c>
      <c r="CW54" s="281">
        <v>0</v>
      </c>
      <c r="CX54" s="281">
        <v>0</v>
      </c>
      <c r="CY54" s="281">
        <v>0</v>
      </c>
      <c r="CZ54" s="281">
        <v>0</v>
      </c>
      <c r="DA54" s="282">
        <v>0</v>
      </c>
      <c r="DB54" s="280">
        <v>0</v>
      </c>
      <c r="DC54" s="281">
        <v>253</v>
      </c>
      <c r="DD54" s="281">
        <v>323</v>
      </c>
      <c r="DE54" s="281">
        <v>107</v>
      </c>
      <c r="DF54" s="281">
        <v>144</v>
      </c>
      <c r="DG54" s="281">
        <v>96</v>
      </c>
      <c r="DH54" s="281">
        <v>69</v>
      </c>
      <c r="DI54" s="281">
        <v>992</v>
      </c>
      <c r="DJ54" s="281">
        <v>0</v>
      </c>
      <c r="DK54" s="281">
        <v>8</v>
      </c>
      <c r="DL54" s="281">
        <v>29</v>
      </c>
      <c r="DM54" s="281">
        <v>11</v>
      </c>
      <c r="DN54" s="281">
        <v>20</v>
      </c>
      <c r="DO54" s="281">
        <v>22</v>
      </c>
      <c r="DP54" s="281">
        <v>25</v>
      </c>
      <c r="DQ54" s="281">
        <v>115</v>
      </c>
      <c r="DR54" s="281">
        <v>0</v>
      </c>
      <c r="DS54" s="281">
        <v>0</v>
      </c>
      <c r="DT54" s="281">
        <v>7</v>
      </c>
      <c r="DU54" s="281">
        <v>3</v>
      </c>
      <c r="DV54" s="281">
        <v>4</v>
      </c>
      <c r="DW54" s="281">
        <v>1</v>
      </c>
      <c r="DX54" s="281">
        <v>0</v>
      </c>
      <c r="DY54" s="281">
        <v>15</v>
      </c>
      <c r="DZ54" s="281">
        <v>0</v>
      </c>
      <c r="EA54" s="281">
        <v>13</v>
      </c>
      <c r="EB54" s="281">
        <v>25</v>
      </c>
      <c r="EC54" s="281">
        <v>5</v>
      </c>
      <c r="ED54" s="281">
        <v>13</v>
      </c>
      <c r="EE54" s="281">
        <v>11</v>
      </c>
      <c r="EF54" s="281">
        <v>4</v>
      </c>
      <c r="EG54" s="281">
        <v>71</v>
      </c>
      <c r="EH54" s="281">
        <v>0</v>
      </c>
      <c r="EI54" s="281">
        <v>232</v>
      </c>
      <c r="EJ54" s="281">
        <v>262</v>
      </c>
      <c r="EK54" s="281">
        <v>88</v>
      </c>
      <c r="EL54" s="281">
        <v>107</v>
      </c>
      <c r="EM54" s="281">
        <v>62</v>
      </c>
      <c r="EN54" s="281">
        <v>40</v>
      </c>
      <c r="EO54" s="282">
        <v>791</v>
      </c>
      <c r="EP54" s="280">
        <v>0</v>
      </c>
      <c r="EQ54" s="281">
        <v>2</v>
      </c>
      <c r="ER54" s="281">
        <v>5</v>
      </c>
      <c r="ES54" s="281">
        <v>3</v>
      </c>
      <c r="ET54" s="281">
        <v>1</v>
      </c>
      <c r="EU54" s="281">
        <v>0</v>
      </c>
      <c r="EV54" s="281">
        <v>1</v>
      </c>
      <c r="EW54" s="282">
        <v>12</v>
      </c>
      <c r="EX54" s="280">
        <v>0</v>
      </c>
      <c r="EY54" s="281">
        <v>4</v>
      </c>
      <c r="EZ54" s="281">
        <v>4</v>
      </c>
      <c r="FA54" s="281">
        <v>1</v>
      </c>
      <c r="FB54" s="281">
        <v>2</v>
      </c>
      <c r="FC54" s="281">
        <v>0</v>
      </c>
      <c r="FD54" s="281">
        <v>1</v>
      </c>
      <c r="FE54" s="284">
        <v>12</v>
      </c>
      <c r="FF54" s="280">
        <v>0</v>
      </c>
      <c r="FG54" s="281">
        <v>0</v>
      </c>
      <c r="FH54" s="281">
        <v>38</v>
      </c>
      <c r="FI54" s="281">
        <v>44</v>
      </c>
      <c r="FJ54" s="281">
        <v>73</v>
      </c>
      <c r="FK54" s="281">
        <v>89</v>
      </c>
      <c r="FL54" s="281">
        <v>67</v>
      </c>
      <c r="FM54" s="281">
        <v>311</v>
      </c>
      <c r="FN54" s="281">
        <v>0</v>
      </c>
      <c r="FO54" s="281">
        <v>0</v>
      </c>
      <c r="FP54" s="281">
        <v>19</v>
      </c>
      <c r="FQ54" s="281">
        <v>21</v>
      </c>
      <c r="FR54" s="281">
        <v>50</v>
      </c>
      <c r="FS54" s="281">
        <v>56</v>
      </c>
      <c r="FT54" s="281">
        <v>43</v>
      </c>
      <c r="FU54" s="281">
        <v>189</v>
      </c>
      <c r="FV54" s="281">
        <v>0</v>
      </c>
      <c r="FW54" s="281">
        <v>0</v>
      </c>
      <c r="FX54" s="281">
        <v>19</v>
      </c>
      <c r="FY54" s="281">
        <v>20</v>
      </c>
      <c r="FZ54" s="281">
        <v>21</v>
      </c>
      <c r="GA54" s="281">
        <v>24</v>
      </c>
      <c r="GB54" s="281">
        <v>2</v>
      </c>
      <c r="GC54" s="282">
        <v>86</v>
      </c>
      <c r="GD54" s="280">
        <v>0</v>
      </c>
      <c r="GE54" s="281">
        <v>0</v>
      </c>
      <c r="GF54" s="281">
        <v>0</v>
      </c>
      <c r="GG54" s="281">
        <v>3</v>
      </c>
      <c r="GH54" s="281">
        <v>2</v>
      </c>
      <c r="GI54" s="281">
        <v>9</v>
      </c>
      <c r="GJ54" s="281">
        <v>22</v>
      </c>
      <c r="GK54" s="284">
        <v>36</v>
      </c>
      <c r="GL54" s="280">
        <v>0</v>
      </c>
      <c r="GM54" s="281">
        <v>566</v>
      </c>
      <c r="GN54" s="281">
        <v>858</v>
      </c>
      <c r="GO54" s="281">
        <v>349</v>
      </c>
      <c r="GP54" s="281">
        <v>489</v>
      </c>
      <c r="GQ54" s="281">
        <v>380</v>
      </c>
      <c r="GR54" s="281">
        <v>280</v>
      </c>
      <c r="GS54" s="282">
        <v>2922</v>
      </c>
    </row>
    <row r="55" spans="1:201" s="71" customFormat="1" ht="18" customHeight="1">
      <c r="A55" s="285" t="s">
        <v>64</v>
      </c>
      <c r="B55" s="280"/>
      <c r="C55" s="281">
        <v>192</v>
      </c>
      <c r="D55" s="281">
        <v>721</v>
      </c>
      <c r="E55" s="281">
        <v>327</v>
      </c>
      <c r="F55" s="281">
        <v>260</v>
      </c>
      <c r="G55" s="281">
        <v>189</v>
      </c>
      <c r="H55" s="281">
        <v>179</v>
      </c>
      <c r="I55" s="282">
        <f t="shared" si="1"/>
        <v>1868</v>
      </c>
      <c r="J55" s="280">
        <v>0</v>
      </c>
      <c r="K55" s="281">
        <v>90</v>
      </c>
      <c r="L55" s="281">
        <v>383</v>
      </c>
      <c r="M55" s="281">
        <v>185</v>
      </c>
      <c r="N55" s="281">
        <v>142</v>
      </c>
      <c r="O55" s="281">
        <v>110</v>
      </c>
      <c r="P55" s="281">
        <v>91</v>
      </c>
      <c r="Q55" s="281">
        <v>1001</v>
      </c>
      <c r="R55" s="281">
        <v>0</v>
      </c>
      <c r="S55" s="281">
        <v>41</v>
      </c>
      <c r="T55" s="281">
        <v>134</v>
      </c>
      <c r="U55" s="281">
        <v>48</v>
      </c>
      <c r="V55" s="281">
        <v>32</v>
      </c>
      <c r="W55" s="281">
        <v>27</v>
      </c>
      <c r="X55" s="281">
        <v>17</v>
      </c>
      <c r="Y55" s="280">
        <v>299</v>
      </c>
      <c r="Z55" s="281">
        <v>0</v>
      </c>
      <c r="AA55" s="281">
        <v>0</v>
      </c>
      <c r="AB55" s="281">
        <v>1</v>
      </c>
      <c r="AC55" s="281">
        <v>0</v>
      </c>
      <c r="AD55" s="281">
        <v>4</v>
      </c>
      <c r="AE55" s="281">
        <v>6</v>
      </c>
      <c r="AF55" s="281">
        <v>10</v>
      </c>
      <c r="AG55" s="280">
        <v>21</v>
      </c>
      <c r="AH55" s="281">
        <v>0</v>
      </c>
      <c r="AI55" s="281">
        <v>0</v>
      </c>
      <c r="AJ55" s="281">
        <v>22</v>
      </c>
      <c r="AK55" s="281">
        <v>6</v>
      </c>
      <c r="AL55" s="281">
        <v>14</v>
      </c>
      <c r="AM55" s="281">
        <v>16</v>
      </c>
      <c r="AN55" s="281">
        <v>15</v>
      </c>
      <c r="AO55" s="280">
        <v>73</v>
      </c>
      <c r="AP55" s="281">
        <v>0</v>
      </c>
      <c r="AQ55" s="281">
        <v>0</v>
      </c>
      <c r="AR55" s="281">
        <v>0</v>
      </c>
      <c r="AS55" s="281">
        <v>0</v>
      </c>
      <c r="AT55" s="281">
        <v>0</v>
      </c>
      <c r="AU55" s="281">
        <v>0</v>
      </c>
      <c r="AV55" s="281">
        <v>0</v>
      </c>
      <c r="AW55" s="280">
        <v>0</v>
      </c>
      <c r="AX55" s="281">
        <v>0</v>
      </c>
      <c r="AY55" s="281">
        <v>26</v>
      </c>
      <c r="AZ55" s="281">
        <v>78</v>
      </c>
      <c r="BA55" s="281">
        <v>45</v>
      </c>
      <c r="BB55" s="281">
        <v>30</v>
      </c>
      <c r="BC55" s="281">
        <v>14</v>
      </c>
      <c r="BD55" s="281">
        <v>14</v>
      </c>
      <c r="BE55" s="280">
        <v>207</v>
      </c>
      <c r="BF55" s="281">
        <v>0</v>
      </c>
      <c r="BG55" s="281">
        <v>9</v>
      </c>
      <c r="BH55" s="281">
        <v>49</v>
      </c>
      <c r="BI55" s="281">
        <v>34</v>
      </c>
      <c r="BJ55" s="281">
        <v>20</v>
      </c>
      <c r="BK55" s="281">
        <v>13</v>
      </c>
      <c r="BL55" s="281">
        <v>2</v>
      </c>
      <c r="BM55" s="280">
        <v>127</v>
      </c>
      <c r="BN55" s="281">
        <v>0</v>
      </c>
      <c r="BO55" s="281">
        <v>14</v>
      </c>
      <c r="BP55" s="281">
        <v>99</v>
      </c>
      <c r="BQ55" s="281">
        <v>52</v>
      </c>
      <c r="BR55" s="281">
        <v>42</v>
      </c>
      <c r="BS55" s="281">
        <v>34</v>
      </c>
      <c r="BT55" s="281">
        <v>33</v>
      </c>
      <c r="BU55" s="282">
        <v>274</v>
      </c>
      <c r="BV55" s="280">
        <v>0</v>
      </c>
      <c r="BW55" s="281">
        <v>0</v>
      </c>
      <c r="BX55" s="281">
        <v>21</v>
      </c>
      <c r="BY55" s="281">
        <v>11</v>
      </c>
      <c r="BZ55" s="281">
        <v>15</v>
      </c>
      <c r="CA55" s="281">
        <v>11</v>
      </c>
      <c r="CB55" s="281">
        <v>17</v>
      </c>
      <c r="CC55" s="281">
        <v>75</v>
      </c>
      <c r="CD55" s="280">
        <v>0</v>
      </c>
      <c r="CE55" s="281">
        <v>0</v>
      </c>
      <c r="CF55" s="281">
        <v>18</v>
      </c>
      <c r="CG55" s="281">
        <v>7</v>
      </c>
      <c r="CH55" s="281">
        <v>13</v>
      </c>
      <c r="CI55" s="281">
        <v>8</v>
      </c>
      <c r="CJ55" s="281">
        <v>14</v>
      </c>
      <c r="CK55" s="281">
        <v>60</v>
      </c>
      <c r="CL55" s="281">
        <v>0</v>
      </c>
      <c r="CM55" s="281">
        <v>0</v>
      </c>
      <c r="CN55" s="281">
        <v>3</v>
      </c>
      <c r="CO55" s="281">
        <v>4</v>
      </c>
      <c r="CP55" s="281">
        <v>2</v>
      </c>
      <c r="CQ55" s="281">
        <v>3</v>
      </c>
      <c r="CR55" s="281">
        <v>3</v>
      </c>
      <c r="CS55" s="281">
        <v>15</v>
      </c>
      <c r="CT55" s="281">
        <v>0</v>
      </c>
      <c r="CU55" s="281">
        <v>0</v>
      </c>
      <c r="CV55" s="281">
        <v>0</v>
      </c>
      <c r="CW55" s="281">
        <v>0</v>
      </c>
      <c r="CX55" s="281">
        <v>0</v>
      </c>
      <c r="CY55" s="281">
        <v>0</v>
      </c>
      <c r="CZ55" s="281">
        <v>0</v>
      </c>
      <c r="DA55" s="282">
        <v>0</v>
      </c>
      <c r="DB55" s="280">
        <v>0</v>
      </c>
      <c r="DC55" s="281">
        <v>100</v>
      </c>
      <c r="DD55" s="281">
        <v>311</v>
      </c>
      <c r="DE55" s="281">
        <v>126</v>
      </c>
      <c r="DF55" s="281">
        <v>99</v>
      </c>
      <c r="DG55" s="281">
        <v>66</v>
      </c>
      <c r="DH55" s="281">
        <v>71</v>
      </c>
      <c r="DI55" s="281">
        <v>773</v>
      </c>
      <c r="DJ55" s="281">
        <v>0</v>
      </c>
      <c r="DK55" s="281">
        <v>7</v>
      </c>
      <c r="DL55" s="281">
        <v>17</v>
      </c>
      <c r="DM55" s="281">
        <v>10</v>
      </c>
      <c r="DN55" s="281">
        <v>12</v>
      </c>
      <c r="DO55" s="281">
        <v>8</v>
      </c>
      <c r="DP55" s="281">
        <v>24</v>
      </c>
      <c r="DQ55" s="281">
        <v>78</v>
      </c>
      <c r="DR55" s="281">
        <v>0</v>
      </c>
      <c r="DS55" s="281">
        <v>0</v>
      </c>
      <c r="DT55" s="281">
        <v>3</v>
      </c>
      <c r="DU55" s="281">
        <v>1</v>
      </c>
      <c r="DV55" s="281">
        <v>2</v>
      </c>
      <c r="DW55" s="281">
        <v>5</v>
      </c>
      <c r="DX55" s="281">
        <v>0</v>
      </c>
      <c r="DY55" s="281">
        <v>11</v>
      </c>
      <c r="DZ55" s="281">
        <v>0</v>
      </c>
      <c r="EA55" s="281">
        <v>14</v>
      </c>
      <c r="EB55" s="281">
        <v>29</v>
      </c>
      <c r="EC55" s="281">
        <v>7</v>
      </c>
      <c r="ED55" s="281">
        <v>11</v>
      </c>
      <c r="EE55" s="281">
        <v>9</v>
      </c>
      <c r="EF55" s="281">
        <v>9</v>
      </c>
      <c r="EG55" s="281">
        <v>79</v>
      </c>
      <c r="EH55" s="281">
        <v>0</v>
      </c>
      <c r="EI55" s="281">
        <v>79</v>
      </c>
      <c r="EJ55" s="281">
        <v>262</v>
      </c>
      <c r="EK55" s="281">
        <v>108</v>
      </c>
      <c r="EL55" s="281">
        <v>74</v>
      </c>
      <c r="EM55" s="281">
        <v>44</v>
      </c>
      <c r="EN55" s="281">
        <v>38</v>
      </c>
      <c r="EO55" s="282">
        <v>605</v>
      </c>
      <c r="EP55" s="280">
        <v>0</v>
      </c>
      <c r="EQ55" s="281">
        <v>0</v>
      </c>
      <c r="ER55" s="281">
        <v>3</v>
      </c>
      <c r="ES55" s="281">
        <v>4</v>
      </c>
      <c r="ET55" s="281">
        <v>3</v>
      </c>
      <c r="EU55" s="281">
        <v>1</v>
      </c>
      <c r="EV55" s="281">
        <v>0</v>
      </c>
      <c r="EW55" s="282">
        <v>11</v>
      </c>
      <c r="EX55" s="280">
        <v>0</v>
      </c>
      <c r="EY55" s="281">
        <v>2</v>
      </c>
      <c r="EZ55" s="281">
        <v>3</v>
      </c>
      <c r="FA55" s="281">
        <v>1</v>
      </c>
      <c r="FB55" s="281">
        <v>1</v>
      </c>
      <c r="FC55" s="281">
        <v>1</v>
      </c>
      <c r="FD55" s="281">
        <v>0</v>
      </c>
      <c r="FE55" s="284">
        <v>8</v>
      </c>
      <c r="FF55" s="280">
        <v>0</v>
      </c>
      <c r="FG55" s="281">
        <v>0</v>
      </c>
      <c r="FH55" s="281">
        <v>26</v>
      </c>
      <c r="FI55" s="281">
        <v>29</v>
      </c>
      <c r="FJ55" s="281">
        <v>46</v>
      </c>
      <c r="FK55" s="281">
        <v>73</v>
      </c>
      <c r="FL55" s="281">
        <v>82</v>
      </c>
      <c r="FM55" s="281">
        <v>256</v>
      </c>
      <c r="FN55" s="281">
        <v>0</v>
      </c>
      <c r="FO55" s="281">
        <v>0</v>
      </c>
      <c r="FP55" s="281">
        <v>10</v>
      </c>
      <c r="FQ55" s="281">
        <v>10</v>
      </c>
      <c r="FR55" s="281">
        <v>32</v>
      </c>
      <c r="FS55" s="281">
        <v>48</v>
      </c>
      <c r="FT55" s="281">
        <v>52</v>
      </c>
      <c r="FU55" s="281">
        <v>152</v>
      </c>
      <c r="FV55" s="281">
        <v>0</v>
      </c>
      <c r="FW55" s="281">
        <v>0</v>
      </c>
      <c r="FX55" s="281">
        <v>15</v>
      </c>
      <c r="FY55" s="281">
        <v>17</v>
      </c>
      <c r="FZ55" s="281">
        <v>12</v>
      </c>
      <c r="GA55" s="281">
        <v>18</v>
      </c>
      <c r="GB55" s="281">
        <v>7</v>
      </c>
      <c r="GC55" s="282">
        <v>69</v>
      </c>
      <c r="GD55" s="280">
        <v>0</v>
      </c>
      <c r="GE55" s="281">
        <v>0</v>
      </c>
      <c r="GF55" s="281">
        <v>1</v>
      </c>
      <c r="GG55" s="281">
        <v>2</v>
      </c>
      <c r="GH55" s="281">
        <v>2</v>
      </c>
      <c r="GI55" s="281">
        <v>7</v>
      </c>
      <c r="GJ55" s="281">
        <v>23</v>
      </c>
      <c r="GK55" s="284">
        <v>35</v>
      </c>
      <c r="GL55" s="280">
        <v>0</v>
      </c>
      <c r="GM55" s="281">
        <v>192</v>
      </c>
      <c r="GN55" s="281">
        <v>747</v>
      </c>
      <c r="GO55" s="281">
        <v>356</v>
      </c>
      <c r="GP55" s="281">
        <v>306</v>
      </c>
      <c r="GQ55" s="281">
        <v>262</v>
      </c>
      <c r="GR55" s="281">
        <v>261</v>
      </c>
      <c r="GS55" s="282">
        <v>2124</v>
      </c>
    </row>
    <row r="56" spans="1:201" s="71" customFormat="1" ht="18" customHeight="1">
      <c r="A56" s="285" t="s">
        <v>65</v>
      </c>
      <c r="B56" s="280"/>
      <c r="C56" s="281">
        <v>518</v>
      </c>
      <c r="D56" s="281">
        <v>1224</v>
      </c>
      <c r="E56" s="281">
        <v>690</v>
      </c>
      <c r="F56" s="281">
        <v>449</v>
      </c>
      <c r="G56" s="281">
        <v>407</v>
      </c>
      <c r="H56" s="281">
        <v>264</v>
      </c>
      <c r="I56" s="282">
        <f t="shared" si="1"/>
        <v>3552</v>
      </c>
      <c r="J56" s="280">
        <v>0</v>
      </c>
      <c r="K56" s="281">
        <v>278</v>
      </c>
      <c r="L56" s="281">
        <v>678</v>
      </c>
      <c r="M56" s="281">
        <v>394</v>
      </c>
      <c r="N56" s="281">
        <v>267</v>
      </c>
      <c r="O56" s="281">
        <v>245</v>
      </c>
      <c r="P56" s="281">
        <v>157</v>
      </c>
      <c r="Q56" s="281">
        <v>2019</v>
      </c>
      <c r="R56" s="281">
        <v>0</v>
      </c>
      <c r="S56" s="281">
        <v>135</v>
      </c>
      <c r="T56" s="281">
        <v>258</v>
      </c>
      <c r="U56" s="281">
        <v>109</v>
      </c>
      <c r="V56" s="281">
        <v>61</v>
      </c>
      <c r="W56" s="281">
        <v>66</v>
      </c>
      <c r="X56" s="281">
        <v>39</v>
      </c>
      <c r="Y56" s="280">
        <v>668</v>
      </c>
      <c r="Z56" s="281">
        <v>0</v>
      </c>
      <c r="AA56" s="281">
        <v>0</v>
      </c>
      <c r="AB56" s="281">
        <v>3</v>
      </c>
      <c r="AC56" s="281">
        <v>1</v>
      </c>
      <c r="AD56" s="281">
        <v>5</v>
      </c>
      <c r="AE56" s="281">
        <v>6</v>
      </c>
      <c r="AF56" s="281">
        <v>19</v>
      </c>
      <c r="AG56" s="280">
        <v>34</v>
      </c>
      <c r="AH56" s="281">
        <v>0</v>
      </c>
      <c r="AI56" s="281">
        <v>7</v>
      </c>
      <c r="AJ56" s="281">
        <v>26</v>
      </c>
      <c r="AK56" s="281">
        <v>26</v>
      </c>
      <c r="AL56" s="281">
        <v>30</v>
      </c>
      <c r="AM56" s="281">
        <v>20</v>
      </c>
      <c r="AN56" s="281">
        <v>28</v>
      </c>
      <c r="AO56" s="280">
        <v>137</v>
      </c>
      <c r="AP56" s="281">
        <v>0</v>
      </c>
      <c r="AQ56" s="281">
        <v>8</v>
      </c>
      <c r="AR56" s="281">
        <v>16</v>
      </c>
      <c r="AS56" s="281">
        <v>12</v>
      </c>
      <c r="AT56" s="281">
        <v>14</v>
      </c>
      <c r="AU56" s="281">
        <v>5</v>
      </c>
      <c r="AV56" s="281">
        <v>10</v>
      </c>
      <c r="AW56" s="280">
        <v>65</v>
      </c>
      <c r="AX56" s="281">
        <v>0</v>
      </c>
      <c r="AY56" s="281">
        <v>60</v>
      </c>
      <c r="AZ56" s="281">
        <v>159</v>
      </c>
      <c r="BA56" s="281">
        <v>86</v>
      </c>
      <c r="BB56" s="281">
        <v>45</v>
      </c>
      <c r="BC56" s="281">
        <v>49</v>
      </c>
      <c r="BD56" s="281">
        <v>14</v>
      </c>
      <c r="BE56" s="280">
        <v>413</v>
      </c>
      <c r="BF56" s="281">
        <v>0</v>
      </c>
      <c r="BG56" s="281">
        <v>24</v>
      </c>
      <c r="BH56" s="281">
        <v>111</v>
      </c>
      <c r="BI56" s="281">
        <v>73</v>
      </c>
      <c r="BJ56" s="281">
        <v>50</v>
      </c>
      <c r="BK56" s="281">
        <v>37</v>
      </c>
      <c r="BL56" s="281">
        <v>10</v>
      </c>
      <c r="BM56" s="280">
        <v>305</v>
      </c>
      <c r="BN56" s="281">
        <v>0</v>
      </c>
      <c r="BO56" s="281">
        <v>44</v>
      </c>
      <c r="BP56" s="281">
        <v>105</v>
      </c>
      <c r="BQ56" s="281">
        <v>87</v>
      </c>
      <c r="BR56" s="281">
        <v>62</v>
      </c>
      <c r="BS56" s="281">
        <v>62</v>
      </c>
      <c r="BT56" s="281">
        <v>37</v>
      </c>
      <c r="BU56" s="282">
        <v>397</v>
      </c>
      <c r="BV56" s="280">
        <v>0</v>
      </c>
      <c r="BW56" s="281">
        <v>0</v>
      </c>
      <c r="BX56" s="281">
        <v>23</v>
      </c>
      <c r="BY56" s="281">
        <v>27</v>
      </c>
      <c r="BZ56" s="281">
        <v>28</v>
      </c>
      <c r="CA56" s="281">
        <v>26</v>
      </c>
      <c r="CB56" s="281">
        <v>13</v>
      </c>
      <c r="CC56" s="281">
        <v>117</v>
      </c>
      <c r="CD56" s="280">
        <v>0</v>
      </c>
      <c r="CE56" s="281">
        <v>0</v>
      </c>
      <c r="CF56" s="281">
        <v>20</v>
      </c>
      <c r="CG56" s="281">
        <v>21</v>
      </c>
      <c r="CH56" s="281">
        <v>19</v>
      </c>
      <c r="CI56" s="281">
        <v>20</v>
      </c>
      <c r="CJ56" s="281">
        <v>10</v>
      </c>
      <c r="CK56" s="281">
        <v>90</v>
      </c>
      <c r="CL56" s="281">
        <v>0</v>
      </c>
      <c r="CM56" s="281">
        <v>0</v>
      </c>
      <c r="CN56" s="281">
        <v>3</v>
      </c>
      <c r="CO56" s="281">
        <v>6</v>
      </c>
      <c r="CP56" s="281">
        <v>9</v>
      </c>
      <c r="CQ56" s="281">
        <v>6</v>
      </c>
      <c r="CR56" s="281">
        <v>3</v>
      </c>
      <c r="CS56" s="281">
        <v>27</v>
      </c>
      <c r="CT56" s="281">
        <v>0</v>
      </c>
      <c r="CU56" s="281">
        <v>0</v>
      </c>
      <c r="CV56" s="281">
        <v>0</v>
      </c>
      <c r="CW56" s="281">
        <v>0</v>
      </c>
      <c r="CX56" s="281">
        <v>0</v>
      </c>
      <c r="CY56" s="281">
        <v>0</v>
      </c>
      <c r="CZ56" s="281">
        <v>0</v>
      </c>
      <c r="DA56" s="282">
        <v>0</v>
      </c>
      <c r="DB56" s="280">
        <v>0</v>
      </c>
      <c r="DC56" s="281">
        <v>230</v>
      </c>
      <c r="DD56" s="281">
        <v>509</v>
      </c>
      <c r="DE56" s="281">
        <v>261</v>
      </c>
      <c r="DF56" s="281">
        <v>149</v>
      </c>
      <c r="DG56" s="281">
        <v>135</v>
      </c>
      <c r="DH56" s="281">
        <v>93</v>
      </c>
      <c r="DI56" s="281">
        <v>1377</v>
      </c>
      <c r="DJ56" s="281">
        <v>0</v>
      </c>
      <c r="DK56" s="281">
        <v>5</v>
      </c>
      <c r="DL56" s="281">
        <v>23</v>
      </c>
      <c r="DM56" s="281">
        <v>20</v>
      </c>
      <c r="DN56" s="281">
        <v>13</v>
      </c>
      <c r="DO56" s="281">
        <v>23</v>
      </c>
      <c r="DP56" s="281">
        <v>30</v>
      </c>
      <c r="DQ56" s="281">
        <v>114</v>
      </c>
      <c r="DR56" s="281">
        <v>0</v>
      </c>
      <c r="DS56" s="281">
        <v>0</v>
      </c>
      <c r="DT56" s="281">
        <v>7</v>
      </c>
      <c r="DU56" s="281">
        <v>7</v>
      </c>
      <c r="DV56" s="281">
        <v>3</v>
      </c>
      <c r="DW56" s="281">
        <v>1</v>
      </c>
      <c r="DX56" s="281">
        <v>0</v>
      </c>
      <c r="DY56" s="281">
        <v>18</v>
      </c>
      <c r="DZ56" s="281">
        <v>0</v>
      </c>
      <c r="EA56" s="281">
        <v>2</v>
      </c>
      <c r="EB56" s="281">
        <v>8</v>
      </c>
      <c r="EC56" s="281">
        <v>4</v>
      </c>
      <c r="ED56" s="281">
        <v>2</v>
      </c>
      <c r="EE56" s="281">
        <v>2</v>
      </c>
      <c r="EF56" s="281">
        <v>4</v>
      </c>
      <c r="EG56" s="281">
        <v>22</v>
      </c>
      <c r="EH56" s="281">
        <v>0</v>
      </c>
      <c r="EI56" s="281">
        <v>223</v>
      </c>
      <c r="EJ56" s="281">
        <v>471</v>
      </c>
      <c r="EK56" s="281">
        <v>230</v>
      </c>
      <c r="EL56" s="281">
        <v>131</v>
      </c>
      <c r="EM56" s="281">
        <v>109</v>
      </c>
      <c r="EN56" s="281">
        <v>59</v>
      </c>
      <c r="EO56" s="282">
        <v>1223</v>
      </c>
      <c r="EP56" s="280">
        <v>0</v>
      </c>
      <c r="EQ56" s="281">
        <v>6</v>
      </c>
      <c r="ER56" s="281">
        <v>6</v>
      </c>
      <c r="ES56" s="281">
        <v>6</v>
      </c>
      <c r="ET56" s="281">
        <v>3</v>
      </c>
      <c r="EU56" s="281">
        <v>0</v>
      </c>
      <c r="EV56" s="281">
        <v>0</v>
      </c>
      <c r="EW56" s="282">
        <v>21</v>
      </c>
      <c r="EX56" s="280">
        <v>0</v>
      </c>
      <c r="EY56" s="281">
        <v>4</v>
      </c>
      <c r="EZ56" s="281">
        <v>8</v>
      </c>
      <c r="FA56" s="281">
        <v>2</v>
      </c>
      <c r="FB56" s="281">
        <v>2</v>
      </c>
      <c r="FC56" s="281">
        <v>1</v>
      </c>
      <c r="FD56" s="281">
        <v>1</v>
      </c>
      <c r="FE56" s="284">
        <v>18</v>
      </c>
      <c r="FF56" s="280">
        <v>0</v>
      </c>
      <c r="FG56" s="281">
        <v>0</v>
      </c>
      <c r="FH56" s="281">
        <v>33</v>
      </c>
      <c r="FI56" s="281">
        <v>63</v>
      </c>
      <c r="FJ56" s="281">
        <v>142</v>
      </c>
      <c r="FK56" s="281">
        <v>139</v>
      </c>
      <c r="FL56" s="281">
        <v>153</v>
      </c>
      <c r="FM56" s="281">
        <v>530</v>
      </c>
      <c r="FN56" s="281">
        <v>0</v>
      </c>
      <c r="FO56" s="281">
        <v>0</v>
      </c>
      <c r="FP56" s="281">
        <v>22</v>
      </c>
      <c r="FQ56" s="281">
        <v>40</v>
      </c>
      <c r="FR56" s="281">
        <v>103</v>
      </c>
      <c r="FS56" s="281">
        <v>108</v>
      </c>
      <c r="FT56" s="281">
        <v>107</v>
      </c>
      <c r="FU56" s="281">
        <v>380</v>
      </c>
      <c r="FV56" s="281">
        <v>0</v>
      </c>
      <c r="FW56" s="281">
        <v>0</v>
      </c>
      <c r="FX56" s="281">
        <v>11</v>
      </c>
      <c r="FY56" s="281">
        <v>19</v>
      </c>
      <c r="FZ56" s="281">
        <v>33</v>
      </c>
      <c r="GA56" s="281">
        <v>22</v>
      </c>
      <c r="GB56" s="281">
        <v>11</v>
      </c>
      <c r="GC56" s="282">
        <v>96</v>
      </c>
      <c r="GD56" s="280">
        <v>0</v>
      </c>
      <c r="GE56" s="281">
        <v>0</v>
      </c>
      <c r="GF56" s="281">
        <v>0</v>
      </c>
      <c r="GG56" s="281">
        <v>4</v>
      </c>
      <c r="GH56" s="281">
        <v>6</v>
      </c>
      <c r="GI56" s="281">
        <v>9</v>
      </c>
      <c r="GJ56" s="281">
        <v>35</v>
      </c>
      <c r="GK56" s="284">
        <v>54</v>
      </c>
      <c r="GL56" s="280">
        <v>0</v>
      </c>
      <c r="GM56" s="281">
        <v>518</v>
      </c>
      <c r="GN56" s="281">
        <v>1257</v>
      </c>
      <c r="GO56" s="281">
        <v>753</v>
      </c>
      <c r="GP56" s="281">
        <v>591</v>
      </c>
      <c r="GQ56" s="281">
        <v>546</v>
      </c>
      <c r="GR56" s="281">
        <v>417</v>
      </c>
      <c r="GS56" s="282">
        <v>4082</v>
      </c>
    </row>
    <row r="57" spans="1:201" s="71" customFormat="1" ht="18" customHeight="1">
      <c r="A57" s="285" t="s">
        <v>66</v>
      </c>
      <c r="B57" s="280"/>
      <c r="C57" s="281">
        <v>1398</v>
      </c>
      <c r="D57" s="281">
        <v>3500</v>
      </c>
      <c r="E57" s="281">
        <v>1878</v>
      </c>
      <c r="F57" s="281">
        <v>1276</v>
      </c>
      <c r="G57" s="281">
        <v>986</v>
      </c>
      <c r="H57" s="281">
        <v>1155</v>
      </c>
      <c r="I57" s="282">
        <f t="shared" si="1"/>
        <v>10193</v>
      </c>
      <c r="J57" s="280">
        <v>0</v>
      </c>
      <c r="K57" s="281">
        <v>760</v>
      </c>
      <c r="L57" s="281">
        <v>2065</v>
      </c>
      <c r="M57" s="281">
        <v>1129</v>
      </c>
      <c r="N57" s="281">
        <v>762</v>
      </c>
      <c r="O57" s="281">
        <v>594</v>
      </c>
      <c r="P57" s="281">
        <v>777</v>
      </c>
      <c r="Q57" s="281">
        <v>6087</v>
      </c>
      <c r="R57" s="281">
        <v>0</v>
      </c>
      <c r="S57" s="281">
        <v>468</v>
      </c>
      <c r="T57" s="281">
        <v>898</v>
      </c>
      <c r="U57" s="281">
        <v>347</v>
      </c>
      <c r="V57" s="281">
        <v>220</v>
      </c>
      <c r="W57" s="281">
        <v>165</v>
      </c>
      <c r="X57" s="281">
        <v>217</v>
      </c>
      <c r="Y57" s="280">
        <v>2315</v>
      </c>
      <c r="Z57" s="281">
        <v>0</v>
      </c>
      <c r="AA57" s="281">
        <v>0</v>
      </c>
      <c r="AB57" s="281">
        <v>0</v>
      </c>
      <c r="AC57" s="281">
        <v>10</v>
      </c>
      <c r="AD57" s="281">
        <v>15</v>
      </c>
      <c r="AE57" s="281">
        <v>36</v>
      </c>
      <c r="AF57" s="281">
        <v>99</v>
      </c>
      <c r="AG57" s="280">
        <v>160</v>
      </c>
      <c r="AH57" s="281">
        <v>0</v>
      </c>
      <c r="AI57" s="281">
        <v>6</v>
      </c>
      <c r="AJ57" s="281">
        <v>77</v>
      </c>
      <c r="AK57" s="281">
        <v>70</v>
      </c>
      <c r="AL57" s="281">
        <v>49</v>
      </c>
      <c r="AM57" s="281">
        <v>57</v>
      </c>
      <c r="AN57" s="281">
        <v>112</v>
      </c>
      <c r="AO57" s="280">
        <v>371</v>
      </c>
      <c r="AP57" s="281">
        <v>0</v>
      </c>
      <c r="AQ57" s="281">
        <v>0</v>
      </c>
      <c r="AR57" s="281">
        <v>0</v>
      </c>
      <c r="AS57" s="281">
        <v>0</v>
      </c>
      <c r="AT57" s="281">
        <v>0</v>
      </c>
      <c r="AU57" s="281">
        <v>0</v>
      </c>
      <c r="AV57" s="281">
        <v>1</v>
      </c>
      <c r="AW57" s="280">
        <v>1</v>
      </c>
      <c r="AX57" s="281">
        <v>0</v>
      </c>
      <c r="AY57" s="281">
        <v>143</v>
      </c>
      <c r="AZ57" s="281">
        <v>496</v>
      </c>
      <c r="BA57" s="281">
        <v>298</v>
      </c>
      <c r="BB57" s="281">
        <v>190</v>
      </c>
      <c r="BC57" s="281">
        <v>115</v>
      </c>
      <c r="BD57" s="281">
        <v>83</v>
      </c>
      <c r="BE57" s="280">
        <v>1325</v>
      </c>
      <c r="BF57" s="281">
        <v>0</v>
      </c>
      <c r="BG57" s="281">
        <v>17</v>
      </c>
      <c r="BH57" s="281">
        <v>77</v>
      </c>
      <c r="BI57" s="281">
        <v>69</v>
      </c>
      <c r="BJ57" s="281">
        <v>48</v>
      </c>
      <c r="BK57" s="281">
        <v>24</v>
      </c>
      <c r="BL57" s="281">
        <v>17</v>
      </c>
      <c r="BM57" s="280">
        <v>252</v>
      </c>
      <c r="BN57" s="281">
        <v>0</v>
      </c>
      <c r="BO57" s="281">
        <v>126</v>
      </c>
      <c r="BP57" s="281">
        <v>517</v>
      </c>
      <c r="BQ57" s="281">
        <v>335</v>
      </c>
      <c r="BR57" s="281">
        <v>240</v>
      </c>
      <c r="BS57" s="281">
        <v>197</v>
      </c>
      <c r="BT57" s="281">
        <v>248</v>
      </c>
      <c r="BU57" s="282">
        <v>1663</v>
      </c>
      <c r="BV57" s="280">
        <v>0</v>
      </c>
      <c r="BW57" s="281">
        <v>1</v>
      </c>
      <c r="BX57" s="281">
        <v>61</v>
      </c>
      <c r="BY57" s="281">
        <v>66</v>
      </c>
      <c r="BZ57" s="281">
        <v>66</v>
      </c>
      <c r="CA57" s="281">
        <v>78</v>
      </c>
      <c r="CB57" s="281">
        <v>50</v>
      </c>
      <c r="CC57" s="281">
        <v>322</v>
      </c>
      <c r="CD57" s="280">
        <v>0</v>
      </c>
      <c r="CE57" s="281">
        <v>0</v>
      </c>
      <c r="CF57" s="281">
        <v>61</v>
      </c>
      <c r="CG57" s="281">
        <v>62</v>
      </c>
      <c r="CH57" s="281">
        <v>63</v>
      </c>
      <c r="CI57" s="281">
        <v>71</v>
      </c>
      <c r="CJ57" s="281">
        <v>45</v>
      </c>
      <c r="CK57" s="281">
        <v>302</v>
      </c>
      <c r="CL57" s="281">
        <v>0</v>
      </c>
      <c r="CM57" s="281">
        <v>1</v>
      </c>
      <c r="CN57" s="281">
        <v>0</v>
      </c>
      <c r="CO57" s="281">
        <v>3</v>
      </c>
      <c r="CP57" s="281">
        <v>2</v>
      </c>
      <c r="CQ57" s="281">
        <v>5</v>
      </c>
      <c r="CR57" s="281">
        <v>3</v>
      </c>
      <c r="CS57" s="281">
        <v>14</v>
      </c>
      <c r="CT57" s="281">
        <v>0</v>
      </c>
      <c r="CU57" s="281">
        <v>0</v>
      </c>
      <c r="CV57" s="281">
        <v>0</v>
      </c>
      <c r="CW57" s="281">
        <v>1</v>
      </c>
      <c r="CX57" s="281">
        <v>1</v>
      </c>
      <c r="CY57" s="281">
        <v>2</v>
      </c>
      <c r="CZ57" s="281">
        <v>2</v>
      </c>
      <c r="DA57" s="282">
        <v>6</v>
      </c>
      <c r="DB57" s="280">
        <v>0</v>
      </c>
      <c r="DC57" s="281">
        <v>637</v>
      </c>
      <c r="DD57" s="281">
        <v>1374</v>
      </c>
      <c r="DE57" s="281">
        <v>683</v>
      </c>
      <c r="DF57" s="281">
        <v>448</v>
      </c>
      <c r="DG57" s="281">
        <v>314</v>
      </c>
      <c r="DH57" s="281">
        <v>328</v>
      </c>
      <c r="DI57" s="281">
        <v>3784</v>
      </c>
      <c r="DJ57" s="281">
        <v>0</v>
      </c>
      <c r="DK57" s="281">
        <v>11</v>
      </c>
      <c r="DL57" s="281">
        <v>53</v>
      </c>
      <c r="DM57" s="281">
        <v>53</v>
      </c>
      <c r="DN57" s="281">
        <v>58</v>
      </c>
      <c r="DO57" s="281">
        <v>51</v>
      </c>
      <c r="DP57" s="281">
        <v>91</v>
      </c>
      <c r="DQ57" s="281">
        <v>317</v>
      </c>
      <c r="DR57" s="281">
        <v>0</v>
      </c>
      <c r="DS57" s="281">
        <v>0</v>
      </c>
      <c r="DT57" s="281">
        <v>17</v>
      </c>
      <c r="DU57" s="281">
        <v>28</v>
      </c>
      <c r="DV57" s="281">
        <v>21</v>
      </c>
      <c r="DW57" s="281">
        <v>13</v>
      </c>
      <c r="DX57" s="281">
        <v>4</v>
      </c>
      <c r="DY57" s="281">
        <v>83</v>
      </c>
      <c r="DZ57" s="281">
        <v>0</v>
      </c>
      <c r="EA57" s="281">
        <v>7</v>
      </c>
      <c r="EB57" s="281">
        <v>36</v>
      </c>
      <c r="EC57" s="281">
        <v>25</v>
      </c>
      <c r="ED57" s="281">
        <v>24</v>
      </c>
      <c r="EE57" s="281">
        <v>22</v>
      </c>
      <c r="EF57" s="281">
        <v>17</v>
      </c>
      <c r="EG57" s="281">
        <v>131</v>
      </c>
      <c r="EH57" s="281">
        <v>0</v>
      </c>
      <c r="EI57" s="281">
        <v>619</v>
      </c>
      <c r="EJ57" s="281">
        <v>1268</v>
      </c>
      <c r="EK57" s="281">
        <v>577</v>
      </c>
      <c r="EL57" s="281">
        <v>345</v>
      </c>
      <c r="EM57" s="281">
        <v>228</v>
      </c>
      <c r="EN57" s="281">
        <v>216</v>
      </c>
      <c r="EO57" s="282">
        <v>3253</v>
      </c>
      <c r="EP57" s="280">
        <v>0</v>
      </c>
      <c r="EQ57" s="281">
        <v>0</v>
      </c>
      <c r="ER57" s="281">
        <v>0</v>
      </c>
      <c r="ES57" s="281">
        <v>0</v>
      </c>
      <c r="ET57" s="281">
        <v>0</v>
      </c>
      <c r="EU57" s="281">
        <v>0</v>
      </c>
      <c r="EV57" s="281">
        <v>0</v>
      </c>
      <c r="EW57" s="282">
        <v>0</v>
      </c>
      <c r="EX57" s="280">
        <v>0</v>
      </c>
      <c r="EY57" s="281">
        <v>0</v>
      </c>
      <c r="EZ57" s="281">
        <v>0</v>
      </c>
      <c r="FA57" s="281">
        <v>0</v>
      </c>
      <c r="FB57" s="281">
        <v>0</v>
      </c>
      <c r="FC57" s="281">
        <v>0</v>
      </c>
      <c r="FD57" s="281">
        <v>0</v>
      </c>
      <c r="FE57" s="284">
        <v>0</v>
      </c>
      <c r="FF57" s="280">
        <v>0</v>
      </c>
      <c r="FG57" s="281">
        <v>0</v>
      </c>
      <c r="FH57" s="281">
        <v>56</v>
      </c>
      <c r="FI57" s="281">
        <v>102</v>
      </c>
      <c r="FJ57" s="281">
        <v>161</v>
      </c>
      <c r="FK57" s="281">
        <v>275</v>
      </c>
      <c r="FL57" s="281">
        <v>380</v>
      </c>
      <c r="FM57" s="281">
        <v>974</v>
      </c>
      <c r="FN57" s="281">
        <v>0</v>
      </c>
      <c r="FO57" s="281">
        <v>0</v>
      </c>
      <c r="FP57" s="281">
        <v>23</v>
      </c>
      <c r="FQ57" s="281">
        <v>46</v>
      </c>
      <c r="FR57" s="281">
        <v>82</v>
      </c>
      <c r="FS57" s="281">
        <v>180</v>
      </c>
      <c r="FT57" s="281">
        <v>215</v>
      </c>
      <c r="FU57" s="281">
        <v>546</v>
      </c>
      <c r="FV57" s="281">
        <v>0</v>
      </c>
      <c r="FW57" s="281">
        <v>0</v>
      </c>
      <c r="FX57" s="281">
        <v>30</v>
      </c>
      <c r="FY57" s="281">
        <v>53</v>
      </c>
      <c r="FZ57" s="281">
        <v>73</v>
      </c>
      <c r="GA57" s="281">
        <v>58</v>
      </c>
      <c r="GB57" s="281">
        <v>26</v>
      </c>
      <c r="GC57" s="282">
        <v>240</v>
      </c>
      <c r="GD57" s="280">
        <v>0</v>
      </c>
      <c r="GE57" s="281">
        <v>0</v>
      </c>
      <c r="GF57" s="281">
        <v>3</v>
      </c>
      <c r="GG57" s="281">
        <v>3</v>
      </c>
      <c r="GH57" s="281">
        <v>6</v>
      </c>
      <c r="GI57" s="281">
        <v>37</v>
      </c>
      <c r="GJ57" s="281">
        <v>139</v>
      </c>
      <c r="GK57" s="284">
        <v>188</v>
      </c>
      <c r="GL57" s="280">
        <v>0</v>
      </c>
      <c r="GM57" s="281">
        <v>1398</v>
      </c>
      <c r="GN57" s="281">
        <v>3556</v>
      </c>
      <c r="GO57" s="281">
        <v>1980</v>
      </c>
      <c r="GP57" s="281">
        <v>1437</v>
      </c>
      <c r="GQ57" s="281">
        <v>1261</v>
      </c>
      <c r="GR57" s="281">
        <v>1535</v>
      </c>
      <c r="GS57" s="282">
        <v>11167</v>
      </c>
    </row>
    <row r="58" spans="1:201" s="71" customFormat="1" ht="18" customHeight="1">
      <c r="A58" s="285" t="s">
        <v>67</v>
      </c>
      <c r="B58" s="280">
        <f aca="true" t="shared" si="42" ref="B58:H58">SUM(B32:B57)</f>
        <v>0</v>
      </c>
      <c r="C58" s="281">
        <f t="shared" si="42"/>
        <v>22485</v>
      </c>
      <c r="D58" s="281">
        <f t="shared" si="42"/>
        <v>69859</v>
      </c>
      <c r="E58" s="281">
        <f t="shared" si="42"/>
        <v>36017</v>
      </c>
      <c r="F58" s="281">
        <f t="shared" si="42"/>
        <v>27829</v>
      </c>
      <c r="G58" s="281">
        <f t="shared" si="42"/>
        <v>21508</v>
      </c>
      <c r="H58" s="281">
        <f t="shared" si="42"/>
        <v>19768</v>
      </c>
      <c r="I58" s="282">
        <f t="shared" si="1"/>
        <v>197466</v>
      </c>
      <c r="J58" s="280">
        <f aca="true" t="shared" si="43" ref="J58:P58">SUM(J32:J57)</f>
        <v>0</v>
      </c>
      <c r="K58" s="281">
        <f t="shared" si="43"/>
        <v>11856</v>
      </c>
      <c r="L58" s="281">
        <f t="shared" si="43"/>
        <v>40049</v>
      </c>
      <c r="M58" s="281">
        <f t="shared" si="43"/>
        <v>21300</v>
      </c>
      <c r="N58" s="281">
        <f t="shared" si="43"/>
        <v>16374</v>
      </c>
      <c r="O58" s="281">
        <f t="shared" si="43"/>
        <v>12918</v>
      </c>
      <c r="P58" s="281">
        <f t="shared" si="43"/>
        <v>12277</v>
      </c>
      <c r="Q58" s="281">
        <f>SUM(J58:P58)</f>
        <v>114774</v>
      </c>
      <c r="R58" s="281">
        <f aca="true" t="shared" si="44" ref="R58:X58">SUM(R32:R57)</f>
        <v>0</v>
      </c>
      <c r="S58" s="281">
        <f t="shared" si="44"/>
        <v>7253</v>
      </c>
      <c r="T58" s="281">
        <f t="shared" si="44"/>
        <v>17814</v>
      </c>
      <c r="U58" s="281">
        <f t="shared" si="44"/>
        <v>7097</v>
      </c>
      <c r="V58" s="281">
        <f t="shared" si="44"/>
        <v>4717</v>
      </c>
      <c r="W58" s="281">
        <f t="shared" si="44"/>
        <v>3526</v>
      </c>
      <c r="X58" s="281">
        <f t="shared" si="44"/>
        <v>3260</v>
      </c>
      <c r="Y58" s="281">
        <f>SUM(R58:X58)</f>
        <v>43667</v>
      </c>
      <c r="Z58" s="281">
        <f aca="true" t="shared" si="45" ref="Z58:AF58">SUM(Z32:Z57)</f>
        <v>0</v>
      </c>
      <c r="AA58" s="281">
        <f t="shared" si="45"/>
        <v>3</v>
      </c>
      <c r="AB58" s="281">
        <f t="shared" si="45"/>
        <v>69</v>
      </c>
      <c r="AC58" s="281">
        <f t="shared" si="45"/>
        <v>114</v>
      </c>
      <c r="AD58" s="281">
        <f t="shared" si="45"/>
        <v>309</v>
      </c>
      <c r="AE58" s="281">
        <f t="shared" si="45"/>
        <v>646</v>
      </c>
      <c r="AF58" s="281">
        <f t="shared" si="45"/>
        <v>1488</v>
      </c>
      <c r="AG58" s="281">
        <f>SUM(Z58:AF58)</f>
        <v>2629</v>
      </c>
      <c r="AH58" s="281">
        <f aca="true" t="shared" si="46" ref="AH58:AN58">SUM(AH32:AH57)</f>
        <v>0</v>
      </c>
      <c r="AI58" s="281">
        <f t="shared" si="46"/>
        <v>285</v>
      </c>
      <c r="AJ58" s="281">
        <f t="shared" si="46"/>
        <v>1857</v>
      </c>
      <c r="AK58" s="281">
        <f t="shared" si="46"/>
        <v>1432</v>
      </c>
      <c r="AL58" s="281">
        <f t="shared" si="46"/>
        <v>1371</v>
      </c>
      <c r="AM58" s="281">
        <f t="shared" si="46"/>
        <v>1350</v>
      </c>
      <c r="AN58" s="281">
        <f t="shared" si="46"/>
        <v>1925</v>
      </c>
      <c r="AO58" s="281">
        <f>SUM(AH58:AN58)</f>
        <v>8220</v>
      </c>
      <c r="AP58" s="281">
        <f aca="true" t="shared" si="47" ref="AP58:AV58">SUM(AP32:AP57)</f>
        <v>0</v>
      </c>
      <c r="AQ58" s="281">
        <f t="shared" si="47"/>
        <v>16</v>
      </c>
      <c r="AR58" s="281">
        <f t="shared" si="47"/>
        <v>79</v>
      </c>
      <c r="AS58" s="281">
        <f t="shared" si="47"/>
        <v>69</v>
      </c>
      <c r="AT58" s="281">
        <f t="shared" si="47"/>
        <v>87</v>
      </c>
      <c r="AU58" s="281">
        <f t="shared" si="47"/>
        <v>72</v>
      </c>
      <c r="AV58" s="281">
        <f t="shared" si="47"/>
        <v>123</v>
      </c>
      <c r="AW58" s="281">
        <f>SUM(AP58:AV58)</f>
        <v>446</v>
      </c>
      <c r="AX58" s="281">
        <f aca="true" t="shared" si="48" ref="AX58:BD58">SUM(AX32:AX57)</f>
        <v>0</v>
      </c>
      <c r="AY58" s="281">
        <f t="shared" si="48"/>
        <v>2101</v>
      </c>
      <c r="AZ58" s="281">
        <f t="shared" si="48"/>
        <v>8546</v>
      </c>
      <c r="BA58" s="281">
        <f t="shared" si="48"/>
        <v>4863</v>
      </c>
      <c r="BB58" s="281">
        <f t="shared" si="48"/>
        <v>3583</v>
      </c>
      <c r="BC58" s="281">
        <f t="shared" si="48"/>
        <v>2223</v>
      </c>
      <c r="BD58" s="281">
        <f t="shared" si="48"/>
        <v>1289</v>
      </c>
      <c r="BE58" s="281">
        <f>SUM(AX58:BD58)</f>
        <v>22605</v>
      </c>
      <c r="BF58" s="281">
        <f aca="true" t="shared" si="49" ref="BF58:BL58">SUM(BF32:BF57)</f>
        <v>0</v>
      </c>
      <c r="BG58" s="281">
        <f t="shared" si="49"/>
        <v>411</v>
      </c>
      <c r="BH58" s="281">
        <f t="shared" si="49"/>
        <v>2500</v>
      </c>
      <c r="BI58" s="281">
        <f t="shared" si="49"/>
        <v>1843</v>
      </c>
      <c r="BJ58" s="281">
        <f t="shared" si="49"/>
        <v>1348</v>
      </c>
      <c r="BK58" s="281">
        <f t="shared" si="49"/>
        <v>945</v>
      </c>
      <c r="BL58" s="281">
        <f t="shared" si="49"/>
        <v>419</v>
      </c>
      <c r="BM58" s="281">
        <f>SUM(BF58:BL58)</f>
        <v>7466</v>
      </c>
      <c r="BN58" s="281">
        <f aca="true" t="shared" si="50" ref="BN58:BT58">SUM(BN32:BN57)</f>
        <v>0</v>
      </c>
      <c r="BO58" s="281">
        <f t="shared" si="50"/>
        <v>1787</v>
      </c>
      <c r="BP58" s="281">
        <f t="shared" si="50"/>
        <v>9184</v>
      </c>
      <c r="BQ58" s="281">
        <f t="shared" si="50"/>
        <v>5882</v>
      </c>
      <c r="BR58" s="281">
        <f t="shared" si="50"/>
        <v>4959</v>
      </c>
      <c r="BS58" s="281">
        <f t="shared" si="50"/>
        <v>4156</v>
      </c>
      <c r="BT58" s="281">
        <f t="shared" si="50"/>
        <v>3773</v>
      </c>
      <c r="BU58" s="282">
        <f>SUM(BN58:BT58)</f>
        <v>29741</v>
      </c>
      <c r="BV58" s="280">
        <f aca="true" t="shared" si="51" ref="BV58:CB58">SUM(BV32:BV57)</f>
        <v>0</v>
      </c>
      <c r="BW58" s="281">
        <f t="shared" si="51"/>
        <v>52</v>
      </c>
      <c r="BX58" s="281">
        <f t="shared" si="51"/>
        <v>944</v>
      </c>
      <c r="BY58" s="281">
        <f t="shared" si="51"/>
        <v>1110</v>
      </c>
      <c r="BZ58" s="281">
        <f t="shared" si="51"/>
        <v>1401</v>
      </c>
      <c r="CA58" s="281">
        <f t="shared" si="51"/>
        <v>1342</v>
      </c>
      <c r="CB58" s="281">
        <f t="shared" si="51"/>
        <v>1027</v>
      </c>
      <c r="CC58" s="281">
        <f>SUM(BV58:CB58)</f>
        <v>5876</v>
      </c>
      <c r="CD58" s="280">
        <f aca="true" t="shared" si="52" ref="CD58:CJ58">SUM(CD32:CD57)</f>
        <v>0</v>
      </c>
      <c r="CE58" s="281">
        <f t="shared" si="52"/>
        <v>41</v>
      </c>
      <c r="CF58" s="281">
        <f t="shared" si="52"/>
        <v>772</v>
      </c>
      <c r="CG58" s="281">
        <f t="shared" si="52"/>
        <v>873</v>
      </c>
      <c r="CH58" s="281">
        <f t="shared" si="52"/>
        <v>1062</v>
      </c>
      <c r="CI58" s="281">
        <f t="shared" si="52"/>
        <v>1029</v>
      </c>
      <c r="CJ58" s="281">
        <f t="shared" si="52"/>
        <v>775</v>
      </c>
      <c r="CK58" s="281">
        <f>SUM(CD58:CJ58)</f>
        <v>4552</v>
      </c>
      <c r="CL58" s="281">
        <f aca="true" t="shared" si="53" ref="CL58:CR58">SUM(CL32:CL57)</f>
        <v>0</v>
      </c>
      <c r="CM58" s="281">
        <f t="shared" si="53"/>
        <v>11</v>
      </c>
      <c r="CN58" s="281">
        <f t="shared" si="53"/>
        <v>168</v>
      </c>
      <c r="CO58" s="281">
        <f t="shared" si="53"/>
        <v>226</v>
      </c>
      <c r="CP58" s="281">
        <f t="shared" si="53"/>
        <v>321</v>
      </c>
      <c r="CQ58" s="281">
        <f t="shared" si="53"/>
        <v>294</v>
      </c>
      <c r="CR58" s="281">
        <f t="shared" si="53"/>
        <v>219</v>
      </c>
      <c r="CS58" s="281">
        <f>SUM(CL58:CR58)</f>
        <v>1239</v>
      </c>
      <c r="CT58" s="281">
        <f aca="true" t="shared" si="54" ref="CT58:CZ58">SUM(CT32:CT57)</f>
        <v>0</v>
      </c>
      <c r="CU58" s="281">
        <f t="shared" si="54"/>
        <v>0</v>
      </c>
      <c r="CV58" s="281">
        <f t="shared" si="54"/>
        <v>4</v>
      </c>
      <c r="CW58" s="281">
        <f t="shared" si="54"/>
        <v>11</v>
      </c>
      <c r="CX58" s="281">
        <f t="shared" si="54"/>
        <v>18</v>
      </c>
      <c r="CY58" s="281">
        <f t="shared" si="54"/>
        <v>19</v>
      </c>
      <c r="CZ58" s="281">
        <f t="shared" si="54"/>
        <v>33</v>
      </c>
      <c r="DA58" s="282">
        <f>SUM(CT58:CZ58)</f>
        <v>85</v>
      </c>
      <c r="DB58" s="280">
        <f aca="true" t="shared" si="55" ref="DB58:DH58">SUM(DB32:DB57)</f>
        <v>0</v>
      </c>
      <c r="DC58" s="281">
        <f t="shared" si="55"/>
        <v>10331</v>
      </c>
      <c r="DD58" s="281">
        <f t="shared" si="55"/>
        <v>28243</v>
      </c>
      <c r="DE58" s="281">
        <f t="shared" si="55"/>
        <v>13275</v>
      </c>
      <c r="DF58" s="281">
        <f t="shared" si="55"/>
        <v>9795</v>
      </c>
      <c r="DG58" s="281">
        <f t="shared" si="55"/>
        <v>7112</v>
      </c>
      <c r="DH58" s="281">
        <f t="shared" si="55"/>
        <v>6388</v>
      </c>
      <c r="DI58" s="281">
        <f>SUM(DB58:DH58)</f>
        <v>75144</v>
      </c>
      <c r="DJ58" s="281">
        <f aca="true" t="shared" si="56" ref="DJ58:DP58">SUM(DJ32:DJ57)</f>
        <v>0</v>
      </c>
      <c r="DK58" s="281">
        <f t="shared" si="56"/>
        <v>279</v>
      </c>
      <c r="DL58" s="281">
        <f t="shared" si="56"/>
        <v>1820</v>
      </c>
      <c r="DM58" s="281">
        <f t="shared" si="56"/>
        <v>1472</v>
      </c>
      <c r="DN58" s="281">
        <f t="shared" si="56"/>
        <v>1588</v>
      </c>
      <c r="DO58" s="281">
        <f t="shared" si="56"/>
        <v>1594</v>
      </c>
      <c r="DP58" s="281">
        <f t="shared" si="56"/>
        <v>2234</v>
      </c>
      <c r="DQ58" s="281">
        <f>SUM(DJ58:DP58)</f>
        <v>8987</v>
      </c>
      <c r="DR58" s="281">
        <f aca="true" t="shared" si="57" ref="DR58:DX58">SUM(DR32:DR57)</f>
        <v>0</v>
      </c>
      <c r="DS58" s="281">
        <f t="shared" si="57"/>
        <v>0</v>
      </c>
      <c r="DT58" s="281">
        <f t="shared" si="57"/>
        <v>262</v>
      </c>
      <c r="DU58" s="281">
        <f t="shared" si="57"/>
        <v>346</v>
      </c>
      <c r="DV58" s="281">
        <f t="shared" si="57"/>
        <v>321</v>
      </c>
      <c r="DW58" s="281">
        <f t="shared" si="57"/>
        <v>138</v>
      </c>
      <c r="DX58" s="281">
        <f t="shared" si="57"/>
        <v>34</v>
      </c>
      <c r="DY58" s="281">
        <f>SUM(DR58:DX58)</f>
        <v>1101</v>
      </c>
      <c r="DZ58" s="281">
        <f>SUM(DZ32:DZ57)</f>
        <v>0</v>
      </c>
      <c r="EA58" s="281">
        <f>SUM(EA32:EA57)</f>
        <v>335</v>
      </c>
      <c r="EB58" s="281">
        <f>SUM(EB32:EB57)</f>
        <v>1034</v>
      </c>
      <c r="EC58" s="281">
        <f>SUM(EC32:EC57)</f>
        <v>631</v>
      </c>
      <c r="ED58" s="281">
        <f>SUM(ED32:ED57)</f>
        <v>638</v>
      </c>
      <c r="EE58" s="281">
        <f>SUM(EE32:EE57)</f>
        <v>559</v>
      </c>
      <c r="EF58" s="281">
        <f>SUM(EF32:EF57)</f>
        <v>382</v>
      </c>
      <c r="EG58" s="281">
        <f>SUM(DZ58:EF58)</f>
        <v>3579</v>
      </c>
      <c r="EH58" s="281">
        <f>SUM(EH32:EH57)</f>
        <v>0</v>
      </c>
      <c r="EI58" s="281">
        <f>SUM(EI32:EI57)</f>
        <v>9717</v>
      </c>
      <c r="EJ58" s="281">
        <f>SUM(EJ32:EJ57)</f>
        <v>25127</v>
      </c>
      <c r="EK58" s="281">
        <f>SUM(EK32:EK57)</f>
        <v>10826</v>
      </c>
      <c r="EL58" s="281">
        <f>SUM(EL32:EL57)</f>
        <v>7248</v>
      </c>
      <c r="EM58" s="281">
        <f>SUM(EM32:EM57)</f>
        <v>4821</v>
      </c>
      <c r="EN58" s="281">
        <f>SUM(EN32:EN57)</f>
        <v>3738</v>
      </c>
      <c r="EO58" s="282">
        <f>SUM(EH58:EN58)</f>
        <v>61477</v>
      </c>
      <c r="EP58" s="280">
        <f>SUM(EP32:EP57)</f>
        <v>0</v>
      </c>
      <c r="EQ58" s="281">
        <f>SUM(EQ32:EQ57)</f>
        <v>98</v>
      </c>
      <c r="ER58" s="281">
        <f>SUM(ER32:ER57)</f>
        <v>329</v>
      </c>
      <c r="ES58" s="281">
        <f>SUM(ES32:ES57)</f>
        <v>185</v>
      </c>
      <c r="ET58" s="281">
        <f>SUM(ET32:ET57)</f>
        <v>162</v>
      </c>
      <c r="EU58" s="281">
        <f>SUM(EU32:EU57)</f>
        <v>89</v>
      </c>
      <c r="EV58" s="281">
        <f>SUM(EV32:EV57)</f>
        <v>50</v>
      </c>
      <c r="EW58" s="282">
        <f>SUM(EP58:EV58)</f>
        <v>913</v>
      </c>
      <c r="EX58" s="280">
        <f>SUM(EX32:EX57)</f>
        <v>0</v>
      </c>
      <c r="EY58" s="281">
        <f>SUM(EY32:EY57)</f>
        <v>148</v>
      </c>
      <c r="EZ58" s="281">
        <f>SUM(EZ32:EZ57)</f>
        <v>294</v>
      </c>
      <c r="FA58" s="281">
        <f>SUM(FA32:FA57)</f>
        <v>147</v>
      </c>
      <c r="FB58" s="281">
        <f>SUM(FB32:FB57)</f>
        <v>97</v>
      </c>
      <c r="FC58" s="281">
        <f>SUM(FC32:FC57)</f>
        <v>47</v>
      </c>
      <c r="FD58" s="281">
        <f>SUM(FD32:FD57)</f>
        <v>26</v>
      </c>
      <c r="FE58" s="284">
        <f>SUM(EX58:FD58)</f>
        <v>759</v>
      </c>
      <c r="FF58" s="280">
        <f>SUM(FF32:FF57)</f>
        <v>0</v>
      </c>
      <c r="FG58" s="281">
        <f>SUM(FG32:FG57)</f>
        <v>0</v>
      </c>
      <c r="FH58" s="281">
        <f>SUM(FH32:FH57)</f>
        <v>1453</v>
      </c>
      <c r="FI58" s="281">
        <f>SUM(FI32:FI57)</f>
        <v>2416</v>
      </c>
      <c r="FJ58" s="281">
        <f>SUM(FJ32:FJ57)</f>
        <v>4116</v>
      </c>
      <c r="FK58" s="281">
        <f>SUM(FK32:FK57)</f>
        <v>5997</v>
      </c>
      <c r="FL58" s="281">
        <f>SUM(FL32:FL57)</f>
        <v>6132</v>
      </c>
      <c r="FM58" s="281">
        <f>SUM(FF58:FL58)</f>
        <v>20114</v>
      </c>
      <c r="FN58" s="281">
        <f>SUM(FN32:FN57)</f>
        <v>0</v>
      </c>
      <c r="FO58" s="281">
        <f>SUM(FO32:FO57)</f>
        <v>0</v>
      </c>
      <c r="FP58" s="281">
        <f>SUM(FP32:FP57)</f>
        <v>677</v>
      </c>
      <c r="FQ58" s="281">
        <f>SUM(FQ32:FQ57)</f>
        <v>1233</v>
      </c>
      <c r="FR58" s="281">
        <f>SUM(FR32:FR57)</f>
        <v>2285</v>
      </c>
      <c r="FS58" s="281">
        <f>SUM(FS32:FS57)</f>
        <v>3625</v>
      </c>
      <c r="FT58" s="281">
        <f>SUM(FT32:FT57)</f>
        <v>3283</v>
      </c>
      <c r="FU58" s="281">
        <f>SUM(FN58:FT58)</f>
        <v>11103</v>
      </c>
      <c r="FV58" s="281">
        <f>SUM(FV32:FV57)</f>
        <v>0</v>
      </c>
      <c r="FW58" s="281">
        <f>SUM(FW32:FW57)</f>
        <v>0</v>
      </c>
      <c r="FX58" s="281">
        <f>SUM(FX32:FX57)</f>
        <v>724</v>
      </c>
      <c r="FY58" s="281">
        <f>SUM(FY32:FY57)</f>
        <v>1082</v>
      </c>
      <c r="FZ58" s="281">
        <f>SUM(FZ32:FZ57)</f>
        <v>1523</v>
      </c>
      <c r="GA58" s="281">
        <f>SUM(GA32:GA57)</f>
        <v>1501</v>
      </c>
      <c r="GB58" s="281">
        <f>SUM(GB32:GB57)</f>
        <v>695</v>
      </c>
      <c r="GC58" s="282">
        <f>SUM(FV58:GB58)</f>
        <v>5525</v>
      </c>
      <c r="GD58" s="280"/>
      <c r="GE58" s="281"/>
      <c r="GF58" s="281">
        <f>SUM(GF32:GF57)</f>
        <v>52</v>
      </c>
      <c r="GG58" s="281">
        <f>SUM(GG32:GG57)</f>
        <v>101</v>
      </c>
      <c r="GH58" s="281">
        <f>SUM(GH32:GH57)</f>
        <v>308</v>
      </c>
      <c r="GI58" s="281">
        <f>SUM(GI32:GI57)</f>
        <v>871</v>
      </c>
      <c r="GJ58" s="281">
        <f>SUM(GJ32:GJ57)</f>
        <v>2154</v>
      </c>
      <c r="GK58" s="284">
        <f>SUM(GD58:GJ58)</f>
        <v>3486</v>
      </c>
      <c r="GL58" s="280">
        <f>SUM(GL32:GL57)</f>
        <v>0</v>
      </c>
      <c r="GM58" s="281">
        <f>SUM(GM32:GM57)</f>
        <v>22485</v>
      </c>
      <c r="GN58" s="281">
        <f>SUM(GN32:GN57)</f>
        <v>71312</v>
      </c>
      <c r="GO58" s="281">
        <f>SUM(GO32:GO57)</f>
        <v>38433</v>
      </c>
      <c r="GP58" s="281">
        <f>SUM(GP32:GP57)</f>
        <v>31945</v>
      </c>
      <c r="GQ58" s="281">
        <f>SUM(GQ32:GQ57)</f>
        <v>27505</v>
      </c>
      <c r="GR58" s="281">
        <f>SUM(GR32:GR57)</f>
        <v>25900</v>
      </c>
      <c r="GS58" s="282">
        <f>SUM(GL58:GR58)</f>
        <v>217580</v>
      </c>
    </row>
    <row r="59" spans="1:201" s="71" customFormat="1" ht="18" customHeight="1">
      <c r="A59" s="285" t="s">
        <v>68</v>
      </c>
      <c r="B59" s="280"/>
      <c r="C59" s="281">
        <v>142</v>
      </c>
      <c r="D59" s="281">
        <v>391</v>
      </c>
      <c r="E59" s="281">
        <v>193</v>
      </c>
      <c r="F59" s="281">
        <v>151</v>
      </c>
      <c r="G59" s="281">
        <v>107</v>
      </c>
      <c r="H59" s="281">
        <v>107</v>
      </c>
      <c r="I59" s="282">
        <f t="shared" si="1"/>
        <v>1091</v>
      </c>
      <c r="J59" s="280">
        <v>0</v>
      </c>
      <c r="K59" s="281">
        <v>78</v>
      </c>
      <c r="L59" s="281">
        <v>216</v>
      </c>
      <c r="M59" s="281">
        <v>111</v>
      </c>
      <c r="N59" s="281">
        <v>82</v>
      </c>
      <c r="O59" s="281">
        <v>63</v>
      </c>
      <c r="P59" s="281">
        <v>56</v>
      </c>
      <c r="Q59" s="281">
        <v>606</v>
      </c>
      <c r="R59" s="281">
        <v>0</v>
      </c>
      <c r="S59" s="281">
        <v>27</v>
      </c>
      <c r="T59" s="281">
        <v>48</v>
      </c>
      <c r="U59" s="281">
        <v>27</v>
      </c>
      <c r="V59" s="281">
        <v>20</v>
      </c>
      <c r="W59" s="281">
        <v>16</v>
      </c>
      <c r="X59" s="281">
        <v>10</v>
      </c>
      <c r="Y59" s="280">
        <v>148</v>
      </c>
      <c r="Z59" s="281">
        <v>0</v>
      </c>
      <c r="AA59" s="281">
        <v>0</v>
      </c>
      <c r="AB59" s="281">
        <v>0</v>
      </c>
      <c r="AC59" s="281">
        <v>0</v>
      </c>
      <c r="AD59" s="281">
        <v>1</v>
      </c>
      <c r="AE59" s="281">
        <v>2</v>
      </c>
      <c r="AF59" s="281">
        <v>6</v>
      </c>
      <c r="AG59" s="280">
        <v>9</v>
      </c>
      <c r="AH59" s="281">
        <v>0</v>
      </c>
      <c r="AI59" s="281">
        <v>3</v>
      </c>
      <c r="AJ59" s="281">
        <v>7</v>
      </c>
      <c r="AK59" s="281">
        <v>4</v>
      </c>
      <c r="AL59" s="281">
        <v>1</v>
      </c>
      <c r="AM59" s="281">
        <v>7</v>
      </c>
      <c r="AN59" s="281">
        <v>8</v>
      </c>
      <c r="AO59" s="280">
        <v>30</v>
      </c>
      <c r="AP59" s="281">
        <v>0</v>
      </c>
      <c r="AQ59" s="281">
        <v>0</v>
      </c>
      <c r="AR59" s="281">
        <v>0</v>
      </c>
      <c r="AS59" s="281">
        <v>0</v>
      </c>
      <c r="AT59" s="281">
        <v>0</v>
      </c>
      <c r="AU59" s="281">
        <v>0</v>
      </c>
      <c r="AV59" s="281">
        <v>0</v>
      </c>
      <c r="AW59" s="280">
        <v>0</v>
      </c>
      <c r="AX59" s="281">
        <v>0</v>
      </c>
      <c r="AY59" s="281">
        <v>24</v>
      </c>
      <c r="AZ59" s="281">
        <v>69</v>
      </c>
      <c r="BA59" s="281">
        <v>33</v>
      </c>
      <c r="BB59" s="281">
        <v>29</v>
      </c>
      <c r="BC59" s="281">
        <v>17</v>
      </c>
      <c r="BD59" s="281">
        <v>9</v>
      </c>
      <c r="BE59" s="280">
        <v>181</v>
      </c>
      <c r="BF59" s="281">
        <v>0</v>
      </c>
      <c r="BG59" s="281">
        <v>12</v>
      </c>
      <c r="BH59" s="281">
        <v>41</v>
      </c>
      <c r="BI59" s="281">
        <v>14</v>
      </c>
      <c r="BJ59" s="281">
        <v>10</v>
      </c>
      <c r="BK59" s="281">
        <v>4</v>
      </c>
      <c r="BL59" s="281">
        <v>4</v>
      </c>
      <c r="BM59" s="280">
        <v>85</v>
      </c>
      <c r="BN59" s="281">
        <v>0</v>
      </c>
      <c r="BO59" s="281">
        <v>12</v>
      </c>
      <c r="BP59" s="281">
        <v>51</v>
      </c>
      <c r="BQ59" s="281">
        <v>33</v>
      </c>
      <c r="BR59" s="281">
        <v>21</v>
      </c>
      <c r="BS59" s="281">
        <v>17</v>
      </c>
      <c r="BT59" s="281">
        <v>19</v>
      </c>
      <c r="BU59" s="282">
        <v>153</v>
      </c>
      <c r="BV59" s="280">
        <v>0</v>
      </c>
      <c r="BW59" s="281">
        <v>2</v>
      </c>
      <c r="BX59" s="281">
        <v>10</v>
      </c>
      <c r="BY59" s="281">
        <v>7</v>
      </c>
      <c r="BZ59" s="281">
        <v>18</v>
      </c>
      <c r="CA59" s="281">
        <v>9</v>
      </c>
      <c r="CB59" s="281">
        <v>13</v>
      </c>
      <c r="CC59" s="281">
        <v>59</v>
      </c>
      <c r="CD59" s="280">
        <v>0</v>
      </c>
      <c r="CE59" s="281">
        <v>2</v>
      </c>
      <c r="CF59" s="281">
        <v>6</v>
      </c>
      <c r="CG59" s="281">
        <v>7</v>
      </c>
      <c r="CH59" s="281">
        <v>16</v>
      </c>
      <c r="CI59" s="281">
        <v>7</v>
      </c>
      <c r="CJ59" s="281">
        <v>12</v>
      </c>
      <c r="CK59" s="281">
        <v>50</v>
      </c>
      <c r="CL59" s="281">
        <v>0</v>
      </c>
      <c r="CM59" s="281">
        <v>0</v>
      </c>
      <c r="CN59" s="281">
        <v>4</v>
      </c>
      <c r="CO59" s="281">
        <v>0</v>
      </c>
      <c r="CP59" s="281">
        <v>2</v>
      </c>
      <c r="CQ59" s="281">
        <v>2</v>
      </c>
      <c r="CR59" s="281">
        <v>1</v>
      </c>
      <c r="CS59" s="281">
        <v>9</v>
      </c>
      <c r="CT59" s="281">
        <v>0</v>
      </c>
      <c r="CU59" s="281">
        <v>0</v>
      </c>
      <c r="CV59" s="281">
        <v>0</v>
      </c>
      <c r="CW59" s="281">
        <v>0</v>
      </c>
      <c r="CX59" s="281">
        <v>0</v>
      </c>
      <c r="CY59" s="281">
        <v>0</v>
      </c>
      <c r="CZ59" s="281">
        <v>0</v>
      </c>
      <c r="DA59" s="282">
        <v>0</v>
      </c>
      <c r="DB59" s="280">
        <v>0</v>
      </c>
      <c r="DC59" s="281">
        <v>62</v>
      </c>
      <c r="DD59" s="281">
        <v>163</v>
      </c>
      <c r="DE59" s="281">
        <v>74</v>
      </c>
      <c r="DF59" s="281">
        <v>50</v>
      </c>
      <c r="DG59" s="281">
        <v>35</v>
      </c>
      <c r="DH59" s="281">
        <v>38</v>
      </c>
      <c r="DI59" s="281">
        <v>422</v>
      </c>
      <c r="DJ59" s="281">
        <v>0</v>
      </c>
      <c r="DK59" s="281">
        <v>1</v>
      </c>
      <c r="DL59" s="281">
        <v>13</v>
      </c>
      <c r="DM59" s="281">
        <v>7</v>
      </c>
      <c r="DN59" s="281">
        <v>3</v>
      </c>
      <c r="DO59" s="281">
        <v>5</v>
      </c>
      <c r="DP59" s="281">
        <v>12</v>
      </c>
      <c r="DQ59" s="281">
        <v>41</v>
      </c>
      <c r="DR59" s="281">
        <v>0</v>
      </c>
      <c r="DS59" s="281">
        <v>0</v>
      </c>
      <c r="DT59" s="281">
        <v>3</v>
      </c>
      <c r="DU59" s="281">
        <v>0</v>
      </c>
      <c r="DV59" s="281">
        <v>1</v>
      </c>
      <c r="DW59" s="281">
        <v>1</v>
      </c>
      <c r="DX59" s="281">
        <v>0</v>
      </c>
      <c r="DY59" s="281">
        <v>5</v>
      </c>
      <c r="DZ59" s="281">
        <v>0</v>
      </c>
      <c r="EA59" s="281">
        <v>0</v>
      </c>
      <c r="EB59" s="281">
        <v>0</v>
      </c>
      <c r="EC59" s="281">
        <v>2</v>
      </c>
      <c r="ED59" s="281">
        <v>0</v>
      </c>
      <c r="EE59" s="281">
        <v>0</v>
      </c>
      <c r="EF59" s="281">
        <v>1</v>
      </c>
      <c r="EG59" s="281">
        <v>3</v>
      </c>
      <c r="EH59" s="281">
        <v>0</v>
      </c>
      <c r="EI59" s="281">
        <v>61</v>
      </c>
      <c r="EJ59" s="281">
        <v>147</v>
      </c>
      <c r="EK59" s="281">
        <v>65</v>
      </c>
      <c r="EL59" s="281">
        <v>46</v>
      </c>
      <c r="EM59" s="281">
        <v>29</v>
      </c>
      <c r="EN59" s="281">
        <v>25</v>
      </c>
      <c r="EO59" s="282">
        <v>373</v>
      </c>
      <c r="EP59" s="280">
        <v>0</v>
      </c>
      <c r="EQ59" s="281">
        <v>0</v>
      </c>
      <c r="ER59" s="281">
        <v>1</v>
      </c>
      <c r="ES59" s="281">
        <v>1</v>
      </c>
      <c r="ET59" s="281">
        <v>1</v>
      </c>
      <c r="EU59" s="281">
        <v>0</v>
      </c>
      <c r="EV59" s="281">
        <v>0</v>
      </c>
      <c r="EW59" s="282">
        <v>3</v>
      </c>
      <c r="EX59" s="280">
        <v>0</v>
      </c>
      <c r="EY59" s="281">
        <v>0</v>
      </c>
      <c r="EZ59" s="281">
        <v>1</v>
      </c>
      <c r="FA59" s="281">
        <v>0</v>
      </c>
      <c r="FB59" s="281">
        <v>0</v>
      </c>
      <c r="FC59" s="281">
        <v>0</v>
      </c>
      <c r="FD59" s="281">
        <v>0</v>
      </c>
      <c r="FE59" s="284">
        <v>1</v>
      </c>
      <c r="FF59" s="280">
        <v>0</v>
      </c>
      <c r="FG59" s="281">
        <v>0</v>
      </c>
      <c r="FH59" s="281">
        <v>23</v>
      </c>
      <c r="FI59" s="281">
        <v>21</v>
      </c>
      <c r="FJ59" s="281">
        <v>35</v>
      </c>
      <c r="FK59" s="281">
        <v>73</v>
      </c>
      <c r="FL59" s="281">
        <v>56</v>
      </c>
      <c r="FM59" s="281">
        <v>208</v>
      </c>
      <c r="FN59" s="281">
        <v>0</v>
      </c>
      <c r="FO59" s="281">
        <v>0</v>
      </c>
      <c r="FP59" s="281">
        <v>13</v>
      </c>
      <c r="FQ59" s="281">
        <v>10</v>
      </c>
      <c r="FR59" s="281">
        <v>24</v>
      </c>
      <c r="FS59" s="281">
        <v>48</v>
      </c>
      <c r="FT59" s="281">
        <v>37</v>
      </c>
      <c r="FU59" s="281">
        <v>132</v>
      </c>
      <c r="FV59" s="281">
        <v>0</v>
      </c>
      <c r="FW59" s="281">
        <v>0</v>
      </c>
      <c r="FX59" s="281">
        <v>9</v>
      </c>
      <c r="FY59" s="281">
        <v>11</v>
      </c>
      <c r="FZ59" s="281">
        <v>7</v>
      </c>
      <c r="GA59" s="281">
        <v>17</v>
      </c>
      <c r="GB59" s="281">
        <v>6</v>
      </c>
      <c r="GC59" s="282">
        <v>50</v>
      </c>
      <c r="GD59" s="280">
        <v>0</v>
      </c>
      <c r="GE59" s="281">
        <v>0</v>
      </c>
      <c r="GF59" s="281">
        <v>1</v>
      </c>
      <c r="GG59" s="281">
        <v>0</v>
      </c>
      <c r="GH59" s="281">
        <v>4</v>
      </c>
      <c r="GI59" s="281">
        <v>8</v>
      </c>
      <c r="GJ59" s="281">
        <v>13</v>
      </c>
      <c r="GK59" s="284">
        <v>26</v>
      </c>
      <c r="GL59" s="280">
        <v>0</v>
      </c>
      <c r="GM59" s="281">
        <v>142</v>
      </c>
      <c r="GN59" s="281">
        <v>414</v>
      </c>
      <c r="GO59" s="281">
        <v>214</v>
      </c>
      <c r="GP59" s="281">
        <v>186</v>
      </c>
      <c r="GQ59" s="281">
        <v>180</v>
      </c>
      <c r="GR59" s="281">
        <v>163</v>
      </c>
      <c r="GS59" s="282">
        <v>1299</v>
      </c>
    </row>
    <row r="60" spans="1:201" s="71" customFormat="1" ht="18" customHeight="1">
      <c r="A60" s="285" t="s">
        <v>69</v>
      </c>
      <c r="B60" s="280"/>
      <c r="C60" s="281">
        <v>55</v>
      </c>
      <c r="D60" s="281">
        <v>311</v>
      </c>
      <c r="E60" s="281">
        <v>117</v>
      </c>
      <c r="F60" s="281">
        <v>100</v>
      </c>
      <c r="G60" s="281">
        <v>74</v>
      </c>
      <c r="H60" s="281">
        <v>49</v>
      </c>
      <c r="I60" s="282">
        <f t="shared" si="1"/>
        <v>706</v>
      </c>
      <c r="J60" s="280">
        <v>0</v>
      </c>
      <c r="K60" s="281">
        <v>28</v>
      </c>
      <c r="L60" s="281">
        <v>183</v>
      </c>
      <c r="M60" s="281">
        <v>63</v>
      </c>
      <c r="N60" s="281">
        <v>50</v>
      </c>
      <c r="O60" s="281">
        <v>48</v>
      </c>
      <c r="P60" s="281">
        <v>33</v>
      </c>
      <c r="Q60" s="281">
        <v>405</v>
      </c>
      <c r="R60" s="281">
        <v>0</v>
      </c>
      <c r="S60" s="281">
        <v>14</v>
      </c>
      <c r="T60" s="281">
        <v>44</v>
      </c>
      <c r="U60" s="281">
        <v>14</v>
      </c>
      <c r="V60" s="281">
        <v>9</v>
      </c>
      <c r="W60" s="281">
        <v>7</v>
      </c>
      <c r="X60" s="281">
        <v>9</v>
      </c>
      <c r="Y60" s="280">
        <v>97</v>
      </c>
      <c r="Z60" s="281">
        <v>0</v>
      </c>
      <c r="AA60" s="281">
        <v>0</v>
      </c>
      <c r="AB60" s="281">
        <v>0</v>
      </c>
      <c r="AC60" s="281">
        <v>0</v>
      </c>
      <c r="AD60" s="281">
        <v>1</v>
      </c>
      <c r="AE60" s="281">
        <v>1</v>
      </c>
      <c r="AF60" s="281">
        <v>3</v>
      </c>
      <c r="AG60" s="280">
        <v>5</v>
      </c>
      <c r="AH60" s="281">
        <v>0</v>
      </c>
      <c r="AI60" s="281">
        <v>2</v>
      </c>
      <c r="AJ60" s="281">
        <v>29</v>
      </c>
      <c r="AK60" s="281">
        <v>9</v>
      </c>
      <c r="AL60" s="281">
        <v>6</v>
      </c>
      <c r="AM60" s="281">
        <v>4</v>
      </c>
      <c r="AN60" s="281">
        <v>6</v>
      </c>
      <c r="AO60" s="280">
        <v>56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1</v>
      </c>
      <c r="AV60" s="281">
        <v>0</v>
      </c>
      <c r="AW60" s="280">
        <v>1</v>
      </c>
      <c r="AX60" s="281">
        <v>0</v>
      </c>
      <c r="AY60" s="281">
        <v>7</v>
      </c>
      <c r="AZ60" s="281">
        <v>53</v>
      </c>
      <c r="BA60" s="281">
        <v>15</v>
      </c>
      <c r="BB60" s="281">
        <v>15</v>
      </c>
      <c r="BC60" s="281">
        <v>11</v>
      </c>
      <c r="BD60" s="281">
        <v>6</v>
      </c>
      <c r="BE60" s="280">
        <v>107</v>
      </c>
      <c r="BF60" s="281">
        <v>0</v>
      </c>
      <c r="BG60" s="281">
        <v>0</v>
      </c>
      <c r="BH60" s="281">
        <v>17</v>
      </c>
      <c r="BI60" s="281">
        <v>11</v>
      </c>
      <c r="BJ60" s="281">
        <v>6</v>
      </c>
      <c r="BK60" s="281">
        <v>5</v>
      </c>
      <c r="BL60" s="281">
        <v>0</v>
      </c>
      <c r="BM60" s="280">
        <v>39</v>
      </c>
      <c r="BN60" s="281">
        <v>0</v>
      </c>
      <c r="BO60" s="281">
        <v>5</v>
      </c>
      <c r="BP60" s="281">
        <v>40</v>
      </c>
      <c r="BQ60" s="281">
        <v>14</v>
      </c>
      <c r="BR60" s="281">
        <v>13</v>
      </c>
      <c r="BS60" s="281">
        <v>19</v>
      </c>
      <c r="BT60" s="281">
        <v>9</v>
      </c>
      <c r="BU60" s="282">
        <v>100</v>
      </c>
      <c r="BV60" s="280">
        <v>0</v>
      </c>
      <c r="BW60" s="281">
        <v>1</v>
      </c>
      <c r="BX60" s="281">
        <v>4</v>
      </c>
      <c r="BY60" s="281">
        <v>7</v>
      </c>
      <c r="BZ60" s="281">
        <v>10</v>
      </c>
      <c r="CA60" s="281">
        <v>7</v>
      </c>
      <c r="CB60" s="281">
        <v>3</v>
      </c>
      <c r="CC60" s="281">
        <v>32</v>
      </c>
      <c r="CD60" s="280">
        <v>0</v>
      </c>
      <c r="CE60" s="281">
        <v>0</v>
      </c>
      <c r="CF60" s="281">
        <v>3</v>
      </c>
      <c r="CG60" s="281">
        <v>6</v>
      </c>
      <c r="CH60" s="281">
        <v>7</v>
      </c>
      <c r="CI60" s="281">
        <v>5</v>
      </c>
      <c r="CJ60" s="281">
        <v>2</v>
      </c>
      <c r="CK60" s="281">
        <v>23</v>
      </c>
      <c r="CL60" s="281">
        <v>0</v>
      </c>
      <c r="CM60" s="281">
        <v>1</v>
      </c>
      <c r="CN60" s="281">
        <v>1</v>
      </c>
      <c r="CO60" s="281">
        <v>1</v>
      </c>
      <c r="CP60" s="281">
        <v>3</v>
      </c>
      <c r="CQ60" s="281">
        <v>2</v>
      </c>
      <c r="CR60" s="281">
        <v>1</v>
      </c>
      <c r="CS60" s="281">
        <v>9</v>
      </c>
      <c r="CT60" s="281">
        <v>0</v>
      </c>
      <c r="CU60" s="281">
        <v>0</v>
      </c>
      <c r="CV60" s="281">
        <v>0</v>
      </c>
      <c r="CW60" s="281">
        <v>0</v>
      </c>
      <c r="CX60" s="281">
        <v>0</v>
      </c>
      <c r="CY60" s="281">
        <v>0</v>
      </c>
      <c r="CZ60" s="281">
        <v>0</v>
      </c>
      <c r="DA60" s="282">
        <v>0</v>
      </c>
      <c r="DB60" s="280">
        <v>0</v>
      </c>
      <c r="DC60" s="281">
        <v>25</v>
      </c>
      <c r="DD60" s="281">
        <v>122</v>
      </c>
      <c r="DE60" s="281">
        <v>44</v>
      </c>
      <c r="DF60" s="281">
        <v>37</v>
      </c>
      <c r="DG60" s="281">
        <v>19</v>
      </c>
      <c r="DH60" s="281">
        <v>13</v>
      </c>
      <c r="DI60" s="281">
        <v>260</v>
      </c>
      <c r="DJ60" s="281">
        <v>0</v>
      </c>
      <c r="DK60" s="281">
        <v>0</v>
      </c>
      <c r="DL60" s="281">
        <v>3</v>
      </c>
      <c r="DM60" s="281">
        <v>5</v>
      </c>
      <c r="DN60" s="281">
        <v>4</v>
      </c>
      <c r="DO60" s="281">
        <v>0</v>
      </c>
      <c r="DP60" s="281">
        <v>3</v>
      </c>
      <c r="DQ60" s="281">
        <v>15</v>
      </c>
      <c r="DR60" s="281">
        <v>0</v>
      </c>
      <c r="DS60" s="281">
        <v>0</v>
      </c>
      <c r="DT60" s="281">
        <v>2</v>
      </c>
      <c r="DU60" s="281">
        <v>1</v>
      </c>
      <c r="DV60" s="281">
        <v>3</v>
      </c>
      <c r="DW60" s="281">
        <v>0</v>
      </c>
      <c r="DX60" s="281">
        <v>0</v>
      </c>
      <c r="DY60" s="281">
        <v>6</v>
      </c>
      <c r="DZ60" s="281">
        <v>0</v>
      </c>
      <c r="EA60" s="281">
        <v>0</v>
      </c>
      <c r="EB60" s="281">
        <v>0</v>
      </c>
      <c r="EC60" s="281">
        <v>1</v>
      </c>
      <c r="ED60" s="281">
        <v>0</v>
      </c>
      <c r="EE60" s="281">
        <v>1</v>
      </c>
      <c r="EF60" s="281">
        <v>0</v>
      </c>
      <c r="EG60" s="281">
        <v>2</v>
      </c>
      <c r="EH60" s="281">
        <v>0</v>
      </c>
      <c r="EI60" s="281">
        <v>25</v>
      </c>
      <c r="EJ60" s="281">
        <v>117</v>
      </c>
      <c r="EK60" s="281">
        <v>37</v>
      </c>
      <c r="EL60" s="281">
        <v>30</v>
      </c>
      <c r="EM60" s="281">
        <v>18</v>
      </c>
      <c r="EN60" s="281">
        <v>10</v>
      </c>
      <c r="EO60" s="282">
        <v>237</v>
      </c>
      <c r="EP60" s="280">
        <v>0</v>
      </c>
      <c r="EQ60" s="281">
        <v>1</v>
      </c>
      <c r="ER60" s="281">
        <v>2</v>
      </c>
      <c r="ES60" s="281">
        <v>1</v>
      </c>
      <c r="ET60" s="281">
        <v>3</v>
      </c>
      <c r="EU60" s="281">
        <v>0</v>
      </c>
      <c r="EV60" s="281">
        <v>0</v>
      </c>
      <c r="EW60" s="282">
        <v>7</v>
      </c>
      <c r="EX60" s="280">
        <v>0</v>
      </c>
      <c r="EY60" s="281">
        <v>0</v>
      </c>
      <c r="EZ60" s="281">
        <v>0</v>
      </c>
      <c r="FA60" s="281">
        <v>2</v>
      </c>
      <c r="FB60" s="281">
        <v>0</v>
      </c>
      <c r="FC60" s="281">
        <v>0</v>
      </c>
      <c r="FD60" s="281">
        <v>0</v>
      </c>
      <c r="FE60" s="284">
        <v>2</v>
      </c>
      <c r="FF60" s="280">
        <v>0</v>
      </c>
      <c r="FG60" s="281">
        <v>0</v>
      </c>
      <c r="FH60" s="281">
        <v>16</v>
      </c>
      <c r="FI60" s="281">
        <v>19</v>
      </c>
      <c r="FJ60" s="281">
        <v>35</v>
      </c>
      <c r="FK60" s="281">
        <v>36</v>
      </c>
      <c r="FL60" s="281">
        <v>40</v>
      </c>
      <c r="FM60" s="281">
        <v>146</v>
      </c>
      <c r="FN60" s="281">
        <v>0</v>
      </c>
      <c r="FO60" s="281">
        <v>0</v>
      </c>
      <c r="FP60" s="281">
        <v>10</v>
      </c>
      <c r="FQ60" s="281">
        <v>10</v>
      </c>
      <c r="FR60" s="281">
        <v>27</v>
      </c>
      <c r="FS60" s="281">
        <v>29</v>
      </c>
      <c r="FT60" s="281">
        <v>26</v>
      </c>
      <c r="FU60" s="281">
        <v>102</v>
      </c>
      <c r="FV60" s="281">
        <v>0</v>
      </c>
      <c r="FW60" s="281">
        <v>0</v>
      </c>
      <c r="FX60" s="281">
        <v>5</v>
      </c>
      <c r="FY60" s="281">
        <v>5</v>
      </c>
      <c r="FZ60" s="281">
        <v>5</v>
      </c>
      <c r="GA60" s="281">
        <v>2</v>
      </c>
      <c r="GB60" s="281">
        <v>5</v>
      </c>
      <c r="GC60" s="282">
        <v>22</v>
      </c>
      <c r="GD60" s="280">
        <v>0</v>
      </c>
      <c r="GE60" s="281">
        <v>0</v>
      </c>
      <c r="GF60" s="281">
        <v>1</v>
      </c>
      <c r="GG60" s="281">
        <v>4</v>
      </c>
      <c r="GH60" s="281">
        <v>3</v>
      </c>
      <c r="GI60" s="281">
        <v>5</v>
      </c>
      <c r="GJ60" s="281">
        <v>9</v>
      </c>
      <c r="GK60" s="284">
        <v>22</v>
      </c>
      <c r="GL60" s="280">
        <v>0</v>
      </c>
      <c r="GM60" s="281">
        <v>55</v>
      </c>
      <c r="GN60" s="281">
        <v>327</v>
      </c>
      <c r="GO60" s="281">
        <v>136</v>
      </c>
      <c r="GP60" s="281">
        <v>135</v>
      </c>
      <c r="GQ60" s="281">
        <v>110</v>
      </c>
      <c r="GR60" s="281">
        <v>89</v>
      </c>
      <c r="GS60" s="282">
        <v>852</v>
      </c>
    </row>
    <row r="61" spans="1:201" s="71" customFormat="1" ht="18" customHeight="1">
      <c r="A61" s="285" t="s">
        <v>70</v>
      </c>
      <c r="B61" s="280"/>
      <c r="C61" s="281">
        <v>19</v>
      </c>
      <c r="D61" s="281">
        <v>66</v>
      </c>
      <c r="E61" s="281">
        <v>24</v>
      </c>
      <c r="F61" s="281">
        <v>30</v>
      </c>
      <c r="G61" s="281">
        <v>14</v>
      </c>
      <c r="H61" s="281">
        <v>10</v>
      </c>
      <c r="I61" s="282">
        <f t="shared" si="1"/>
        <v>163</v>
      </c>
      <c r="J61" s="280">
        <v>0</v>
      </c>
      <c r="K61" s="281">
        <v>17</v>
      </c>
      <c r="L61" s="281">
        <v>53</v>
      </c>
      <c r="M61" s="281">
        <v>19</v>
      </c>
      <c r="N61" s="281">
        <v>18</v>
      </c>
      <c r="O61" s="281">
        <v>9</v>
      </c>
      <c r="P61" s="281">
        <v>9</v>
      </c>
      <c r="Q61" s="281">
        <v>125</v>
      </c>
      <c r="R61" s="281">
        <v>0</v>
      </c>
      <c r="S61" s="281">
        <v>3</v>
      </c>
      <c r="T61" s="281">
        <v>18</v>
      </c>
      <c r="U61" s="281">
        <v>3</v>
      </c>
      <c r="V61" s="281">
        <v>3</v>
      </c>
      <c r="W61" s="281">
        <v>1</v>
      </c>
      <c r="X61" s="281">
        <v>1</v>
      </c>
      <c r="Y61" s="280">
        <v>29</v>
      </c>
      <c r="Z61" s="281">
        <v>0</v>
      </c>
      <c r="AA61" s="281">
        <v>0</v>
      </c>
      <c r="AB61" s="281">
        <v>0</v>
      </c>
      <c r="AC61" s="281">
        <v>0</v>
      </c>
      <c r="AD61" s="281">
        <v>0</v>
      </c>
      <c r="AE61" s="281">
        <v>1</v>
      </c>
      <c r="AF61" s="281">
        <v>1</v>
      </c>
      <c r="AG61" s="280">
        <v>2</v>
      </c>
      <c r="AH61" s="281">
        <v>0</v>
      </c>
      <c r="AI61" s="281">
        <v>1</v>
      </c>
      <c r="AJ61" s="281">
        <v>3</v>
      </c>
      <c r="AK61" s="281">
        <v>4</v>
      </c>
      <c r="AL61" s="281">
        <v>2</v>
      </c>
      <c r="AM61" s="281">
        <v>1</v>
      </c>
      <c r="AN61" s="281">
        <v>2</v>
      </c>
      <c r="AO61" s="280">
        <v>13</v>
      </c>
      <c r="AP61" s="281">
        <v>0</v>
      </c>
      <c r="AQ61" s="281">
        <v>0</v>
      </c>
      <c r="AR61" s="281">
        <v>0</v>
      </c>
      <c r="AS61" s="281">
        <v>0</v>
      </c>
      <c r="AT61" s="281">
        <v>0</v>
      </c>
      <c r="AU61" s="281">
        <v>0</v>
      </c>
      <c r="AV61" s="281">
        <v>0</v>
      </c>
      <c r="AW61" s="280">
        <v>0</v>
      </c>
      <c r="AX61" s="281">
        <v>0</v>
      </c>
      <c r="AY61" s="281">
        <v>11</v>
      </c>
      <c r="AZ61" s="281">
        <v>18</v>
      </c>
      <c r="BA61" s="281">
        <v>7</v>
      </c>
      <c r="BB61" s="281">
        <v>5</v>
      </c>
      <c r="BC61" s="281">
        <v>3</v>
      </c>
      <c r="BD61" s="281">
        <v>2</v>
      </c>
      <c r="BE61" s="280">
        <v>46</v>
      </c>
      <c r="BF61" s="281">
        <v>0</v>
      </c>
      <c r="BG61" s="281">
        <v>0</v>
      </c>
      <c r="BH61" s="281">
        <v>2</v>
      </c>
      <c r="BI61" s="281">
        <v>1</v>
      </c>
      <c r="BJ61" s="281">
        <v>1</v>
      </c>
      <c r="BK61" s="281">
        <v>1</v>
      </c>
      <c r="BL61" s="281">
        <v>0</v>
      </c>
      <c r="BM61" s="280">
        <v>5</v>
      </c>
      <c r="BN61" s="281">
        <v>0</v>
      </c>
      <c r="BO61" s="281">
        <v>2</v>
      </c>
      <c r="BP61" s="281">
        <v>12</v>
      </c>
      <c r="BQ61" s="281">
        <v>4</v>
      </c>
      <c r="BR61" s="281">
        <v>7</v>
      </c>
      <c r="BS61" s="281">
        <v>2</v>
      </c>
      <c r="BT61" s="281">
        <v>3</v>
      </c>
      <c r="BU61" s="282">
        <v>30</v>
      </c>
      <c r="BV61" s="280">
        <v>0</v>
      </c>
      <c r="BW61" s="281">
        <v>0</v>
      </c>
      <c r="BX61" s="281">
        <v>2</v>
      </c>
      <c r="BY61" s="281">
        <v>1</v>
      </c>
      <c r="BZ61" s="281">
        <v>5</v>
      </c>
      <c r="CA61" s="281">
        <v>3</v>
      </c>
      <c r="CB61" s="281">
        <v>1</v>
      </c>
      <c r="CC61" s="281">
        <v>12</v>
      </c>
      <c r="CD61" s="280">
        <v>0</v>
      </c>
      <c r="CE61" s="281">
        <v>0</v>
      </c>
      <c r="CF61" s="281">
        <v>2</v>
      </c>
      <c r="CG61" s="281">
        <v>1</v>
      </c>
      <c r="CH61" s="281">
        <v>3</v>
      </c>
      <c r="CI61" s="281">
        <v>3</v>
      </c>
      <c r="CJ61" s="281">
        <v>1</v>
      </c>
      <c r="CK61" s="281">
        <v>10</v>
      </c>
      <c r="CL61" s="281">
        <v>0</v>
      </c>
      <c r="CM61" s="281">
        <v>0</v>
      </c>
      <c r="CN61" s="281">
        <v>0</v>
      </c>
      <c r="CO61" s="281">
        <v>0</v>
      </c>
      <c r="CP61" s="281">
        <v>2</v>
      </c>
      <c r="CQ61" s="281">
        <v>0</v>
      </c>
      <c r="CR61" s="281">
        <v>0</v>
      </c>
      <c r="CS61" s="281">
        <v>2</v>
      </c>
      <c r="CT61" s="281">
        <v>0</v>
      </c>
      <c r="CU61" s="281">
        <v>0</v>
      </c>
      <c r="CV61" s="281">
        <v>0</v>
      </c>
      <c r="CW61" s="281">
        <v>0</v>
      </c>
      <c r="CX61" s="281">
        <v>0</v>
      </c>
      <c r="CY61" s="281">
        <v>0</v>
      </c>
      <c r="CZ61" s="281">
        <v>0</v>
      </c>
      <c r="DA61" s="282">
        <v>0</v>
      </c>
      <c r="DB61" s="280">
        <v>0</v>
      </c>
      <c r="DC61" s="281">
        <v>2</v>
      </c>
      <c r="DD61" s="281">
        <v>9</v>
      </c>
      <c r="DE61" s="281">
        <v>3</v>
      </c>
      <c r="DF61" s="281">
        <v>7</v>
      </c>
      <c r="DG61" s="281">
        <v>2</v>
      </c>
      <c r="DH61" s="281">
        <v>0</v>
      </c>
      <c r="DI61" s="281">
        <v>23</v>
      </c>
      <c r="DJ61" s="281">
        <v>0</v>
      </c>
      <c r="DK61" s="281">
        <v>0</v>
      </c>
      <c r="DL61" s="281">
        <v>1</v>
      </c>
      <c r="DM61" s="281">
        <v>0</v>
      </c>
      <c r="DN61" s="281">
        <v>2</v>
      </c>
      <c r="DO61" s="281">
        <v>0</v>
      </c>
      <c r="DP61" s="281">
        <v>0</v>
      </c>
      <c r="DQ61" s="281">
        <v>3</v>
      </c>
      <c r="DR61" s="281">
        <v>0</v>
      </c>
      <c r="DS61" s="281">
        <v>0</v>
      </c>
      <c r="DT61" s="281">
        <v>0</v>
      </c>
      <c r="DU61" s="281">
        <v>0</v>
      </c>
      <c r="DV61" s="281">
        <v>1</v>
      </c>
      <c r="DW61" s="281">
        <v>0</v>
      </c>
      <c r="DX61" s="281">
        <v>0</v>
      </c>
      <c r="DY61" s="281">
        <v>1</v>
      </c>
      <c r="DZ61" s="281">
        <v>0</v>
      </c>
      <c r="EA61" s="281">
        <v>0</v>
      </c>
      <c r="EB61" s="281">
        <v>0</v>
      </c>
      <c r="EC61" s="281">
        <v>0</v>
      </c>
      <c r="ED61" s="281">
        <v>0</v>
      </c>
      <c r="EE61" s="281">
        <v>0</v>
      </c>
      <c r="EF61" s="281">
        <v>0</v>
      </c>
      <c r="EG61" s="281">
        <v>0</v>
      </c>
      <c r="EH61" s="281">
        <v>0</v>
      </c>
      <c r="EI61" s="281">
        <v>2</v>
      </c>
      <c r="EJ61" s="281">
        <v>8</v>
      </c>
      <c r="EK61" s="281">
        <v>3</v>
      </c>
      <c r="EL61" s="281">
        <v>4</v>
      </c>
      <c r="EM61" s="281">
        <v>2</v>
      </c>
      <c r="EN61" s="281">
        <v>0</v>
      </c>
      <c r="EO61" s="282">
        <v>19</v>
      </c>
      <c r="EP61" s="280">
        <v>0</v>
      </c>
      <c r="EQ61" s="281">
        <v>0</v>
      </c>
      <c r="ER61" s="281">
        <v>1</v>
      </c>
      <c r="ES61" s="281">
        <v>1</v>
      </c>
      <c r="ET61" s="281">
        <v>0</v>
      </c>
      <c r="EU61" s="281">
        <v>0</v>
      </c>
      <c r="EV61" s="281">
        <v>0</v>
      </c>
      <c r="EW61" s="282">
        <v>2</v>
      </c>
      <c r="EX61" s="280">
        <v>0</v>
      </c>
      <c r="EY61" s="281">
        <v>0</v>
      </c>
      <c r="EZ61" s="281">
        <v>1</v>
      </c>
      <c r="FA61" s="281">
        <v>0</v>
      </c>
      <c r="FB61" s="281">
        <v>0</v>
      </c>
      <c r="FC61" s="281">
        <v>0</v>
      </c>
      <c r="FD61" s="281">
        <v>0</v>
      </c>
      <c r="FE61" s="284">
        <v>1</v>
      </c>
      <c r="FF61" s="280">
        <v>0</v>
      </c>
      <c r="FG61" s="281">
        <v>0</v>
      </c>
      <c r="FH61" s="281">
        <v>3</v>
      </c>
      <c r="FI61" s="281">
        <v>7</v>
      </c>
      <c r="FJ61" s="281">
        <v>18</v>
      </c>
      <c r="FK61" s="281">
        <v>13</v>
      </c>
      <c r="FL61" s="281">
        <v>12</v>
      </c>
      <c r="FM61" s="281">
        <v>53</v>
      </c>
      <c r="FN61" s="281">
        <v>0</v>
      </c>
      <c r="FO61" s="281">
        <v>0</v>
      </c>
      <c r="FP61" s="281">
        <v>1</v>
      </c>
      <c r="FQ61" s="281">
        <v>7</v>
      </c>
      <c r="FR61" s="281">
        <v>16</v>
      </c>
      <c r="FS61" s="281">
        <v>12</v>
      </c>
      <c r="FT61" s="281">
        <v>10</v>
      </c>
      <c r="FU61" s="281">
        <v>46</v>
      </c>
      <c r="FV61" s="281">
        <v>0</v>
      </c>
      <c r="FW61" s="281">
        <v>0</v>
      </c>
      <c r="FX61" s="281">
        <v>2</v>
      </c>
      <c r="FY61" s="281">
        <v>0</v>
      </c>
      <c r="FZ61" s="281">
        <v>2</v>
      </c>
      <c r="GA61" s="281">
        <v>0</v>
      </c>
      <c r="GB61" s="281">
        <v>0</v>
      </c>
      <c r="GC61" s="282">
        <v>4</v>
      </c>
      <c r="GD61" s="280">
        <v>0</v>
      </c>
      <c r="GE61" s="281">
        <v>0</v>
      </c>
      <c r="GF61" s="281">
        <v>0</v>
      </c>
      <c r="GG61" s="281">
        <v>0</v>
      </c>
      <c r="GH61" s="281">
        <v>0</v>
      </c>
      <c r="GI61" s="281">
        <v>1</v>
      </c>
      <c r="GJ61" s="281">
        <v>2</v>
      </c>
      <c r="GK61" s="284">
        <v>3</v>
      </c>
      <c r="GL61" s="280">
        <v>0</v>
      </c>
      <c r="GM61" s="281">
        <v>19</v>
      </c>
      <c r="GN61" s="281">
        <v>69</v>
      </c>
      <c r="GO61" s="281">
        <v>31</v>
      </c>
      <c r="GP61" s="281">
        <v>48</v>
      </c>
      <c r="GQ61" s="281">
        <v>27</v>
      </c>
      <c r="GR61" s="281">
        <v>22</v>
      </c>
      <c r="GS61" s="282">
        <v>216</v>
      </c>
    </row>
    <row r="62" spans="1:201" s="71" customFormat="1" ht="18" customHeight="1">
      <c r="A62" s="285" t="s">
        <v>71</v>
      </c>
      <c r="B62" s="280"/>
      <c r="C62" s="281">
        <v>50</v>
      </c>
      <c r="D62" s="281">
        <v>116</v>
      </c>
      <c r="E62" s="281">
        <v>102</v>
      </c>
      <c r="F62" s="281">
        <v>48</v>
      </c>
      <c r="G62" s="281">
        <v>21</v>
      </c>
      <c r="H62" s="281">
        <v>23</v>
      </c>
      <c r="I62" s="282">
        <f t="shared" si="1"/>
        <v>360</v>
      </c>
      <c r="J62" s="280">
        <v>0</v>
      </c>
      <c r="K62" s="281">
        <v>26</v>
      </c>
      <c r="L62" s="281">
        <v>66</v>
      </c>
      <c r="M62" s="281">
        <v>56</v>
      </c>
      <c r="N62" s="281">
        <v>27</v>
      </c>
      <c r="O62" s="281">
        <v>10</v>
      </c>
      <c r="P62" s="281">
        <v>13</v>
      </c>
      <c r="Q62" s="281">
        <v>198</v>
      </c>
      <c r="R62" s="281">
        <v>0</v>
      </c>
      <c r="S62" s="281">
        <v>8</v>
      </c>
      <c r="T62" s="281">
        <v>14</v>
      </c>
      <c r="U62" s="281">
        <v>9</v>
      </c>
      <c r="V62" s="281">
        <v>6</v>
      </c>
      <c r="W62" s="281">
        <v>3</v>
      </c>
      <c r="X62" s="281">
        <v>1</v>
      </c>
      <c r="Y62" s="280">
        <v>41</v>
      </c>
      <c r="Z62" s="281">
        <v>0</v>
      </c>
      <c r="AA62" s="281">
        <v>0</v>
      </c>
      <c r="AB62" s="281">
        <v>0</v>
      </c>
      <c r="AC62" s="281">
        <v>0</v>
      </c>
      <c r="AD62" s="281">
        <v>0</v>
      </c>
      <c r="AE62" s="281">
        <v>1</v>
      </c>
      <c r="AF62" s="281">
        <v>2</v>
      </c>
      <c r="AG62" s="280">
        <v>3</v>
      </c>
      <c r="AH62" s="281">
        <v>0</v>
      </c>
      <c r="AI62" s="281">
        <v>1</v>
      </c>
      <c r="AJ62" s="281">
        <v>2</v>
      </c>
      <c r="AK62" s="281">
        <v>1</v>
      </c>
      <c r="AL62" s="281">
        <v>2</v>
      </c>
      <c r="AM62" s="281">
        <v>0</v>
      </c>
      <c r="AN62" s="281">
        <v>3</v>
      </c>
      <c r="AO62" s="280">
        <v>9</v>
      </c>
      <c r="AP62" s="281">
        <v>0</v>
      </c>
      <c r="AQ62" s="281">
        <v>0</v>
      </c>
      <c r="AR62" s="281">
        <v>0</v>
      </c>
      <c r="AS62" s="281">
        <v>0</v>
      </c>
      <c r="AT62" s="281">
        <v>0</v>
      </c>
      <c r="AU62" s="281">
        <v>0</v>
      </c>
      <c r="AV62" s="281">
        <v>0</v>
      </c>
      <c r="AW62" s="280">
        <v>0</v>
      </c>
      <c r="AX62" s="281">
        <v>0</v>
      </c>
      <c r="AY62" s="281">
        <v>5</v>
      </c>
      <c r="AZ62" s="281">
        <v>24</v>
      </c>
      <c r="BA62" s="281">
        <v>25</v>
      </c>
      <c r="BB62" s="281">
        <v>10</v>
      </c>
      <c r="BC62" s="281">
        <v>2</v>
      </c>
      <c r="BD62" s="281">
        <v>2</v>
      </c>
      <c r="BE62" s="280">
        <v>68</v>
      </c>
      <c r="BF62" s="281">
        <v>0</v>
      </c>
      <c r="BG62" s="281">
        <v>2</v>
      </c>
      <c r="BH62" s="281">
        <v>3</v>
      </c>
      <c r="BI62" s="281">
        <v>1</v>
      </c>
      <c r="BJ62" s="281">
        <v>0</v>
      </c>
      <c r="BK62" s="281">
        <v>0</v>
      </c>
      <c r="BL62" s="281">
        <v>0</v>
      </c>
      <c r="BM62" s="280">
        <v>6</v>
      </c>
      <c r="BN62" s="281">
        <v>0</v>
      </c>
      <c r="BO62" s="281">
        <v>10</v>
      </c>
      <c r="BP62" s="281">
        <v>23</v>
      </c>
      <c r="BQ62" s="281">
        <v>20</v>
      </c>
      <c r="BR62" s="281">
        <v>9</v>
      </c>
      <c r="BS62" s="281">
        <v>4</v>
      </c>
      <c r="BT62" s="281">
        <v>5</v>
      </c>
      <c r="BU62" s="282">
        <v>71</v>
      </c>
      <c r="BV62" s="280">
        <v>0</v>
      </c>
      <c r="BW62" s="281">
        <v>1</v>
      </c>
      <c r="BX62" s="281">
        <v>4</v>
      </c>
      <c r="BY62" s="281">
        <v>4</v>
      </c>
      <c r="BZ62" s="281">
        <v>3</v>
      </c>
      <c r="CA62" s="281">
        <v>3</v>
      </c>
      <c r="CB62" s="281">
        <v>1</v>
      </c>
      <c r="CC62" s="281">
        <v>16</v>
      </c>
      <c r="CD62" s="280">
        <v>0</v>
      </c>
      <c r="CE62" s="281">
        <v>1</v>
      </c>
      <c r="CF62" s="281">
        <v>4</v>
      </c>
      <c r="CG62" s="281">
        <v>4</v>
      </c>
      <c r="CH62" s="281">
        <v>3</v>
      </c>
      <c r="CI62" s="281">
        <v>3</v>
      </c>
      <c r="CJ62" s="281">
        <v>1</v>
      </c>
      <c r="CK62" s="281">
        <v>16</v>
      </c>
      <c r="CL62" s="281">
        <v>0</v>
      </c>
      <c r="CM62" s="281">
        <v>0</v>
      </c>
      <c r="CN62" s="281">
        <v>0</v>
      </c>
      <c r="CO62" s="281">
        <v>0</v>
      </c>
      <c r="CP62" s="281">
        <v>0</v>
      </c>
      <c r="CQ62" s="281">
        <v>0</v>
      </c>
      <c r="CR62" s="281">
        <v>0</v>
      </c>
      <c r="CS62" s="281">
        <v>0</v>
      </c>
      <c r="CT62" s="281">
        <v>0</v>
      </c>
      <c r="CU62" s="281">
        <v>0</v>
      </c>
      <c r="CV62" s="281">
        <v>0</v>
      </c>
      <c r="CW62" s="281">
        <v>0</v>
      </c>
      <c r="CX62" s="281">
        <v>0</v>
      </c>
      <c r="CY62" s="281">
        <v>0</v>
      </c>
      <c r="CZ62" s="281">
        <v>0</v>
      </c>
      <c r="DA62" s="282">
        <v>0</v>
      </c>
      <c r="DB62" s="280">
        <v>0</v>
      </c>
      <c r="DC62" s="281">
        <v>23</v>
      </c>
      <c r="DD62" s="281">
        <v>46</v>
      </c>
      <c r="DE62" s="281">
        <v>42</v>
      </c>
      <c r="DF62" s="281">
        <v>18</v>
      </c>
      <c r="DG62" s="281">
        <v>8</v>
      </c>
      <c r="DH62" s="281">
        <v>9</v>
      </c>
      <c r="DI62" s="281">
        <v>146</v>
      </c>
      <c r="DJ62" s="281">
        <v>0</v>
      </c>
      <c r="DK62" s="281">
        <v>1</v>
      </c>
      <c r="DL62" s="281">
        <v>1</v>
      </c>
      <c r="DM62" s="281">
        <v>2</v>
      </c>
      <c r="DN62" s="281">
        <v>1</v>
      </c>
      <c r="DO62" s="281">
        <v>0</v>
      </c>
      <c r="DP62" s="281">
        <v>2</v>
      </c>
      <c r="DQ62" s="281">
        <v>7</v>
      </c>
      <c r="DR62" s="281">
        <v>0</v>
      </c>
      <c r="DS62" s="281">
        <v>0</v>
      </c>
      <c r="DT62" s="281">
        <v>0</v>
      </c>
      <c r="DU62" s="281">
        <v>1</v>
      </c>
      <c r="DV62" s="281">
        <v>0</v>
      </c>
      <c r="DW62" s="281">
        <v>0</v>
      </c>
      <c r="DX62" s="281">
        <v>0</v>
      </c>
      <c r="DY62" s="281">
        <v>1</v>
      </c>
      <c r="DZ62" s="281">
        <v>0</v>
      </c>
      <c r="EA62" s="281">
        <v>0</v>
      </c>
      <c r="EB62" s="281">
        <v>1</v>
      </c>
      <c r="EC62" s="281">
        <v>0</v>
      </c>
      <c r="ED62" s="281">
        <v>0</v>
      </c>
      <c r="EE62" s="281">
        <v>0</v>
      </c>
      <c r="EF62" s="281">
        <v>1</v>
      </c>
      <c r="EG62" s="281">
        <v>2</v>
      </c>
      <c r="EH62" s="281">
        <v>0</v>
      </c>
      <c r="EI62" s="281">
        <v>22</v>
      </c>
      <c r="EJ62" s="281">
        <v>44</v>
      </c>
      <c r="EK62" s="281">
        <v>39</v>
      </c>
      <c r="EL62" s="281">
        <v>17</v>
      </c>
      <c r="EM62" s="281">
        <v>8</v>
      </c>
      <c r="EN62" s="281">
        <v>6</v>
      </c>
      <c r="EO62" s="282">
        <v>136</v>
      </c>
      <c r="EP62" s="280">
        <v>0</v>
      </c>
      <c r="EQ62" s="281">
        <v>0</v>
      </c>
      <c r="ER62" s="281">
        <v>0</v>
      </c>
      <c r="ES62" s="281">
        <v>0</v>
      </c>
      <c r="ET62" s="281">
        <v>0</v>
      </c>
      <c r="EU62" s="281">
        <v>0</v>
      </c>
      <c r="EV62" s="281">
        <v>0</v>
      </c>
      <c r="EW62" s="282">
        <v>0</v>
      </c>
      <c r="EX62" s="280">
        <v>0</v>
      </c>
      <c r="EY62" s="281">
        <v>0</v>
      </c>
      <c r="EZ62" s="281">
        <v>0</v>
      </c>
      <c r="FA62" s="281">
        <v>0</v>
      </c>
      <c r="FB62" s="281">
        <v>0</v>
      </c>
      <c r="FC62" s="281">
        <v>0</v>
      </c>
      <c r="FD62" s="281">
        <v>0</v>
      </c>
      <c r="FE62" s="284">
        <v>0</v>
      </c>
      <c r="FF62" s="280">
        <v>0</v>
      </c>
      <c r="FG62" s="281">
        <v>0</v>
      </c>
      <c r="FH62" s="281">
        <v>10</v>
      </c>
      <c r="FI62" s="281">
        <v>22</v>
      </c>
      <c r="FJ62" s="281">
        <v>24</v>
      </c>
      <c r="FK62" s="281">
        <v>42</v>
      </c>
      <c r="FL62" s="281">
        <v>28</v>
      </c>
      <c r="FM62" s="281">
        <v>126</v>
      </c>
      <c r="FN62" s="281">
        <v>0</v>
      </c>
      <c r="FO62" s="281">
        <v>0</v>
      </c>
      <c r="FP62" s="281">
        <v>7</v>
      </c>
      <c r="FQ62" s="281">
        <v>20</v>
      </c>
      <c r="FR62" s="281">
        <v>24</v>
      </c>
      <c r="FS62" s="281">
        <v>41</v>
      </c>
      <c r="FT62" s="281">
        <v>27</v>
      </c>
      <c r="FU62" s="281">
        <v>119</v>
      </c>
      <c r="FV62" s="281">
        <v>0</v>
      </c>
      <c r="FW62" s="281">
        <v>0</v>
      </c>
      <c r="FX62" s="281">
        <v>1</v>
      </c>
      <c r="FY62" s="281">
        <v>2</v>
      </c>
      <c r="FZ62" s="281">
        <v>0</v>
      </c>
      <c r="GA62" s="281">
        <v>1</v>
      </c>
      <c r="GB62" s="281">
        <v>0</v>
      </c>
      <c r="GC62" s="282">
        <v>4</v>
      </c>
      <c r="GD62" s="280">
        <v>0</v>
      </c>
      <c r="GE62" s="281">
        <v>0</v>
      </c>
      <c r="GF62" s="281">
        <v>2</v>
      </c>
      <c r="GG62" s="281">
        <v>0</v>
      </c>
      <c r="GH62" s="281">
        <v>0</v>
      </c>
      <c r="GI62" s="281">
        <v>0</v>
      </c>
      <c r="GJ62" s="281">
        <v>1</v>
      </c>
      <c r="GK62" s="284">
        <v>3</v>
      </c>
      <c r="GL62" s="280">
        <v>0</v>
      </c>
      <c r="GM62" s="281">
        <v>50</v>
      </c>
      <c r="GN62" s="281">
        <v>126</v>
      </c>
      <c r="GO62" s="281">
        <v>124</v>
      </c>
      <c r="GP62" s="281">
        <v>72</v>
      </c>
      <c r="GQ62" s="281">
        <v>63</v>
      </c>
      <c r="GR62" s="281">
        <v>51</v>
      </c>
      <c r="GS62" s="282">
        <v>486</v>
      </c>
    </row>
    <row r="63" spans="1:201" s="71" customFormat="1" ht="18" customHeight="1">
      <c r="A63" s="285" t="s">
        <v>72</v>
      </c>
      <c r="B63" s="280">
        <f aca="true" t="shared" si="58" ref="B63:H63">SUM(B59:B62)</f>
        <v>0</v>
      </c>
      <c r="C63" s="281">
        <f t="shared" si="58"/>
        <v>266</v>
      </c>
      <c r="D63" s="281">
        <f t="shared" si="58"/>
        <v>884</v>
      </c>
      <c r="E63" s="281">
        <f t="shared" si="58"/>
        <v>436</v>
      </c>
      <c r="F63" s="281">
        <f t="shared" si="58"/>
        <v>329</v>
      </c>
      <c r="G63" s="281">
        <f t="shared" si="58"/>
        <v>216</v>
      </c>
      <c r="H63" s="281">
        <f t="shared" si="58"/>
        <v>189</v>
      </c>
      <c r="I63" s="282">
        <f t="shared" si="1"/>
        <v>2320</v>
      </c>
      <c r="J63" s="280">
        <f aca="true" t="shared" si="59" ref="J63:P63">SUM(J59:J62)</f>
        <v>0</v>
      </c>
      <c r="K63" s="281">
        <f t="shared" si="59"/>
        <v>149</v>
      </c>
      <c r="L63" s="281">
        <f t="shared" si="59"/>
        <v>518</v>
      </c>
      <c r="M63" s="281">
        <f t="shared" si="59"/>
        <v>249</v>
      </c>
      <c r="N63" s="281">
        <f t="shared" si="59"/>
        <v>177</v>
      </c>
      <c r="O63" s="281">
        <f t="shared" si="59"/>
        <v>130</v>
      </c>
      <c r="P63" s="281">
        <f t="shared" si="59"/>
        <v>111</v>
      </c>
      <c r="Q63" s="281">
        <f>SUM(J63:P63)</f>
        <v>1334</v>
      </c>
      <c r="R63" s="281">
        <f aca="true" t="shared" si="60" ref="R63:X63">SUM(R59:R62)</f>
        <v>0</v>
      </c>
      <c r="S63" s="281">
        <f t="shared" si="60"/>
        <v>52</v>
      </c>
      <c r="T63" s="281">
        <f t="shared" si="60"/>
        <v>124</v>
      </c>
      <c r="U63" s="281">
        <f t="shared" si="60"/>
        <v>53</v>
      </c>
      <c r="V63" s="281">
        <f t="shared" si="60"/>
        <v>38</v>
      </c>
      <c r="W63" s="281">
        <f t="shared" si="60"/>
        <v>27</v>
      </c>
      <c r="X63" s="281">
        <f t="shared" si="60"/>
        <v>21</v>
      </c>
      <c r="Y63" s="281">
        <f>SUM(R63:X63)</f>
        <v>315</v>
      </c>
      <c r="Z63" s="281">
        <f aca="true" t="shared" si="61" ref="Z63:AF63">SUM(Z59:Z62)</f>
        <v>0</v>
      </c>
      <c r="AA63" s="281">
        <f t="shared" si="61"/>
        <v>0</v>
      </c>
      <c r="AB63" s="281">
        <f t="shared" si="61"/>
        <v>0</v>
      </c>
      <c r="AC63" s="281">
        <f t="shared" si="61"/>
        <v>0</v>
      </c>
      <c r="AD63" s="281">
        <f t="shared" si="61"/>
        <v>2</v>
      </c>
      <c r="AE63" s="281">
        <f t="shared" si="61"/>
        <v>5</v>
      </c>
      <c r="AF63" s="281">
        <f t="shared" si="61"/>
        <v>12</v>
      </c>
      <c r="AG63" s="281">
        <f>SUM(Z63:AF63)</f>
        <v>19</v>
      </c>
      <c r="AH63" s="281">
        <f aca="true" t="shared" si="62" ref="AH63:AN63">SUM(AH59:AH62)</f>
        <v>0</v>
      </c>
      <c r="AI63" s="281">
        <f t="shared" si="62"/>
        <v>7</v>
      </c>
      <c r="AJ63" s="281">
        <f t="shared" si="62"/>
        <v>41</v>
      </c>
      <c r="AK63" s="281">
        <f t="shared" si="62"/>
        <v>18</v>
      </c>
      <c r="AL63" s="281">
        <f t="shared" si="62"/>
        <v>11</v>
      </c>
      <c r="AM63" s="281">
        <f t="shared" si="62"/>
        <v>12</v>
      </c>
      <c r="AN63" s="281">
        <f t="shared" si="62"/>
        <v>19</v>
      </c>
      <c r="AO63" s="281">
        <f>SUM(AH63:AN63)</f>
        <v>108</v>
      </c>
      <c r="AP63" s="281">
        <f aca="true" t="shared" si="63" ref="AP63:AV63">SUM(AP59:AP62)</f>
        <v>0</v>
      </c>
      <c r="AQ63" s="281">
        <f t="shared" si="63"/>
        <v>0</v>
      </c>
      <c r="AR63" s="281">
        <f t="shared" si="63"/>
        <v>0</v>
      </c>
      <c r="AS63" s="281">
        <f t="shared" si="63"/>
        <v>0</v>
      </c>
      <c r="AT63" s="281">
        <f t="shared" si="63"/>
        <v>0</v>
      </c>
      <c r="AU63" s="281">
        <f t="shared" si="63"/>
        <v>1</v>
      </c>
      <c r="AV63" s="281">
        <f t="shared" si="63"/>
        <v>0</v>
      </c>
      <c r="AW63" s="281">
        <f>SUM(AP63:AV63)</f>
        <v>1</v>
      </c>
      <c r="AX63" s="281">
        <f aca="true" t="shared" si="64" ref="AX63:BD63">SUM(AX59:AX62)</f>
        <v>0</v>
      </c>
      <c r="AY63" s="281">
        <f t="shared" si="64"/>
        <v>47</v>
      </c>
      <c r="AZ63" s="281">
        <f t="shared" si="64"/>
        <v>164</v>
      </c>
      <c r="BA63" s="281">
        <f t="shared" si="64"/>
        <v>80</v>
      </c>
      <c r="BB63" s="281">
        <f t="shared" si="64"/>
        <v>59</v>
      </c>
      <c r="BC63" s="281">
        <f t="shared" si="64"/>
        <v>33</v>
      </c>
      <c r="BD63" s="281">
        <f t="shared" si="64"/>
        <v>19</v>
      </c>
      <c r="BE63" s="281">
        <f>SUM(AX63:BD63)</f>
        <v>402</v>
      </c>
      <c r="BF63" s="281">
        <f aca="true" t="shared" si="65" ref="BF63:BL63">SUM(BF59:BF62)</f>
        <v>0</v>
      </c>
      <c r="BG63" s="281">
        <f t="shared" si="65"/>
        <v>14</v>
      </c>
      <c r="BH63" s="281">
        <f t="shared" si="65"/>
        <v>63</v>
      </c>
      <c r="BI63" s="281">
        <f t="shared" si="65"/>
        <v>27</v>
      </c>
      <c r="BJ63" s="281">
        <f t="shared" si="65"/>
        <v>17</v>
      </c>
      <c r="BK63" s="281">
        <f t="shared" si="65"/>
        <v>10</v>
      </c>
      <c r="BL63" s="281">
        <f t="shared" si="65"/>
        <v>4</v>
      </c>
      <c r="BM63" s="281">
        <f>SUM(BF63:BL63)</f>
        <v>135</v>
      </c>
      <c r="BN63" s="281">
        <f aca="true" t="shared" si="66" ref="BN63:BT63">SUM(BN59:BN62)</f>
        <v>0</v>
      </c>
      <c r="BO63" s="281">
        <f t="shared" si="66"/>
        <v>29</v>
      </c>
      <c r="BP63" s="281">
        <f t="shared" si="66"/>
        <v>126</v>
      </c>
      <c r="BQ63" s="281">
        <f t="shared" si="66"/>
        <v>71</v>
      </c>
      <c r="BR63" s="281">
        <f t="shared" si="66"/>
        <v>50</v>
      </c>
      <c r="BS63" s="281">
        <f t="shared" si="66"/>
        <v>42</v>
      </c>
      <c r="BT63" s="281">
        <f t="shared" si="66"/>
        <v>36</v>
      </c>
      <c r="BU63" s="282">
        <f>SUM(BN63:BT63)</f>
        <v>354</v>
      </c>
      <c r="BV63" s="280">
        <f aca="true" t="shared" si="67" ref="BV63:CB63">SUM(BV59:BV62)</f>
        <v>0</v>
      </c>
      <c r="BW63" s="281">
        <f t="shared" si="67"/>
        <v>4</v>
      </c>
      <c r="BX63" s="281">
        <f t="shared" si="67"/>
        <v>20</v>
      </c>
      <c r="BY63" s="281">
        <f t="shared" si="67"/>
        <v>19</v>
      </c>
      <c r="BZ63" s="281">
        <f t="shared" si="67"/>
        <v>36</v>
      </c>
      <c r="CA63" s="281">
        <f t="shared" si="67"/>
        <v>22</v>
      </c>
      <c r="CB63" s="281">
        <f t="shared" si="67"/>
        <v>18</v>
      </c>
      <c r="CC63" s="281">
        <f>SUM(BV63:CB63)</f>
        <v>119</v>
      </c>
      <c r="CD63" s="280">
        <f aca="true" t="shared" si="68" ref="CD63:CJ63">SUM(CD59:CD62)</f>
        <v>0</v>
      </c>
      <c r="CE63" s="281">
        <f t="shared" si="68"/>
        <v>3</v>
      </c>
      <c r="CF63" s="281">
        <f t="shared" si="68"/>
        <v>15</v>
      </c>
      <c r="CG63" s="281">
        <f t="shared" si="68"/>
        <v>18</v>
      </c>
      <c r="CH63" s="281">
        <f t="shared" si="68"/>
        <v>29</v>
      </c>
      <c r="CI63" s="281">
        <f t="shared" si="68"/>
        <v>18</v>
      </c>
      <c r="CJ63" s="281">
        <f t="shared" si="68"/>
        <v>16</v>
      </c>
      <c r="CK63" s="281">
        <f>SUM(CD63:CJ63)</f>
        <v>99</v>
      </c>
      <c r="CL63" s="281">
        <f aca="true" t="shared" si="69" ref="CL63:CR63">SUM(CL59:CL62)</f>
        <v>0</v>
      </c>
      <c r="CM63" s="281">
        <f t="shared" si="69"/>
        <v>1</v>
      </c>
      <c r="CN63" s="281">
        <f t="shared" si="69"/>
        <v>5</v>
      </c>
      <c r="CO63" s="281">
        <f t="shared" si="69"/>
        <v>1</v>
      </c>
      <c r="CP63" s="281">
        <f t="shared" si="69"/>
        <v>7</v>
      </c>
      <c r="CQ63" s="281">
        <f t="shared" si="69"/>
        <v>4</v>
      </c>
      <c r="CR63" s="281">
        <f t="shared" si="69"/>
        <v>2</v>
      </c>
      <c r="CS63" s="281">
        <f>SUM(CL63:CR63)</f>
        <v>20</v>
      </c>
      <c r="CT63" s="281">
        <f aca="true" t="shared" si="70" ref="CT63:CZ63">SUM(CT59:CT62)</f>
        <v>0</v>
      </c>
      <c r="CU63" s="281">
        <f t="shared" si="70"/>
        <v>0</v>
      </c>
      <c r="CV63" s="281">
        <f t="shared" si="70"/>
        <v>0</v>
      </c>
      <c r="CW63" s="281">
        <f t="shared" si="70"/>
        <v>0</v>
      </c>
      <c r="CX63" s="281">
        <f t="shared" si="70"/>
        <v>0</v>
      </c>
      <c r="CY63" s="281">
        <f t="shared" si="70"/>
        <v>0</v>
      </c>
      <c r="CZ63" s="281">
        <f t="shared" si="70"/>
        <v>0</v>
      </c>
      <c r="DA63" s="282">
        <f>SUM(CT63:CZ63)</f>
        <v>0</v>
      </c>
      <c r="DB63" s="280">
        <f aca="true" t="shared" si="71" ref="DB63:DH63">SUM(DB59:DB62)</f>
        <v>0</v>
      </c>
      <c r="DC63" s="281">
        <f t="shared" si="71"/>
        <v>112</v>
      </c>
      <c r="DD63" s="281">
        <f t="shared" si="71"/>
        <v>340</v>
      </c>
      <c r="DE63" s="281">
        <f t="shared" si="71"/>
        <v>163</v>
      </c>
      <c r="DF63" s="281">
        <f t="shared" si="71"/>
        <v>112</v>
      </c>
      <c r="DG63" s="281">
        <f t="shared" si="71"/>
        <v>64</v>
      </c>
      <c r="DH63" s="281">
        <f t="shared" si="71"/>
        <v>60</v>
      </c>
      <c r="DI63" s="281">
        <f>SUM(DB63:DH63)</f>
        <v>851</v>
      </c>
      <c r="DJ63" s="281">
        <f aca="true" t="shared" si="72" ref="DJ63:DP63">SUM(DJ59:DJ62)</f>
        <v>0</v>
      </c>
      <c r="DK63" s="281">
        <f t="shared" si="72"/>
        <v>2</v>
      </c>
      <c r="DL63" s="281">
        <f t="shared" si="72"/>
        <v>18</v>
      </c>
      <c r="DM63" s="281">
        <f t="shared" si="72"/>
        <v>14</v>
      </c>
      <c r="DN63" s="281">
        <f t="shared" si="72"/>
        <v>10</v>
      </c>
      <c r="DO63" s="281">
        <f t="shared" si="72"/>
        <v>5</v>
      </c>
      <c r="DP63" s="281">
        <f t="shared" si="72"/>
        <v>17</v>
      </c>
      <c r="DQ63" s="281">
        <f>SUM(DJ63:DP63)</f>
        <v>66</v>
      </c>
      <c r="DR63" s="281">
        <f aca="true" t="shared" si="73" ref="DR63:DX63">SUM(DR59:DR62)</f>
        <v>0</v>
      </c>
      <c r="DS63" s="281">
        <f t="shared" si="73"/>
        <v>0</v>
      </c>
      <c r="DT63" s="281">
        <f t="shared" si="73"/>
        <v>5</v>
      </c>
      <c r="DU63" s="281">
        <f t="shared" si="73"/>
        <v>2</v>
      </c>
      <c r="DV63" s="281">
        <f t="shared" si="73"/>
        <v>5</v>
      </c>
      <c r="DW63" s="281">
        <f t="shared" si="73"/>
        <v>1</v>
      </c>
      <c r="DX63" s="281">
        <f t="shared" si="73"/>
        <v>0</v>
      </c>
      <c r="DY63" s="281">
        <f>SUM(DR63:DX63)</f>
        <v>13</v>
      </c>
      <c r="DZ63" s="281">
        <f>SUM(DZ59:DZ62)</f>
        <v>0</v>
      </c>
      <c r="EA63" s="281">
        <f>SUM(EA59:EA62)</f>
        <v>0</v>
      </c>
      <c r="EB63" s="281">
        <f>SUM(EB59:EB62)</f>
        <v>1</v>
      </c>
      <c r="EC63" s="281">
        <f>SUM(EC59:EC62)</f>
        <v>3</v>
      </c>
      <c r="ED63" s="281">
        <f>SUM(ED59:ED62)</f>
        <v>0</v>
      </c>
      <c r="EE63" s="281">
        <f>SUM(EE59:EE62)</f>
        <v>1</v>
      </c>
      <c r="EF63" s="281">
        <f>SUM(EF59:EF62)</f>
        <v>2</v>
      </c>
      <c r="EG63" s="281">
        <f>SUM(DZ63:EF63)</f>
        <v>7</v>
      </c>
      <c r="EH63" s="281">
        <f>SUM(EH59:EH62)</f>
        <v>0</v>
      </c>
      <c r="EI63" s="281">
        <f>SUM(EI59:EI62)</f>
        <v>110</v>
      </c>
      <c r="EJ63" s="281">
        <f>SUM(EJ59:EJ62)</f>
        <v>316</v>
      </c>
      <c r="EK63" s="281">
        <f>SUM(EK59:EK62)</f>
        <v>144</v>
      </c>
      <c r="EL63" s="281">
        <f>SUM(EL59:EL62)</f>
        <v>97</v>
      </c>
      <c r="EM63" s="281">
        <f>SUM(EM59:EM62)</f>
        <v>57</v>
      </c>
      <c r="EN63" s="281">
        <f>SUM(EN59:EN62)</f>
        <v>41</v>
      </c>
      <c r="EO63" s="282">
        <f>SUM(EH63:EN63)</f>
        <v>765</v>
      </c>
      <c r="EP63" s="280">
        <f>SUM(EP59:EP62)</f>
        <v>0</v>
      </c>
      <c r="EQ63" s="281">
        <f>SUM(EQ59:EQ62)</f>
        <v>1</v>
      </c>
      <c r="ER63" s="281">
        <f>SUM(ER59:ER62)</f>
        <v>4</v>
      </c>
      <c r="ES63" s="281">
        <f>SUM(ES59:ES62)</f>
        <v>3</v>
      </c>
      <c r="ET63" s="281">
        <f>SUM(ET59:ET62)</f>
        <v>4</v>
      </c>
      <c r="EU63" s="281">
        <f>SUM(EU59:EU62)</f>
        <v>0</v>
      </c>
      <c r="EV63" s="281">
        <f>SUM(EV59:EV62)</f>
        <v>0</v>
      </c>
      <c r="EW63" s="282">
        <f>SUM(EP63:EV63)</f>
        <v>12</v>
      </c>
      <c r="EX63" s="280">
        <f>SUM(EX59:EX62)</f>
        <v>0</v>
      </c>
      <c r="EY63" s="281">
        <f>SUM(EY59:EY62)</f>
        <v>0</v>
      </c>
      <c r="EZ63" s="281">
        <f>SUM(EZ59:EZ62)</f>
        <v>2</v>
      </c>
      <c r="FA63" s="281">
        <f>SUM(FA59:FA62)</f>
        <v>2</v>
      </c>
      <c r="FB63" s="281">
        <f>SUM(FB59:FB62)</f>
        <v>0</v>
      </c>
      <c r="FC63" s="281">
        <f>SUM(FC59:FC62)</f>
        <v>0</v>
      </c>
      <c r="FD63" s="281">
        <f>SUM(FD59:FD62)</f>
        <v>0</v>
      </c>
      <c r="FE63" s="284">
        <f>SUM(EX63:FD63)</f>
        <v>4</v>
      </c>
      <c r="FF63" s="280">
        <f>SUM(FF59:FF62)</f>
        <v>0</v>
      </c>
      <c r="FG63" s="281">
        <f>SUM(FG59:FG62)</f>
        <v>0</v>
      </c>
      <c r="FH63" s="281">
        <f>SUM(FH59:FH62)</f>
        <v>52</v>
      </c>
      <c r="FI63" s="281">
        <f>SUM(FI59:FI62)</f>
        <v>69</v>
      </c>
      <c r="FJ63" s="281">
        <f>SUM(FJ59:FJ62)</f>
        <v>112</v>
      </c>
      <c r="FK63" s="281">
        <f>SUM(FK59:FK62)</f>
        <v>164</v>
      </c>
      <c r="FL63" s="281">
        <f>SUM(FL59:FL62)</f>
        <v>136</v>
      </c>
      <c r="FM63" s="281">
        <f>SUM(FF63:FL63)</f>
        <v>533</v>
      </c>
      <c r="FN63" s="281">
        <f>SUM(FN59:FN62)</f>
        <v>0</v>
      </c>
      <c r="FO63" s="281">
        <f>SUM(FO59:FO62)</f>
        <v>0</v>
      </c>
      <c r="FP63" s="281">
        <f>SUM(FP59:FP62)</f>
        <v>31</v>
      </c>
      <c r="FQ63" s="281">
        <f>SUM(FQ59:FQ62)</f>
        <v>47</v>
      </c>
      <c r="FR63" s="281">
        <f>SUM(FR59:FR62)</f>
        <v>91</v>
      </c>
      <c r="FS63" s="281">
        <f>SUM(FS59:FS62)</f>
        <v>130</v>
      </c>
      <c r="FT63" s="281">
        <f>SUM(FT59:FT62)</f>
        <v>100</v>
      </c>
      <c r="FU63" s="281">
        <f>SUM(FN63:FT63)</f>
        <v>399</v>
      </c>
      <c r="FV63" s="281">
        <f>SUM(FV59:FV62)</f>
        <v>0</v>
      </c>
      <c r="FW63" s="281">
        <f>SUM(FW59:FW62)</f>
        <v>0</v>
      </c>
      <c r="FX63" s="281">
        <f>SUM(FX59:FX62)</f>
        <v>17</v>
      </c>
      <c r="FY63" s="281">
        <f>SUM(FY59:FY62)</f>
        <v>18</v>
      </c>
      <c r="FZ63" s="281">
        <f>SUM(FZ59:FZ62)</f>
        <v>14</v>
      </c>
      <c r="GA63" s="281">
        <f>SUM(GA59:GA62)</f>
        <v>20</v>
      </c>
      <c r="GB63" s="281">
        <f>SUM(GB59:GB62)</f>
        <v>11</v>
      </c>
      <c r="GC63" s="282">
        <f>SUM(FV63:GB63)</f>
        <v>80</v>
      </c>
      <c r="GD63" s="280"/>
      <c r="GE63" s="281"/>
      <c r="GF63" s="281">
        <f>SUM(GF59:GF62)</f>
        <v>4</v>
      </c>
      <c r="GG63" s="281">
        <f>SUM(GG59:GG62)</f>
        <v>4</v>
      </c>
      <c r="GH63" s="281">
        <f>SUM(GH59:GH62)</f>
        <v>7</v>
      </c>
      <c r="GI63" s="281">
        <f>SUM(GI59:GI62)</f>
        <v>14</v>
      </c>
      <c r="GJ63" s="281">
        <f>SUM(GJ59:GJ62)</f>
        <v>25</v>
      </c>
      <c r="GK63" s="284">
        <f>SUM(GD63:GJ63)</f>
        <v>54</v>
      </c>
      <c r="GL63" s="280">
        <f>SUM(GL59:GL62)</f>
        <v>0</v>
      </c>
      <c r="GM63" s="281">
        <f>SUM(GM59:GM62)</f>
        <v>266</v>
      </c>
      <c r="GN63" s="281">
        <f>SUM(GN59:GN62)</f>
        <v>936</v>
      </c>
      <c r="GO63" s="281">
        <f>SUM(GO59:GO62)</f>
        <v>505</v>
      </c>
      <c r="GP63" s="281">
        <f>SUM(GP59:GP62)</f>
        <v>441</v>
      </c>
      <c r="GQ63" s="281">
        <f>SUM(GQ59:GQ62)</f>
        <v>380</v>
      </c>
      <c r="GR63" s="281">
        <f>SUM(GR59:GR62)</f>
        <v>325</v>
      </c>
      <c r="GS63" s="282">
        <f>SUM(GL63:GR63)</f>
        <v>2853</v>
      </c>
    </row>
    <row r="64" spans="1:201" s="71" customFormat="1" ht="18" customHeight="1">
      <c r="A64" s="285" t="s">
        <v>73</v>
      </c>
      <c r="B64" s="280"/>
      <c r="C64" s="281">
        <v>53</v>
      </c>
      <c r="D64" s="281">
        <v>261</v>
      </c>
      <c r="E64" s="281">
        <v>114</v>
      </c>
      <c r="F64" s="281">
        <v>93</v>
      </c>
      <c r="G64" s="281">
        <v>77</v>
      </c>
      <c r="H64" s="281">
        <v>79</v>
      </c>
      <c r="I64" s="282">
        <f t="shared" si="1"/>
        <v>677</v>
      </c>
      <c r="J64" s="280">
        <v>0</v>
      </c>
      <c r="K64" s="281">
        <v>29</v>
      </c>
      <c r="L64" s="281">
        <v>140</v>
      </c>
      <c r="M64" s="281">
        <v>54</v>
      </c>
      <c r="N64" s="281">
        <v>43</v>
      </c>
      <c r="O64" s="281">
        <v>39</v>
      </c>
      <c r="P64" s="281">
        <v>40</v>
      </c>
      <c r="Q64" s="281">
        <v>345</v>
      </c>
      <c r="R64" s="281">
        <v>0</v>
      </c>
      <c r="S64" s="281">
        <v>10</v>
      </c>
      <c r="T64" s="281">
        <v>34</v>
      </c>
      <c r="U64" s="281">
        <v>17</v>
      </c>
      <c r="V64" s="281">
        <v>6</v>
      </c>
      <c r="W64" s="281">
        <v>7</v>
      </c>
      <c r="X64" s="281">
        <v>9</v>
      </c>
      <c r="Y64" s="280">
        <v>83</v>
      </c>
      <c r="Z64" s="281">
        <v>0</v>
      </c>
      <c r="AA64" s="281">
        <v>0</v>
      </c>
      <c r="AB64" s="281">
        <v>1</v>
      </c>
      <c r="AC64" s="281">
        <v>1</v>
      </c>
      <c r="AD64" s="281">
        <v>3</v>
      </c>
      <c r="AE64" s="281">
        <v>6</v>
      </c>
      <c r="AF64" s="281">
        <v>8</v>
      </c>
      <c r="AG64" s="280">
        <v>19</v>
      </c>
      <c r="AH64" s="281">
        <v>0</v>
      </c>
      <c r="AI64" s="281">
        <v>1</v>
      </c>
      <c r="AJ64" s="281">
        <v>3</v>
      </c>
      <c r="AK64" s="281">
        <v>2</v>
      </c>
      <c r="AL64" s="281">
        <v>2</v>
      </c>
      <c r="AM64" s="281">
        <v>2</v>
      </c>
      <c r="AN64" s="281">
        <v>5</v>
      </c>
      <c r="AO64" s="280">
        <v>15</v>
      </c>
      <c r="AP64" s="281">
        <v>0</v>
      </c>
      <c r="AQ64" s="281">
        <v>0</v>
      </c>
      <c r="AR64" s="281">
        <v>0</v>
      </c>
      <c r="AS64" s="281">
        <v>0</v>
      </c>
      <c r="AT64" s="281">
        <v>0</v>
      </c>
      <c r="AU64" s="281">
        <v>0</v>
      </c>
      <c r="AV64" s="281">
        <v>0</v>
      </c>
      <c r="AW64" s="280">
        <v>0</v>
      </c>
      <c r="AX64" s="281">
        <v>0</v>
      </c>
      <c r="AY64" s="281">
        <v>16</v>
      </c>
      <c r="AZ64" s="281">
        <v>71</v>
      </c>
      <c r="BA64" s="281">
        <v>22</v>
      </c>
      <c r="BB64" s="281">
        <v>18</v>
      </c>
      <c r="BC64" s="281">
        <v>10</v>
      </c>
      <c r="BD64" s="281">
        <v>4</v>
      </c>
      <c r="BE64" s="280">
        <v>141</v>
      </c>
      <c r="BF64" s="281">
        <v>0</v>
      </c>
      <c r="BG64" s="281">
        <v>0</v>
      </c>
      <c r="BH64" s="281">
        <v>0</v>
      </c>
      <c r="BI64" s="281">
        <v>0</v>
      </c>
      <c r="BJ64" s="281">
        <v>1</v>
      </c>
      <c r="BK64" s="281">
        <v>0</v>
      </c>
      <c r="BL64" s="281">
        <v>2</v>
      </c>
      <c r="BM64" s="280">
        <v>3</v>
      </c>
      <c r="BN64" s="281">
        <v>0</v>
      </c>
      <c r="BO64" s="281">
        <v>2</v>
      </c>
      <c r="BP64" s="281">
        <v>31</v>
      </c>
      <c r="BQ64" s="281">
        <v>12</v>
      </c>
      <c r="BR64" s="281">
        <v>13</v>
      </c>
      <c r="BS64" s="281">
        <v>14</v>
      </c>
      <c r="BT64" s="281">
        <v>12</v>
      </c>
      <c r="BU64" s="282">
        <v>84</v>
      </c>
      <c r="BV64" s="280">
        <v>0</v>
      </c>
      <c r="BW64" s="281">
        <v>0</v>
      </c>
      <c r="BX64" s="281">
        <v>9</v>
      </c>
      <c r="BY64" s="281">
        <v>12</v>
      </c>
      <c r="BZ64" s="281">
        <v>10</v>
      </c>
      <c r="CA64" s="281">
        <v>9</v>
      </c>
      <c r="CB64" s="281">
        <v>7</v>
      </c>
      <c r="CC64" s="281">
        <v>47</v>
      </c>
      <c r="CD64" s="280">
        <v>0</v>
      </c>
      <c r="CE64" s="281">
        <v>0</v>
      </c>
      <c r="CF64" s="281">
        <v>9</v>
      </c>
      <c r="CG64" s="281">
        <v>12</v>
      </c>
      <c r="CH64" s="281">
        <v>10</v>
      </c>
      <c r="CI64" s="281">
        <v>9</v>
      </c>
      <c r="CJ64" s="281">
        <v>7</v>
      </c>
      <c r="CK64" s="281">
        <v>47</v>
      </c>
      <c r="CL64" s="281">
        <v>0</v>
      </c>
      <c r="CM64" s="281">
        <v>0</v>
      </c>
      <c r="CN64" s="281">
        <v>0</v>
      </c>
      <c r="CO64" s="281">
        <v>0</v>
      </c>
      <c r="CP64" s="281">
        <v>0</v>
      </c>
      <c r="CQ64" s="281">
        <v>0</v>
      </c>
      <c r="CR64" s="281">
        <v>0</v>
      </c>
      <c r="CS64" s="281">
        <v>0</v>
      </c>
      <c r="CT64" s="281">
        <v>0</v>
      </c>
      <c r="CU64" s="281">
        <v>0</v>
      </c>
      <c r="CV64" s="281">
        <v>0</v>
      </c>
      <c r="CW64" s="281">
        <v>0</v>
      </c>
      <c r="CX64" s="281">
        <v>0</v>
      </c>
      <c r="CY64" s="281">
        <v>0</v>
      </c>
      <c r="CZ64" s="281">
        <v>0</v>
      </c>
      <c r="DA64" s="282">
        <v>0</v>
      </c>
      <c r="DB64" s="280">
        <v>0</v>
      </c>
      <c r="DC64" s="281">
        <v>24</v>
      </c>
      <c r="DD64" s="281">
        <v>111</v>
      </c>
      <c r="DE64" s="281">
        <v>45</v>
      </c>
      <c r="DF64" s="281">
        <v>40</v>
      </c>
      <c r="DG64" s="281">
        <v>28</v>
      </c>
      <c r="DH64" s="281">
        <v>31</v>
      </c>
      <c r="DI64" s="281">
        <v>279</v>
      </c>
      <c r="DJ64" s="281">
        <v>0</v>
      </c>
      <c r="DK64" s="281">
        <v>1</v>
      </c>
      <c r="DL64" s="281">
        <v>3</v>
      </c>
      <c r="DM64" s="281">
        <v>6</v>
      </c>
      <c r="DN64" s="281">
        <v>6</v>
      </c>
      <c r="DO64" s="281">
        <v>8</v>
      </c>
      <c r="DP64" s="281">
        <v>12</v>
      </c>
      <c r="DQ64" s="281">
        <v>36</v>
      </c>
      <c r="DR64" s="281">
        <v>0</v>
      </c>
      <c r="DS64" s="281">
        <v>0</v>
      </c>
      <c r="DT64" s="281">
        <v>2</v>
      </c>
      <c r="DU64" s="281">
        <v>1</v>
      </c>
      <c r="DV64" s="281">
        <v>2</v>
      </c>
      <c r="DW64" s="281">
        <v>0</v>
      </c>
      <c r="DX64" s="281">
        <v>0</v>
      </c>
      <c r="DY64" s="281">
        <v>5</v>
      </c>
      <c r="DZ64" s="281">
        <v>0</v>
      </c>
      <c r="EA64" s="281">
        <v>0</v>
      </c>
      <c r="EB64" s="281">
        <v>0</v>
      </c>
      <c r="EC64" s="281">
        <v>1</v>
      </c>
      <c r="ED64" s="281">
        <v>1</v>
      </c>
      <c r="EE64" s="281">
        <v>0</v>
      </c>
      <c r="EF64" s="281">
        <v>0</v>
      </c>
      <c r="EG64" s="281">
        <v>2</v>
      </c>
      <c r="EH64" s="281">
        <v>0</v>
      </c>
      <c r="EI64" s="281">
        <v>23</v>
      </c>
      <c r="EJ64" s="281">
        <v>106</v>
      </c>
      <c r="EK64" s="281">
        <v>37</v>
      </c>
      <c r="EL64" s="281">
        <v>31</v>
      </c>
      <c r="EM64" s="281">
        <v>20</v>
      </c>
      <c r="EN64" s="281">
        <v>19</v>
      </c>
      <c r="EO64" s="282">
        <v>236</v>
      </c>
      <c r="EP64" s="280">
        <v>0</v>
      </c>
      <c r="EQ64" s="281">
        <v>0</v>
      </c>
      <c r="ER64" s="281">
        <v>1</v>
      </c>
      <c r="ES64" s="281">
        <v>3</v>
      </c>
      <c r="ET64" s="281">
        <v>0</v>
      </c>
      <c r="EU64" s="281">
        <v>1</v>
      </c>
      <c r="EV64" s="281">
        <v>1</v>
      </c>
      <c r="EW64" s="282">
        <v>6</v>
      </c>
      <c r="EX64" s="280">
        <v>0</v>
      </c>
      <c r="EY64" s="281">
        <v>0</v>
      </c>
      <c r="EZ64" s="281">
        <v>0</v>
      </c>
      <c r="FA64" s="281">
        <v>0</v>
      </c>
      <c r="FB64" s="281">
        <v>0</v>
      </c>
      <c r="FC64" s="281">
        <v>0</v>
      </c>
      <c r="FD64" s="281">
        <v>0</v>
      </c>
      <c r="FE64" s="284">
        <v>0</v>
      </c>
      <c r="FF64" s="280">
        <v>0</v>
      </c>
      <c r="FG64" s="281">
        <v>0</v>
      </c>
      <c r="FH64" s="281">
        <v>8</v>
      </c>
      <c r="FI64" s="281">
        <v>13</v>
      </c>
      <c r="FJ64" s="281">
        <v>34</v>
      </c>
      <c r="FK64" s="281">
        <v>33</v>
      </c>
      <c r="FL64" s="281">
        <v>17</v>
      </c>
      <c r="FM64" s="281">
        <v>105</v>
      </c>
      <c r="FN64" s="281">
        <v>0</v>
      </c>
      <c r="FO64" s="281">
        <v>0</v>
      </c>
      <c r="FP64" s="281">
        <v>7</v>
      </c>
      <c r="FQ64" s="281">
        <v>13</v>
      </c>
      <c r="FR64" s="281">
        <v>31</v>
      </c>
      <c r="FS64" s="281">
        <v>29</v>
      </c>
      <c r="FT64" s="281">
        <v>16</v>
      </c>
      <c r="FU64" s="281">
        <v>96</v>
      </c>
      <c r="FV64" s="281">
        <v>0</v>
      </c>
      <c r="FW64" s="281">
        <v>0</v>
      </c>
      <c r="FX64" s="281">
        <v>1</v>
      </c>
      <c r="FY64" s="281">
        <v>0</v>
      </c>
      <c r="FZ64" s="281">
        <v>2</v>
      </c>
      <c r="GA64" s="281">
        <v>2</v>
      </c>
      <c r="GB64" s="281">
        <v>0</v>
      </c>
      <c r="GC64" s="282">
        <v>5</v>
      </c>
      <c r="GD64" s="280">
        <v>0</v>
      </c>
      <c r="GE64" s="281">
        <v>0</v>
      </c>
      <c r="GF64" s="281">
        <v>0</v>
      </c>
      <c r="GG64" s="281">
        <v>0</v>
      </c>
      <c r="GH64" s="281">
        <v>1</v>
      </c>
      <c r="GI64" s="281">
        <v>2</v>
      </c>
      <c r="GJ64" s="281">
        <v>1</v>
      </c>
      <c r="GK64" s="284">
        <v>4</v>
      </c>
      <c r="GL64" s="280">
        <v>0</v>
      </c>
      <c r="GM64" s="281">
        <v>53</v>
      </c>
      <c r="GN64" s="281">
        <v>269</v>
      </c>
      <c r="GO64" s="281">
        <v>127</v>
      </c>
      <c r="GP64" s="281">
        <v>127</v>
      </c>
      <c r="GQ64" s="281">
        <v>110</v>
      </c>
      <c r="GR64" s="281">
        <v>96</v>
      </c>
      <c r="GS64" s="282">
        <v>782</v>
      </c>
    </row>
    <row r="65" spans="1:201" s="71" customFormat="1" ht="18" customHeight="1">
      <c r="A65" s="285" t="s">
        <v>74</v>
      </c>
      <c r="B65" s="280"/>
      <c r="C65" s="281">
        <v>2</v>
      </c>
      <c r="D65" s="281">
        <v>6</v>
      </c>
      <c r="E65" s="281">
        <v>5</v>
      </c>
      <c r="F65" s="281">
        <v>4</v>
      </c>
      <c r="G65" s="281">
        <v>0</v>
      </c>
      <c r="H65" s="281">
        <v>4</v>
      </c>
      <c r="I65" s="282">
        <f t="shared" si="1"/>
        <v>21</v>
      </c>
      <c r="J65" s="280">
        <v>0</v>
      </c>
      <c r="K65" s="281">
        <v>1</v>
      </c>
      <c r="L65" s="281">
        <v>3</v>
      </c>
      <c r="M65" s="281">
        <v>2</v>
      </c>
      <c r="N65" s="281">
        <v>2</v>
      </c>
      <c r="O65" s="281">
        <v>0</v>
      </c>
      <c r="P65" s="281">
        <v>2</v>
      </c>
      <c r="Q65" s="281">
        <v>10</v>
      </c>
      <c r="R65" s="281">
        <v>0</v>
      </c>
      <c r="S65" s="281">
        <v>0</v>
      </c>
      <c r="T65" s="281">
        <v>1</v>
      </c>
      <c r="U65" s="281">
        <v>0</v>
      </c>
      <c r="V65" s="281">
        <v>1</v>
      </c>
      <c r="W65" s="281">
        <v>0</v>
      </c>
      <c r="X65" s="281">
        <v>0</v>
      </c>
      <c r="Y65" s="280">
        <v>2</v>
      </c>
      <c r="Z65" s="281">
        <v>0</v>
      </c>
      <c r="AA65" s="281">
        <v>0</v>
      </c>
      <c r="AB65" s="281">
        <v>0</v>
      </c>
      <c r="AC65" s="281">
        <v>0</v>
      </c>
      <c r="AD65" s="281">
        <v>0</v>
      </c>
      <c r="AE65" s="281">
        <v>0</v>
      </c>
      <c r="AF65" s="281">
        <v>0</v>
      </c>
      <c r="AG65" s="280">
        <v>0</v>
      </c>
      <c r="AH65" s="281">
        <v>0</v>
      </c>
      <c r="AI65" s="281">
        <v>0</v>
      </c>
      <c r="AJ65" s="281">
        <v>0</v>
      </c>
      <c r="AK65" s="281">
        <v>0</v>
      </c>
      <c r="AL65" s="281">
        <v>0</v>
      </c>
      <c r="AM65" s="281">
        <v>0</v>
      </c>
      <c r="AN65" s="281">
        <v>0</v>
      </c>
      <c r="AO65" s="280">
        <v>0</v>
      </c>
      <c r="AP65" s="281">
        <v>0</v>
      </c>
      <c r="AQ65" s="281">
        <v>0</v>
      </c>
      <c r="AR65" s="281">
        <v>0</v>
      </c>
      <c r="AS65" s="281">
        <v>0</v>
      </c>
      <c r="AT65" s="281">
        <v>0</v>
      </c>
      <c r="AU65" s="281">
        <v>0</v>
      </c>
      <c r="AV65" s="281">
        <v>0</v>
      </c>
      <c r="AW65" s="280">
        <v>0</v>
      </c>
      <c r="AX65" s="281">
        <v>0</v>
      </c>
      <c r="AY65" s="281">
        <v>1</v>
      </c>
      <c r="AZ65" s="281">
        <v>2</v>
      </c>
      <c r="BA65" s="281">
        <v>2</v>
      </c>
      <c r="BB65" s="281">
        <v>1</v>
      </c>
      <c r="BC65" s="281">
        <v>0</v>
      </c>
      <c r="BD65" s="281">
        <v>1</v>
      </c>
      <c r="BE65" s="280">
        <v>7</v>
      </c>
      <c r="BF65" s="281">
        <v>0</v>
      </c>
      <c r="BG65" s="281">
        <v>0</v>
      </c>
      <c r="BH65" s="281">
        <v>0</v>
      </c>
      <c r="BI65" s="281">
        <v>0</v>
      </c>
      <c r="BJ65" s="281">
        <v>0</v>
      </c>
      <c r="BK65" s="281">
        <v>0</v>
      </c>
      <c r="BL65" s="281">
        <v>0</v>
      </c>
      <c r="BM65" s="280">
        <v>0</v>
      </c>
      <c r="BN65" s="281">
        <v>0</v>
      </c>
      <c r="BO65" s="281">
        <v>0</v>
      </c>
      <c r="BP65" s="281">
        <v>0</v>
      </c>
      <c r="BQ65" s="281">
        <v>0</v>
      </c>
      <c r="BR65" s="281">
        <v>0</v>
      </c>
      <c r="BS65" s="281">
        <v>0</v>
      </c>
      <c r="BT65" s="281">
        <v>1</v>
      </c>
      <c r="BU65" s="282">
        <v>1</v>
      </c>
      <c r="BV65" s="280">
        <v>0</v>
      </c>
      <c r="BW65" s="281">
        <v>0</v>
      </c>
      <c r="BX65" s="281">
        <v>1</v>
      </c>
      <c r="BY65" s="281">
        <v>0</v>
      </c>
      <c r="BZ65" s="281">
        <v>1</v>
      </c>
      <c r="CA65" s="281">
        <v>0</v>
      </c>
      <c r="CB65" s="281">
        <v>1</v>
      </c>
      <c r="CC65" s="281">
        <v>3</v>
      </c>
      <c r="CD65" s="280">
        <v>0</v>
      </c>
      <c r="CE65" s="281">
        <v>0</v>
      </c>
      <c r="CF65" s="281">
        <v>1</v>
      </c>
      <c r="CG65" s="281">
        <v>0</v>
      </c>
      <c r="CH65" s="281">
        <v>1</v>
      </c>
      <c r="CI65" s="281">
        <v>0</v>
      </c>
      <c r="CJ65" s="281">
        <v>1</v>
      </c>
      <c r="CK65" s="281">
        <v>3</v>
      </c>
      <c r="CL65" s="281">
        <v>0</v>
      </c>
      <c r="CM65" s="281">
        <v>0</v>
      </c>
      <c r="CN65" s="281">
        <v>0</v>
      </c>
      <c r="CO65" s="281">
        <v>0</v>
      </c>
      <c r="CP65" s="281">
        <v>0</v>
      </c>
      <c r="CQ65" s="281">
        <v>0</v>
      </c>
      <c r="CR65" s="281">
        <v>0</v>
      </c>
      <c r="CS65" s="281">
        <v>0</v>
      </c>
      <c r="CT65" s="281">
        <v>0</v>
      </c>
      <c r="CU65" s="281">
        <v>0</v>
      </c>
      <c r="CV65" s="281">
        <v>0</v>
      </c>
      <c r="CW65" s="281">
        <v>0</v>
      </c>
      <c r="CX65" s="281">
        <v>0</v>
      </c>
      <c r="CY65" s="281">
        <v>0</v>
      </c>
      <c r="CZ65" s="281">
        <v>0</v>
      </c>
      <c r="DA65" s="282">
        <v>0</v>
      </c>
      <c r="DB65" s="280">
        <v>0</v>
      </c>
      <c r="DC65" s="281">
        <v>1</v>
      </c>
      <c r="DD65" s="281">
        <v>2</v>
      </c>
      <c r="DE65" s="281">
        <v>3</v>
      </c>
      <c r="DF65" s="281">
        <v>1</v>
      </c>
      <c r="DG65" s="281">
        <v>0</v>
      </c>
      <c r="DH65" s="281">
        <v>1</v>
      </c>
      <c r="DI65" s="281">
        <v>8</v>
      </c>
      <c r="DJ65" s="281">
        <v>0</v>
      </c>
      <c r="DK65" s="281">
        <v>0</v>
      </c>
      <c r="DL65" s="281">
        <v>0</v>
      </c>
      <c r="DM65" s="281">
        <v>0</v>
      </c>
      <c r="DN65" s="281">
        <v>0</v>
      </c>
      <c r="DO65" s="281">
        <v>0</v>
      </c>
      <c r="DP65" s="281">
        <v>0</v>
      </c>
      <c r="DQ65" s="281">
        <v>0</v>
      </c>
      <c r="DR65" s="281">
        <v>0</v>
      </c>
      <c r="DS65" s="281">
        <v>0</v>
      </c>
      <c r="DT65" s="281">
        <v>0</v>
      </c>
      <c r="DU65" s="281">
        <v>1</v>
      </c>
      <c r="DV65" s="281">
        <v>0</v>
      </c>
      <c r="DW65" s="281">
        <v>0</v>
      </c>
      <c r="DX65" s="281">
        <v>0</v>
      </c>
      <c r="DY65" s="281">
        <v>1</v>
      </c>
      <c r="DZ65" s="281">
        <v>0</v>
      </c>
      <c r="EA65" s="281">
        <v>0</v>
      </c>
      <c r="EB65" s="281">
        <v>0</v>
      </c>
      <c r="EC65" s="281">
        <v>0</v>
      </c>
      <c r="ED65" s="281">
        <v>0</v>
      </c>
      <c r="EE65" s="281">
        <v>0</v>
      </c>
      <c r="EF65" s="281">
        <v>0</v>
      </c>
      <c r="EG65" s="281">
        <v>0</v>
      </c>
      <c r="EH65" s="281">
        <v>0</v>
      </c>
      <c r="EI65" s="281">
        <v>1</v>
      </c>
      <c r="EJ65" s="281">
        <v>2</v>
      </c>
      <c r="EK65" s="281">
        <v>2</v>
      </c>
      <c r="EL65" s="281">
        <v>1</v>
      </c>
      <c r="EM65" s="281">
        <v>0</v>
      </c>
      <c r="EN65" s="281">
        <v>1</v>
      </c>
      <c r="EO65" s="282">
        <v>7</v>
      </c>
      <c r="EP65" s="280">
        <v>0</v>
      </c>
      <c r="EQ65" s="281">
        <v>0</v>
      </c>
      <c r="ER65" s="281">
        <v>0</v>
      </c>
      <c r="ES65" s="281">
        <v>0</v>
      </c>
      <c r="ET65" s="281">
        <v>0</v>
      </c>
      <c r="EU65" s="281">
        <v>0</v>
      </c>
      <c r="EV65" s="281">
        <v>0</v>
      </c>
      <c r="EW65" s="282">
        <v>0</v>
      </c>
      <c r="EX65" s="280">
        <v>0</v>
      </c>
      <c r="EY65" s="281">
        <v>0</v>
      </c>
      <c r="EZ65" s="281">
        <v>0</v>
      </c>
      <c r="FA65" s="281">
        <v>0</v>
      </c>
      <c r="FB65" s="281">
        <v>0</v>
      </c>
      <c r="FC65" s="281">
        <v>0</v>
      </c>
      <c r="FD65" s="281">
        <v>0</v>
      </c>
      <c r="FE65" s="284">
        <v>0</v>
      </c>
      <c r="FF65" s="280">
        <v>0</v>
      </c>
      <c r="FG65" s="281">
        <v>0</v>
      </c>
      <c r="FH65" s="281">
        <v>0</v>
      </c>
      <c r="FI65" s="281">
        <v>0</v>
      </c>
      <c r="FJ65" s="281">
        <v>3</v>
      </c>
      <c r="FK65" s="281">
        <v>0</v>
      </c>
      <c r="FL65" s="281">
        <v>1</v>
      </c>
      <c r="FM65" s="281">
        <v>4</v>
      </c>
      <c r="FN65" s="281">
        <v>0</v>
      </c>
      <c r="FO65" s="281">
        <v>0</v>
      </c>
      <c r="FP65" s="281">
        <v>0</v>
      </c>
      <c r="FQ65" s="281">
        <v>0</v>
      </c>
      <c r="FR65" s="281">
        <v>3</v>
      </c>
      <c r="FS65" s="281">
        <v>0</v>
      </c>
      <c r="FT65" s="281">
        <v>1</v>
      </c>
      <c r="FU65" s="281">
        <v>4</v>
      </c>
      <c r="FV65" s="281">
        <v>0</v>
      </c>
      <c r="FW65" s="281">
        <v>0</v>
      </c>
      <c r="FX65" s="281">
        <v>0</v>
      </c>
      <c r="FY65" s="281">
        <v>0</v>
      </c>
      <c r="FZ65" s="281">
        <v>0</v>
      </c>
      <c r="GA65" s="281">
        <v>0</v>
      </c>
      <c r="GB65" s="281">
        <v>0</v>
      </c>
      <c r="GC65" s="282">
        <v>0</v>
      </c>
      <c r="GD65" s="280">
        <v>0</v>
      </c>
      <c r="GE65" s="281">
        <v>0</v>
      </c>
      <c r="GF65" s="281">
        <v>0</v>
      </c>
      <c r="GG65" s="281">
        <v>0</v>
      </c>
      <c r="GH65" s="281">
        <v>0</v>
      </c>
      <c r="GI65" s="281">
        <v>0</v>
      </c>
      <c r="GJ65" s="281">
        <v>0</v>
      </c>
      <c r="GK65" s="284">
        <v>0</v>
      </c>
      <c r="GL65" s="280">
        <v>0</v>
      </c>
      <c r="GM65" s="281">
        <v>2</v>
      </c>
      <c r="GN65" s="281">
        <v>6</v>
      </c>
      <c r="GO65" s="281">
        <v>5</v>
      </c>
      <c r="GP65" s="281">
        <v>7</v>
      </c>
      <c r="GQ65" s="281">
        <v>0</v>
      </c>
      <c r="GR65" s="281">
        <v>5</v>
      </c>
      <c r="GS65" s="282">
        <v>25</v>
      </c>
    </row>
    <row r="66" spans="1:201" s="71" customFormat="1" ht="18" customHeight="1">
      <c r="A66" s="285" t="s">
        <v>75</v>
      </c>
      <c r="B66" s="280"/>
      <c r="C66" s="281">
        <v>35</v>
      </c>
      <c r="D66" s="281">
        <v>83</v>
      </c>
      <c r="E66" s="281">
        <v>59</v>
      </c>
      <c r="F66" s="281">
        <v>27</v>
      </c>
      <c r="G66" s="281">
        <v>24</v>
      </c>
      <c r="H66" s="281">
        <v>51</v>
      </c>
      <c r="I66" s="282">
        <f t="shared" si="1"/>
        <v>279</v>
      </c>
      <c r="J66" s="280">
        <v>0</v>
      </c>
      <c r="K66" s="281">
        <v>17</v>
      </c>
      <c r="L66" s="281">
        <v>42</v>
      </c>
      <c r="M66" s="281">
        <v>32</v>
      </c>
      <c r="N66" s="281">
        <v>13</v>
      </c>
      <c r="O66" s="281">
        <v>12</v>
      </c>
      <c r="P66" s="281">
        <v>28</v>
      </c>
      <c r="Q66" s="281">
        <v>144</v>
      </c>
      <c r="R66" s="281">
        <v>0</v>
      </c>
      <c r="S66" s="281">
        <v>3</v>
      </c>
      <c r="T66" s="281">
        <v>10</v>
      </c>
      <c r="U66" s="281">
        <v>11</v>
      </c>
      <c r="V66" s="281">
        <v>5</v>
      </c>
      <c r="W66" s="281">
        <v>5</v>
      </c>
      <c r="X66" s="281">
        <v>9</v>
      </c>
      <c r="Y66" s="280">
        <v>43</v>
      </c>
      <c r="Z66" s="281">
        <v>0</v>
      </c>
      <c r="AA66" s="281">
        <v>0</v>
      </c>
      <c r="AB66" s="281">
        <v>0</v>
      </c>
      <c r="AC66" s="281">
        <v>0</v>
      </c>
      <c r="AD66" s="281">
        <v>0</v>
      </c>
      <c r="AE66" s="281">
        <v>0</v>
      </c>
      <c r="AF66" s="281">
        <v>0</v>
      </c>
      <c r="AG66" s="280">
        <v>0</v>
      </c>
      <c r="AH66" s="281">
        <v>0</v>
      </c>
      <c r="AI66" s="281">
        <v>0</v>
      </c>
      <c r="AJ66" s="281">
        <v>0</v>
      </c>
      <c r="AK66" s="281">
        <v>0</v>
      </c>
      <c r="AL66" s="281">
        <v>0</v>
      </c>
      <c r="AM66" s="281">
        <v>0</v>
      </c>
      <c r="AN66" s="281">
        <v>0</v>
      </c>
      <c r="AO66" s="280">
        <v>0</v>
      </c>
      <c r="AP66" s="281">
        <v>0</v>
      </c>
      <c r="AQ66" s="281">
        <v>0</v>
      </c>
      <c r="AR66" s="281">
        <v>0</v>
      </c>
      <c r="AS66" s="281">
        <v>0</v>
      </c>
      <c r="AT66" s="281">
        <v>0</v>
      </c>
      <c r="AU66" s="281">
        <v>0</v>
      </c>
      <c r="AV66" s="281">
        <v>0</v>
      </c>
      <c r="AW66" s="280">
        <v>0</v>
      </c>
      <c r="AX66" s="281">
        <v>0</v>
      </c>
      <c r="AY66" s="281">
        <v>14</v>
      </c>
      <c r="AZ66" s="281">
        <v>30</v>
      </c>
      <c r="BA66" s="281">
        <v>18</v>
      </c>
      <c r="BB66" s="281">
        <v>8</v>
      </c>
      <c r="BC66" s="281">
        <v>7</v>
      </c>
      <c r="BD66" s="281">
        <v>13</v>
      </c>
      <c r="BE66" s="280">
        <v>90</v>
      </c>
      <c r="BF66" s="281">
        <v>0</v>
      </c>
      <c r="BG66" s="281">
        <v>0</v>
      </c>
      <c r="BH66" s="281">
        <v>1</v>
      </c>
      <c r="BI66" s="281">
        <v>0</v>
      </c>
      <c r="BJ66" s="281">
        <v>0</v>
      </c>
      <c r="BK66" s="281">
        <v>0</v>
      </c>
      <c r="BL66" s="281">
        <v>0</v>
      </c>
      <c r="BM66" s="280">
        <v>1</v>
      </c>
      <c r="BN66" s="281">
        <v>0</v>
      </c>
      <c r="BO66" s="281">
        <v>0</v>
      </c>
      <c r="BP66" s="281">
        <v>1</v>
      </c>
      <c r="BQ66" s="281">
        <v>3</v>
      </c>
      <c r="BR66" s="281">
        <v>0</v>
      </c>
      <c r="BS66" s="281">
        <v>0</v>
      </c>
      <c r="BT66" s="281">
        <v>6</v>
      </c>
      <c r="BU66" s="282">
        <v>10</v>
      </c>
      <c r="BV66" s="280">
        <v>0</v>
      </c>
      <c r="BW66" s="281">
        <v>2</v>
      </c>
      <c r="BX66" s="281">
        <v>9</v>
      </c>
      <c r="BY66" s="281">
        <v>6</v>
      </c>
      <c r="BZ66" s="281">
        <v>5</v>
      </c>
      <c r="CA66" s="281">
        <v>5</v>
      </c>
      <c r="CB66" s="281">
        <v>10</v>
      </c>
      <c r="CC66" s="281">
        <v>37</v>
      </c>
      <c r="CD66" s="280">
        <v>0</v>
      </c>
      <c r="CE66" s="281">
        <v>2</v>
      </c>
      <c r="CF66" s="281">
        <v>8</v>
      </c>
      <c r="CG66" s="281">
        <v>6</v>
      </c>
      <c r="CH66" s="281">
        <v>5</v>
      </c>
      <c r="CI66" s="281">
        <v>5</v>
      </c>
      <c r="CJ66" s="281">
        <v>10</v>
      </c>
      <c r="CK66" s="281">
        <v>36</v>
      </c>
      <c r="CL66" s="281">
        <v>0</v>
      </c>
      <c r="CM66" s="281">
        <v>0</v>
      </c>
      <c r="CN66" s="281">
        <v>1</v>
      </c>
      <c r="CO66" s="281">
        <v>0</v>
      </c>
      <c r="CP66" s="281">
        <v>0</v>
      </c>
      <c r="CQ66" s="281">
        <v>0</v>
      </c>
      <c r="CR66" s="281">
        <v>0</v>
      </c>
      <c r="CS66" s="281">
        <v>1</v>
      </c>
      <c r="CT66" s="281">
        <v>0</v>
      </c>
      <c r="CU66" s="281">
        <v>0</v>
      </c>
      <c r="CV66" s="281">
        <v>0</v>
      </c>
      <c r="CW66" s="281">
        <v>0</v>
      </c>
      <c r="CX66" s="281">
        <v>0</v>
      </c>
      <c r="CY66" s="281">
        <v>0</v>
      </c>
      <c r="CZ66" s="281">
        <v>0</v>
      </c>
      <c r="DA66" s="282">
        <v>0</v>
      </c>
      <c r="DB66" s="280">
        <v>0</v>
      </c>
      <c r="DC66" s="281">
        <v>16</v>
      </c>
      <c r="DD66" s="281">
        <v>32</v>
      </c>
      <c r="DE66" s="281">
        <v>20</v>
      </c>
      <c r="DF66" s="281">
        <v>9</v>
      </c>
      <c r="DG66" s="281">
        <v>7</v>
      </c>
      <c r="DH66" s="281">
        <v>13</v>
      </c>
      <c r="DI66" s="281">
        <v>97</v>
      </c>
      <c r="DJ66" s="281">
        <v>0</v>
      </c>
      <c r="DK66" s="281">
        <v>0</v>
      </c>
      <c r="DL66" s="281">
        <v>0</v>
      </c>
      <c r="DM66" s="281">
        <v>0</v>
      </c>
      <c r="DN66" s="281">
        <v>0</v>
      </c>
      <c r="DO66" s="281">
        <v>0</v>
      </c>
      <c r="DP66" s="281">
        <v>0</v>
      </c>
      <c r="DQ66" s="281">
        <v>0</v>
      </c>
      <c r="DR66" s="281">
        <v>0</v>
      </c>
      <c r="DS66" s="281">
        <v>0</v>
      </c>
      <c r="DT66" s="281">
        <v>0</v>
      </c>
      <c r="DU66" s="281">
        <v>0</v>
      </c>
      <c r="DV66" s="281">
        <v>0</v>
      </c>
      <c r="DW66" s="281">
        <v>0</v>
      </c>
      <c r="DX66" s="281">
        <v>0</v>
      </c>
      <c r="DY66" s="281">
        <v>0</v>
      </c>
      <c r="DZ66" s="281">
        <v>0</v>
      </c>
      <c r="EA66" s="281">
        <v>0</v>
      </c>
      <c r="EB66" s="281">
        <v>0</v>
      </c>
      <c r="EC66" s="281">
        <v>0</v>
      </c>
      <c r="ED66" s="281">
        <v>0</v>
      </c>
      <c r="EE66" s="281">
        <v>0</v>
      </c>
      <c r="EF66" s="281">
        <v>0</v>
      </c>
      <c r="EG66" s="281">
        <v>0</v>
      </c>
      <c r="EH66" s="281">
        <v>0</v>
      </c>
      <c r="EI66" s="281">
        <v>16</v>
      </c>
      <c r="EJ66" s="281">
        <v>32</v>
      </c>
      <c r="EK66" s="281">
        <v>20</v>
      </c>
      <c r="EL66" s="281">
        <v>9</v>
      </c>
      <c r="EM66" s="281">
        <v>7</v>
      </c>
      <c r="EN66" s="281">
        <v>13</v>
      </c>
      <c r="EO66" s="282">
        <v>97</v>
      </c>
      <c r="EP66" s="280">
        <v>0</v>
      </c>
      <c r="EQ66" s="281">
        <v>0</v>
      </c>
      <c r="ER66" s="281">
        <v>0</v>
      </c>
      <c r="ES66" s="281">
        <v>1</v>
      </c>
      <c r="ET66" s="281">
        <v>0</v>
      </c>
      <c r="EU66" s="281">
        <v>0</v>
      </c>
      <c r="EV66" s="281">
        <v>0</v>
      </c>
      <c r="EW66" s="282">
        <v>1</v>
      </c>
      <c r="EX66" s="280">
        <v>0</v>
      </c>
      <c r="EY66" s="281">
        <v>0</v>
      </c>
      <c r="EZ66" s="281">
        <v>0</v>
      </c>
      <c r="FA66" s="281">
        <v>0</v>
      </c>
      <c r="FB66" s="281">
        <v>0</v>
      </c>
      <c r="FC66" s="281">
        <v>0</v>
      </c>
      <c r="FD66" s="281">
        <v>0</v>
      </c>
      <c r="FE66" s="284">
        <v>0</v>
      </c>
      <c r="FF66" s="280">
        <v>0</v>
      </c>
      <c r="FG66" s="281">
        <v>0</v>
      </c>
      <c r="FH66" s="281">
        <v>2</v>
      </c>
      <c r="FI66" s="281">
        <v>8</v>
      </c>
      <c r="FJ66" s="281">
        <v>8</v>
      </c>
      <c r="FK66" s="281">
        <v>14</v>
      </c>
      <c r="FL66" s="281">
        <v>18</v>
      </c>
      <c r="FM66" s="281">
        <v>50</v>
      </c>
      <c r="FN66" s="281">
        <v>0</v>
      </c>
      <c r="FO66" s="281">
        <v>0</v>
      </c>
      <c r="FP66" s="281">
        <v>1</v>
      </c>
      <c r="FQ66" s="281">
        <v>5</v>
      </c>
      <c r="FR66" s="281">
        <v>3</v>
      </c>
      <c r="FS66" s="281">
        <v>12</v>
      </c>
      <c r="FT66" s="281">
        <v>16</v>
      </c>
      <c r="FU66" s="281">
        <v>37</v>
      </c>
      <c r="FV66" s="281">
        <v>0</v>
      </c>
      <c r="FW66" s="281">
        <v>0</v>
      </c>
      <c r="FX66" s="281">
        <v>1</v>
      </c>
      <c r="FY66" s="281">
        <v>3</v>
      </c>
      <c r="FZ66" s="281">
        <v>4</v>
      </c>
      <c r="GA66" s="281">
        <v>2</v>
      </c>
      <c r="GB66" s="281">
        <v>1</v>
      </c>
      <c r="GC66" s="282">
        <v>11</v>
      </c>
      <c r="GD66" s="280">
        <v>0</v>
      </c>
      <c r="GE66" s="281">
        <v>0</v>
      </c>
      <c r="GF66" s="281">
        <v>0</v>
      </c>
      <c r="GG66" s="281">
        <v>0</v>
      </c>
      <c r="GH66" s="281">
        <v>1</v>
      </c>
      <c r="GI66" s="281">
        <v>0</v>
      </c>
      <c r="GJ66" s="281">
        <v>1</v>
      </c>
      <c r="GK66" s="284">
        <v>2</v>
      </c>
      <c r="GL66" s="280">
        <v>0</v>
      </c>
      <c r="GM66" s="281">
        <v>35</v>
      </c>
      <c r="GN66" s="281">
        <v>85</v>
      </c>
      <c r="GO66" s="281">
        <v>67</v>
      </c>
      <c r="GP66" s="281">
        <v>35</v>
      </c>
      <c r="GQ66" s="281">
        <v>38</v>
      </c>
      <c r="GR66" s="281">
        <v>69</v>
      </c>
      <c r="GS66" s="282">
        <v>329</v>
      </c>
    </row>
    <row r="67" spans="1:201" s="71" customFormat="1" ht="18" customHeight="1">
      <c r="A67" s="285" t="s">
        <v>76</v>
      </c>
      <c r="B67" s="280"/>
      <c r="C67" s="281">
        <v>16</v>
      </c>
      <c r="D67" s="281">
        <v>78</v>
      </c>
      <c r="E67" s="281">
        <v>12</v>
      </c>
      <c r="F67" s="281">
        <v>3</v>
      </c>
      <c r="G67" s="281">
        <v>9</v>
      </c>
      <c r="H67" s="281">
        <v>14</v>
      </c>
      <c r="I67" s="282">
        <f t="shared" si="1"/>
        <v>132</v>
      </c>
      <c r="J67" s="280">
        <v>0</v>
      </c>
      <c r="K67" s="281">
        <v>8</v>
      </c>
      <c r="L67" s="281">
        <v>38</v>
      </c>
      <c r="M67" s="281">
        <v>6</v>
      </c>
      <c r="N67" s="281">
        <v>1</v>
      </c>
      <c r="O67" s="281">
        <v>3</v>
      </c>
      <c r="P67" s="281">
        <v>5</v>
      </c>
      <c r="Q67" s="281">
        <v>61</v>
      </c>
      <c r="R67" s="281">
        <v>0</v>
      </c>
      <c r="S67" s="281">
        <v>1</v>
      </c>
      <c r="T67" s="281">
        <v>12</v>
      </c>
      <c r="U67" s="281">
        <v>1</v>
      </c>
      <c r="V67" s="281">
        <v>0</v>
      </c>
      <c r="W67" s="281">
        <v>0</v>
      </c>
      <c r="X67" s="281">
        <v>1</v>
      </c>
      <c r="Y67" s="280">
        <v>15</v>
      </c>
      <c r="Z67" s="281">
        <v>0</v>
      </c>
      <c r="AA67" s="281">
        <v>0</v>
      </c>
      <c r="AB67" s="281">
        <v>0</v>
      </c>
      <c r="AC67" s="281">
        <v>0</v>
      </c>
      <c r="AD67" s="281">
        <v>0</v>
      </c>
      <c r="AE67" s="281">
        <v>0</v>
      </c>
      <c r="AF67" s="281">
        <v>0</v>
      </c>
      <c r="AG67" s="280">
        <v>0</v>
      </c>
      <c r="AH67" s="281">
        <v>0</v>
      </c>
      <c r="AI67" s="281">
        <v>0</v>
      </c>
      <c r="AJ67" s="281">
        <v>0</v>
      </c>
      <c r="AK67" s="281">
        <v>0</v>
      </c>
      <c r="AL67" s="281">
        <v>0</v>
      </c>
      <c r="AM67" s="281">
        <v>0</v>
      </c>
      <c r="AN67" s="281">
        <v>0</v>
      </c>
      <c r="AO67" s="280">
        <v>0</v>
      </c>
      <c r="AP67" s="281">
        <v>0</v>
      </c>
      <c r="AQ67" s="281">
        <v>0</v>
      </c>
      <c r="AR67" s="281">
        <v>0</v>
      </c>
      <c r="AS67" s="281">
        <v>0</v>
      </c>
      <c r="AT67" s="281">
        <v>0</v>
      </c>
      <c r="AU67" s="281">
        <v>0</v>
      </c>
      <c r="AV67" s="281">
        <v>0</v>
      </c>
      <c r="AW67" s="280">
        <v>0</v>
      </c>
      <c r="AX67" s="281">
        <v>0</v>
      </c>
      <c r="AY67" s="281">
        <v>7</v>
      </c>
      <c r="AZ67" s="281">
        <v>26</v>
      </c>
      <c r="BA67" s="281">
        <v>5</v>
      </c>
      <c r="BB67" s="281">
        <v>1</v>
      </c>
      <c r="BC67" s="281">
        <v>3</v>
      </c>
      <c r="BD67" s="281">
        <v>4</v>
      </c>
      <c r="BE67" s="280">
        <v>46</v>
      </c>
      <c r="BF67" s="281">
        <v>0</v>
      </c>
      <c r="BG67" s="281">
        <v>0</v>
      </c>
      <c r="BH67" s="281">
        <v>0</v>
      </c>
      <c r="BI67" s="281">
        <v>0</v>
      </c>
      <c r="BJ67" s="281">
        <v>0</v>
      </c>
      <c r="BK67" s="281">
        <v>0</v>
      </c>
      <c r="BL67" s="281">
        <v>0</v>
      </c>
      <c r="BM67" s="280">
        <v>0</v>
      </c>
      <c r="BN67" s="281">
        <v>0</v>
      </c>
      <c r="BO67" s="281">
        <v>0</v>
      </c>
      <c r="BP67" s="281">
        <v>0</v>
      </c>
      <c r="BQ67" s="281">
        <v>0</v>
      </c>
      <c r="BR67" s="281">
        <v>0</v>
      </c>
      <c r="BS67" s="281">
        <v>0</v>
      </c>
      <c r="BT67" s="281">
        <v>0</v>
      </c>
      <c r="BU67" s="282">
        <v>0</v>
      </c>
      <c r="BV67" s="280">
        <v>0</v>
      </c>
      <c r="BW67" s="281">
        <v>0</v>
      </c>
      <c r="BX67" s="281">
        <v>6</v>
      </c>
      <c r="BY67" s="281">
        <v>1</v>
      </c>
      <c r="BZ67" s="281">
        <v>1</v>
      </c>
      <c r="CA67" s="281">
        <v>3</v>
      </c>
      <c r="CB67" s="281">
        <v>3</v>
      </c>
      <c r="CC67" s="281">
        <v>14</v>
      </c>
      <c r="CD67" s="280">
        <v>0</v>
      </c>
      <c r="CE67" s="281">
        <v>0</v>
      </c>
      <c r="CF67" s="281">
        <v>6</v>
      </c>
      <c r="CG67" s="281">
        <v>1</v>
      </c>
      <c r="CH67" s="281">
        <v>1</v>
      </c>
      <c r="CI67" s="281">
        <v>3</v>
      </c>
      <c r="CJ67" s="281">
        <v>3</v>
      </c>
      <c r="CK67" s="281">
        <v>14</v>
      </c>
      <c r="CL67" s="281">
        <v>0</v>
      </c>
      <c r="CM67" s="281">
        <v>0</v>
      </c>
      <c r="CN67" s="281">
        <v>0</v>
      </c>
      <c r="CO67" s="281">
        <v>0</v>
      </c>
      <c r="CP67" s="281">
        <v>0</v>
      </c>
      <c r="CQ67" s="281">
        <v>0</v>
      </c>
      <c r="CR67" s="281">
        <v>0</v>
      </c>
      <c r="CS67" s="281">
        <v>0</v>
      </c>
      <c r="CT67" s="281">
        <v>0</v>
      </c>
      <c r="CU67" s="281">
        <v>0</v>
      </c>
      <c r="CV67" s="281">
        <v>0</v>
      </c>
      <c r="CW67" s="281">
        <v>0</v>
      </c>
      <c r="CX67" s="281">
        <v>0</v>
      </c>
      <c r="CY67" s="281">
        <v>0</v>
      </c>
      <c r="CZ67" s="281">
        <v>0</v>
      </c>
      <c r="DA67" s="282">
        <v>0</v>
      </c>
      <c r="DB67" s="280">
        <v>0</v>
      </c>
      <c r="DC67" s="281">
        <v>8</v>
      </c>
      <c r="DD67" s="281">
        <v>33</v>
      </c>
      <c r="DE67" s="281">
        <v>5</v>
      </c>
      <c r="DF67" s="281">
        <v>1</v>
      </c>
      <c r="DG67" s="281">
        <v>3</v>
      </c>
      <c r="DH67" s="281">
        <v>5</v>
      </c>
      <c r="DI67" s="281">
        <v>55</v>
      </c>
      <c r="DJ67" s="281">
        <v>0</v>
      </c>
      <c r="DK67" s="281">
        <v>0</v>
      </c>
      <c r="DL67" s="281">
        <v>0</v>
      </c>
      <c r="DM67" s="281">
        <v>0</v>
      </c>
      <c r="DN67" s="281">
        <v>0</v>
      </c>
      <c r="DO67" s="281">
        <v>0</v>
      </c>
      <c r="DP67" s="281">
        <v>0</v>
      </c>
      <c r="DQ67" s="281">
        <v>0</v>
      </c>
      <c r="DR67" s="281">
        <v>0</v>
      </c>
      <c r="DS67" s="281">
        <v>0</v>
      </c>
      <c r="DT67" s="281">
        <v>0</v>
      </c>
      <c r="DU67" s="281">
        <v>0</v>
      </c>
      <c r="DV67" s="281">
        <v>0</v>
      </c>
      <c r="DW67" s="281">
        <v>0</v>
      </c>
      <c r="DX67" s="281">
        <v>0</v>
      </c>
      <c r="DY67" s="281">
        <v>0</v>
      </c>
      <c r="DZ67" s="281">
        <v>0</v>
      </c>
      <c r="EA67" s="281">
        <v>0</v>
      </c>
      <c r="EB67" s="281">
        <v>0</v>
      </c>
      <c r="EC67" s="281">
        <v>0</v>
      </c>
      <c r="ED67" s="281">
        <v>0</v>
      </c>
      <c r="EE67" s="281">
        <v>0</v>
      </c>
      <c r="EF67" s="281">
        <v>0</v>
      </c>
      <c r="EG67" s="281">
        <v>0</v>
      </c>
      <c r="EH67" s="281">
        <v>0</v>
      </c>
      <c r="EI67" s="281">
        <v>8</v>
      </c>
      <c r="EJ67" s="281">
        <v>33</v>
      </c>
      <c r="EK67" s="281">
        <v>5</v>
      </c>
      <c r="EL67" s="281">
        <v>1</v>
      </c>
      <c r="EM67" s="281">
        <v>3</v>
      </c>
      <c r="EN67" s="281">
        <v>5</v>
      </c>
      <c r="EO67" s="282">
        <v>55</v>
      </c>
      <c r="EP67" s="280">
        <v>0</v>
      </c>
      <c r="EQ67" s="281">
        <v>0</v>
      </c>
      <c r="ER67" s="281">
        <v>0</v>
      </c>
      <c r="ES67" s="281">
        <v>0</v>
      </c>
      <c r="ET67" s="281">
        <v>0</v>
      </c>
      <c r="EU67" s="281">
        <v>0</v>
      </c>
      <c r="EV67" s="281">
        <v>0</v>
      </c>
      <c r="EW67" s="282">
        <v>0</v>
      </c>
      <c r="EX67" s="280">
        <v>0</v>
      </c>
      <c r="EY67" s="281">
        <v>0</v>
      </c>
      <c r="EZ67" s="281">
        <v>1</v>
      </c>
      <c r="FA67" s="281">
        <v>0</v>
      </c>
      <c r="FB67" s="281">
        <v>0</v>
      </c>
      <c r="FC67" s="281">
        <v>0</v>
      </c>
      <c r="FD67" s="281">
        <v>1</v>
      </c>
      <c r="FE67" s="284">
        <v>2</v>
      </c>
      <c r="FF67" s="280">
        <v>0</v>
      </c>
      <c r="FG67" s="281">
        <v>0</v>
      </c>
      <c r="FH67" s="281">
        <v>3</v>
      </c>
      <c r="FI67" s="281">
        <v>5</v>
      </c>
      <c r="FJ67" s="281">
        <v>9</v>
      </c>
      <c r="FK67" s="281">
        <v>13</v>
      </c>
      <c r="FL67" s="281">
        <v>6</v>
      </c>
      <c r="FM67" s="281">
        <v>36</v>
      </c>
      <c r="FN67" s="281">
        <v>0</v>
      </c>
      <c r="FO67" s="281">
        <v>0</v>
      </c>
      <c r="FP67" s="281">
        <v>3</v>
      </c>
      <c r="FQ67" s="281">
        <v>5</v>
      </c>
      <c r="FR67" s="281">
        <v>9</v>
      </c>
      <c r="FS67" s="281">
        <v>12</v>
      </c>
      <c r="FT67" s="281">
        <v>5</v>
      </c>
      <c r="FU67" s="281">
        <v>34</v>
      </c>
      <c r="FV67" s="281">
        <v>0</v>
      </c>
      <c r="FW67" s="281">
        <v>0</v>
      </c>
      <c r="FX67" s="281">
        <v>0</v>
      </c>
      <c r="FY67" s="281">
        <v>0</v>
      </c>
      <c r="FZ67" s="281">
        <v>0</v>
      </c>
      <c r="GA67" s="281">
        <v>1</v>
      </c>
      <c r="GB67" s="281">
        <v>0</v>
      </c>
      <c r="GC67" s="282">
        <v>1</v>
      </c>
      <c r="GD67" s="280">
        <v>0</v>
      </c>
      <c r="GE67" s="281">
        <v>0</v>
      </c>
      <c r="GF67" s="281">
        <v>0</v>
      </c>
      <c r="GG67" s="281">
        <v>0</v>
      </c>
      <c r="GH67" s="281">
        <v>0</v>
      </c>
      <c r="GI67" s="281">
        <v>0</v>
      </c>
      <c r="GJ67" s="281">
        <v>1</v>
      </c>
      <c r="GK67" s="284">
        <v>1</v>
      </c>
      <c r="GL67" s="280">
        <v>0</v>
      </c>
      <c r="GM67" s="281">
        <v>16</v>
      </c>
      <c r="GN67" s="281">
        <v>81</v>
      </c>
      <c r="GO67" s="281">
        <v>17</v>
      </c>
      <c r="GP67" s="281">
        <v>12</v>
      </c>
      <c r="GQ67" s="281">
        <v>22</v>
      </c>
      <c r="GR67" s="281">
        <v>20</v>
      </c>
      <c r="GS67" s="282">
        <v>168</v>
      </c>
    </row>
    <row r="68" spans="1:201" s="71" customFormat="1" ht="18" customHeight="1">
      <c r="A68" s="285" t="s">
        <v>77</v>
      </c>
      <c r="B68" s="280"/>
      <c r="C68" s="281">
        <v>9</v>
      </c>
      <c r="D68" s="281">
        <v>112</v>
      </c>
      <c r="E68" s="281">
        <v>60</v>
      </c>
      <c r="F68" s="281">
        <v>39</v>
      </c>
      <c r="G68" s="281">
        <v>10</v>
      </c>
      <c r="H68" s="281">
        <v>5</v>
      </c>
      <c r="I68" s="282">
        <f t="shared" si="1"/>
        <v>235</v>
      </c>
      <c r="J68" s="280">
        <v>0</v>
      </c>
      <c r="K68" s="281">
        <v>4</v>
      </c>
      <c r="L68" s="281">
        <v>48</v>
      </c>
      <c r="M68" s="281">
        <v>25</v>
      </c>
      <c r="N68" s="281">
        <v>19</v>
      </c>
      <c r="O68" s="281">
        <v>4</v>
      </c>
      <c r="P68" s="281">
        <v>0</v>
      </c>
      <c r="Q68" s="281">
        <v>100</v>
      </c>
      <c r="R68" s="281">
        <v>0</v>
      </c>
      <c r="S68" s="281">
        <v>2</v>
      </c>
      <c r="T68" s="281">
        <v>10</v>
      </c>
      <c r="U68" s="281">
        <v>3</v>
      </c>
      <c r="V68" s="281">
        <v>5</v>
      </c>
      <c r="W68" s="281">
        <v>1</v>
      </c>
      <c r="X68" s="281">
        <v>0</v>
      </c>
      <c r="Y68" s="280">
        <v>21</v>
      </c>
      <c r="Z68" s="281">
        <v>0</v>
      </c>
      <c r="AA68" s="281">
        <v>0</v>
      </c>
      <c r="AB68" s="281">
        <v>0</v>
      </c>
      <c r="AC68" s="281">
        <v>0</v>
      </c>
      <c r="AD68" s="281">
        <v>0</v>
      </c>
      <c r="AE68" s="281">
        <v>0</v>
      </c>
      <c r="AF68" s="281">
        <v>0</v>
      </c>
      <c r="AG68" s="280">
        <v>0</v>
      </c>
      <c r="AH68" s="281">
        <v>0</v>
      </c>
      <c r="AI68" s="281">
        <v>0</v>
      </c>
      <c r="AJ68" s="281">
        <v>0</v>
      </c>
      <c r="AK68" s="281">
        <v>0</v>
      </c>
      <c r="AL68" s="281">
        <v>1</v>
      </c>
      <c r="AM68" s="281">
        <v>0</v>
      </c>
      <c r="AN68" s="281">
        <v>0</v>
      </c>
      <c r="AO68" s="280">
        <v>1</v>
      </c>
      <c r="AP68" s="281">
        <v>0</v>
      </c>
      <c r="AQ68" s="281">
        <v>0</v>
      </c>
      <c r="AR68" s="281">
        <v>0</v>
      </c>
      <c r="AS68" s="281">
        <v>0</v>
      </c>
      <c r="AT68" s="281">
        <v>0</v>
      </c>
      <c r="AU68" s="281">
        <v>0</v>
      </c>
      <c r="AV68" s="281">
        <v>0</v>
      </c>
      <c r="AW68" s="280">
        <v>0</v>
      </c>
      <c r="AX68" s="281">
        <v>0</v>
      </c>
      <c r="AY68" s="281">
        <v>2</v>
      </c>
      <c r="AZ68" s="281">
        <v>34</v>
      </c>
      <c r="BA68" s="281">
        <v>17</v>
      </c>
      <c r="BB68" s="281">
        <v>9</v>
      </c>
      <c r="BC68" s="281">
        <v>2</v>
      </c>
      <c r="BD68" s="281">
        <v>0</v>
      </c>
      <c r="BE68" s="280">
        <v>64</v>
      </c>
      <c r="BF68" s="281">
        <v>0</v>
      </c>
      <c r="BG68" s="281">
        <v>0</v>
      </c>
      <c r="BH68" s="281">
        <v>2</v>
      </c>
      <c r="BI68" s="281">
        <v>0</v>
      </c>
      <c r="BJ68" s="281">
        <v>0</v>
      </c>
      <c r="BK68" s="281">
        <v>0</v>
      </c>
      <c r="BL68" s="281">
        <v>0</v>
      </c>
      <c r="BM68" s="280">
        <v>2</v>
      </c>
      <c r="BN68" s="281">
        <v>0</v>
      </c>
      <c r="BO68" s="281">
        <v>0</v>
      </c>
      <c r="BP68" s="281">
        <v>2</v>
      </c>
      <c r="BQ68" s="281">
        <v>5</v>
      </c>
      <c r="BR68" s="281">
        <v>4</v>
      </c>
      <c r="BS68" s="281">
        <v>1</v>
      </c>
      <c r="BT68" s="281">
        <v>0</v>
      </c>
      <c r="BU68" s="282">
        <v>12</v>
      </c>
      <c r="BV68" s="280">
        <v>0</v>
      </c>
      <c r="BW68" s="281">
        <v>0</v>
      </c>
      <c r="BX68" s="281">
        <v>7</v>
      </c>
      <c r="BY68" s="281">
        <v>9</v>
      </c>
      <c r="BZ68" s="281">
        <v>3</v>
      </c>
      <c r="CA68" s="281">
        <v>3</v>
      </c>
      <c r="CB68" s="281">
        <v>0</v>
      </c>
      <c r="CC68" s="281">
        <v>22</v>
      </c>
      <c r="CD68" s="280">
        <v>0</v>
      </c>
      <c r="CE68" s="281">
        <v>0</v>
      </c>
      <c r="CF68" s="281">
        <v>7</v>
      </c>
      <c r="CG68" s="281">
        <v>9</v>
      </c>
      <c r="CH68" s="281">
        <v>3</v>
      </c>
      <c r="CI68" s="281">
        <v>3</v>
      </c>
      <c r="CJ68" s="281">
        <v>0</v>
      </c>
      <c r="CK68" s="281">
        <v>22</v>
      </c>
      <c r="CL68" s="281">
        <v>0</v>
      </c>
      <c r="CM68" s="281">
        <v>0</v>
      </c>
      <c r="CN68" s="281">
        <v>0</v>
      </c>
      <c r="CO68" s="281">
        <v>0</v>
      </c>
      <c r="CP68" s="281">
        <v>0</v>
      </c>
      <c r="CQ68" s="281">
        <v>0</v>
      </c>
      <c r="CR68" s="281">
        <v>0</v>
      </c>
      <c r="CS68" s="281">
        <v>0</v>
      </c>
      <c r="CT68" s="281">
        <v>0</v>
      </c>
      <c r="CU68" s="281">
        <v>0</v>
      </c>
      <c r="CV68" s="281">
        <v>0</v>
      </c>
      <c r="CW68" s="281">
        <v>0</v>
      </c>
      <c r="CX68" s="281">
        <v>0</v>
      </c>
      <c r="CY68" s="281">
        <v>0</v>
      </c>
      <c r="CZ68" s="281">
        <v>0</v>
      </c>
      <c r="DA68" s="282">
        <v>0</v>
      </c>
      <c r="DB68" s="280">
        <v>0</v>
      </c>
      <c r="DC68" s="281">
        <v>5</v>
      </c>
      <c r="DD68" s="281">
        <v>57</v>
      </c>
      <c r="DE68" s="281">
        <v>26</v>
      </c>
      <c r="DF68" s="281">
        <v>17</v>
      </c>
      <c r="DG68" s="281">
        <v>3</v>
      </c>
      <c r="DH68" s="281">
        <v>5</v>
      </c>
      <c r="DI68" s="281">
        <v>113</v>
      </c>
      <c r="DJ68" s="281">
        <v>0</v>
      </c>
      <c r="DK68" s="281">
        <v>0</v>
      </c>
      <c r="DL68" s="281">
        <v>4</v>
      </c>
      <c r="DM68" s="281">
        <v>1</v>
      </c>
      <c r="DN68" s="281">
        <v>1</v>
      </c>
      <c r="DO68" s="281">
        <v>0</v>
      </c>
      <c r="DP68" s="281">
        <v>2</v>
      </c>
      <c r="DQ68" s="281">
        <v>8</v>
      </c>
      <c r="DR68" s="281">
        <v>0</v>
      </c>
      <c r="DS68" s="281">
        <v>0</v>
      </c>
      <c r="DT68" s="281">
        <v>0</v>
      </c>
      <c r="DU68" s="281">
        <v>0</v>
      </c>
      <c r="DV68" s="281">
        <v>1</v>
      </c>
      <c r="DW68" s="281">
        <v>0</v>
      </c>
      <c r="DX68" s="281">
        <v>0</v>
      </c>
      <c r="DY68" s="281">
        <v>1</v>
      </c>
      <c r="DZ68" s="281">
        <v>0</v>
      </c>
      <c r="EA68" s="281">
        <v>0</v>
      </c>
      <c r="EB68" s="281">
        <v>0</v>
      </c>
      <c r="EC68" s="281">
        <v>2</v>
      </c>
      <c r="ED68" s="281">
        <v>0</v>
      </c>
      <c r="EE68" s="281">
        <v>0</v>
      </c>
      <c r="EF68" s="281">
        <v>2</v>
      </c>
      <c r="EG68" s="281">
        <v>4</v>
      </c>
      <c r="EH68" s="281">
        <v>0</v>
      </c>
      <c r="EI68" s="281">
        <v>5</v>
      </c>
      <c r="EJ68" s="281">
        <v>53</v>
      </c>
      <c r="EK68" s="281">
        <v>23</v>
      </c>
      <c r="EL68" s="281">
        <v>15</v>
      </c>
      <c r="EM68" s="281">
        <v>3</v>
      </c>
      <c r="EN68" s="281">
        <v>1</v>
      </c>
      <c r="EO68" s="282">
        <v>100</v>
      </c>
      <c r="EP68" s="280">
        <v>0</v>
      </c>
      <c r="EQ68" s="281">
        <v>0</v>
      </c>
      <c r="ER68" s="281">
        <v>0</v>
      </c>
      <c r="ES68" s="281">
        <v>0</v>
      </c>
      <c r="ET68" s="281">
        <v>0</v>
      </c>
      <c r="EU68" s="281">
        <v>0</v>
      </c>
      <c r="EV68" s="281">
        <v>0</v>
      </c>
      <c r="EW68" s="282">
        <v>0</v>
      </c>
      <c r="EX68" s="280">
        <v>0</v>
      </c>
      <c r="EY68" s="281">
        <v>0</v>
      </c>
      <c r="EZ68" s="281">
        <v>0</v>
      </c>
      <c r="FA68" s="281">
        <v>0</v>
      </c>
      <c r="FB68" s="281">
        <v>0</v>
      </c>
      <c r="FC68" s="281">
        <v>0</v>
      </c>
      <c r="FD68" s="281">
        <v>0</v>
      </c>
      <c r="FE68" s="284">
        <v>0</v>
      </c>
      <c r="FF68" s="280">
        <v>0</v>
      </c>
      <c r="FG68" s="281">
        <v>0</v>
      </c>
      <c r="FH68" s="281">
        <v>33</v>
      </c>
      <c r="FI68" s="281">
        <v>17</v>
      </c>
      <c r="FJ68" s="281">
        <v>22</v>
      </c>
      <c r="FK68" s="281">
        <v>29</v>
      </c>
      <c r="FL68" s="281">
        <v>25</v>
      </c>
      <c r="FM68" s="281">
        <v>126</v>
      </c>
      <c r="FN68" s="281">
        <v>0</v>
      </c>
      <c r="FO68" s="281">
        <v>0</v>
      </c>
      <c r="FP68" s="281">
        <v>33</v>
      </c>
      <c r="FQ68" s="281">
        <v>13</v>
      </c>
      <c r="FR68" s="281">
        <v>19</v>
      </c>
      <c r="FS68" s="281">
        <v>25</v>
      </c>
      <c r="FT68" s="281">
        <v>23</v>
      </c>
      <c r="FU68" s="281">
        <v>113</v>
      </c>
      <c r="FV68" s="281">
        <v>0</v>
      </c>
      <c r="FW68" s="281">
        <v>0</v>
      </c>
      <c r="FX68" s="281">
        <v>0</v>
      </c>
      <c r="FY68" s="281">
        <v>4</v>
      </c>
      <c r="FZ68" s="281">
        <v>3</v>
      </c>
      <c r="GA68" s="281">
        <v>4</v>
      </c>
      <c r="GB68" s="281">
        <v>0</v>
      </c>
      <c r="GC68" s="282">
        <v>11</v>
      </c>
      <c r="GD68" s="280">
        <v>0</v>
      </c>
      <c r="GE68" s="281">
        <v>0</v>
      </c>
      <c r="GF68" s="281">
        <v>0</v>
      </c>
      <c r="GG68" s="281">
        <v>0</v>
      </c>
      <c r="GH68" s="281">
        <v>0</v>
      </c>
      <c r="GI68" s="281">
        <v>0</v>
      </c>
      <c r="GJ68" s="281">
        <v>2</v>
      </c>
      <c r="GK68" s="284">
        <v>2</v>
      </c>
      <c r="GL68" s="280">
        <v>0</v>
      </c>
      <c r="GM68" s="281">
        <v>9</v>
      </c>
      <c r="GN68" s="281">
        <v>145</v>
      </c>
      <c r="GO68" s="281">
        <v>77</v>
      </c>
      <c r="GP68" s="281">
        <v>61</v>
      </c>
      <c r="GQ68" s="281">
        <v>39</v>
      </c>
      <c r="GR68" s="281">
        <v>30</v>
      </c>
      <c r="GS68" s="282">
        <v>361</v>
      </c>
    </row>
    <row r="69" spans="1:201" s="71" customFormat="1" ht="18" customHeight="1">
      <c r="A69" s="285" t="s">
        <v>78</v>
      </c>
      <c r="B69" s="280"/>
      <c r="C69" s="281">
        <v>3</v>
      </c>
      <c r="D69" s="281">
        <v>0</v>
      </c>
      <c r="E69" s="281">
        <v>2</v>
      </c>
      <c r="F69" s="281">
        <v>0</v>
      </c>
      <c r="G69" s="281">
        <v>0</v>
      </c>
      <c r="H69" s="281">
        <v>0</v>
      </c>
      <c r="I69" s="282">
        <f t="shared" si="1"/>
        <v>5</v>
      </c>
      <c r="J69" s="280">
        <v>0</v>
      </c>
      <c r="K69" s="281">
        <v>3</v>
      </c>
      <c r="L69" s="281">
        <v>0</v>
      </c>
      <c r="M69" s="281">
        <v>2</v>
      </c>
      <c r="N69" s="281">
        <v>0</v>
      </c>
      <c r="O69" s="281">
        <v>0</v>
      </c>
      <c r="P69" s="281">
        <v>0</v>
      </c>
      <c r="Q69" s="281">
        <v>5</v>
      </c>
      <c r="R69" s="281">
        <v>0</v>
      </c>
      <c r="S69" s="281">
        <v>3</v>
      </c>
      <c r="T69" s="281">
        <v>0</v>
      </c>
      <c r="U69" s="281">
        <v>1</v>
      </c>
      <c r="V69" s="281">
        <v>0</v>
      </c>
      <c r="W69" s="281">
        <v>0</v>
      </c>
      <c r="X69" s="281">
        <v>0</v>
      </c>
      <c r="Y69" s="280">
        <v>4</v>
      </c>
      <c r="Z69" s="281">
        <v>0</v>
      </c>
      <c r="AA69" s="281">
        <v>0</v>
      </c>
      <c r="AB69" s="281">
        <v>0</v>
      </c>
      <c r="AC69" s="281">
        <v>0</v>
      </c>
      <c r="AD69" s="281">
        <v>0</v>
      </c>
      <c r="AE69" s="281">
        <v>0</v>
      </c>
      <c r="AF69" s="281">
        <v>0</v>
      </c>
      <c r="AG69" s="280">
        <v>0</v>
      </c>
      <c r="AH69" s="281">
        <v>0</v>
      </c>
      <c r="AI69" s="281">
        <v>0</v>
      </c>
      <c r="AJ69" s="281">
        <v>0</v>
      </c>
      <c r="AK69" s="281">
        <v>1</v>
      </c>
      <c r="AL69" s="281">
        <v>0</v>
      </c>
      <c r="AM69" s="281">
        <v>0</v>
      </c>
      <c r="AN69" s="281">
        <v>0</v>
      </c>
      <c r="AO69" s="280">
        <v>1</v>
      </c>
      <c r="AP69" s="281">
        <v>0</v>
      </c>
      <c r="AQ69" s="281">
        <v>0</v>
      </c>
      <c r="AR69" s="281">
        <v>0</v>
      </c>
      <c r="AS69" s="281">
        <v>0</v>
      </c>
      <c r="AT69" s="281">
        <v>0</v>
      </c>
      <c r="AU69" s="281">
        <v>0</v>
      </c>
      <c r="AV69" s="281">
        <v>0</v>
      </c>
      <c r="AW69" s="280">
        <v>0</v>
      </c>
      <c r="AX69" s="281">
        <v>0</v>
      </c>
      <c r="AY69" s="281">
        <v>0</v>
      </c>
      <c r="AZ69" s="281">
        <v>0</v>
      </c>
      <c r="BA69" s="281">
        <v>0</v>
      </c>
      <c r="BB69" s="281">
        <v>0</v>
      </c>
      <c r="BC69" s="281">
        <v>0</v>
      </c>
      <c r="BD69" s="281">
        <v>0</v>
      </c>
      <c r="BE69" s="280">
        <v>0</v>
      </c>
      <c r="BF69" s="281">
        <v>0</v>
      </c>
      <c r="BG69" s="281">
        <v>0</v>
      </c>
      <c r="BH69" s="281">
        <v>0</v>
      </c>
      <c r="BI69" s="281">
        <v>0</v>
      </c>
      <c r="BJ69" s="281">
        <v>0</v>
      </c>
      <c r="BK69" s="281">
        <v>0</v>
      </c>
      <c r="BL69" s="281">
        <v>0</v>
      </c>
      <c r="BM69" s="280">
        <v>0</v>
      </c>
      <c r="BN69" s="281">
        <v>0</v>
      </c>
      <c r="BO69" s="281">
        <v>0</v>
      </c>
      <c r="BP69" s="281">
        <v>0</v>
      </c>
      <c r="BQ69" s="281">
        <v>0</v>
      </c>
      <c r="BR69" s="281">
        <v>0</v>
      </c>
      <c r="BS69" s="281">
        <v>0</v>
      </c>
      <c r="BT69" s="281">
        <v>0</v>
      </c>
      <c r="BU69" s="282">
        <v>0</v>
      </c>
      <c r="BV69" s="280">
        <v>0</v>
      </c>
      <c r="BW69" s="281">
        <v>0</v>
      </c>
      <c r="BX69" s="281">
        <v>0</v>
      </c>
      <c r="BY69" s="281">
        <v>0</v>
      </c>
      <c r="BZ69" s="281">
        <v>0</v>
      </c>
      <c r="CA69" s="281">
        <v>0</v>
      </c>
      <c r="CB69" s="281">
        <v>0</v>
      </c>
      <c r="CC69" s="281">
        <v>0</v>
      </c>
      <c r="CD69" s="280">
        <v>0</v>
      </c>
      <c r="CE69" s="281">
        <v>0</v>
      </c>
      <c r="CF69" s="281">
        <v>0</v>
      </c>
      <c r="CG69" s="281">
        <v>0</v>
      </c>
      <c r="CH69" s="281">
        <v>0</v>
      </c>
      <c r="CI69" s="281">
        <v>0</v>
      </c>
      <c r="CJ69" s="281">
        <v>0</v>
      </c>
      <c r="CK69" s="281">
        <v>0</v>
      </c>
      <c r="CL69" s="281">
        <v>0</v>
      </c>
      <c r="CM69" s="281">
        <v>0</v>
      </c>
      <c r="CN69" s="281">
        <v>0</v>
      </c>
      <c r="CO69" s="281">
        <v>0</v>
      </c>
      <c r="CP69" s="281">
        <v>0</v>
      </c>
      <c r="CQ69" s="281">
        <v>0</v>
      </c>
      <c r="CR69" s="281">
        <v>0</v>
      </c>
      <c r="CS69" s="281">
        <v>0</v>
      </c>
      <c r="CT69" s="281">
        <v>0</v>
      </c>
      <c r="CU69" s="281">
        <v>0</v>
      </c>
      <c r="CV69" s="281">
        <v>0</v>
      </c>
      <c r="CW69" s="281">
        <v>0</v>
      </c>
      <c r="CX69" s="281">
        <v>0</v>
      </c>
      <c r="CY69" s="281">
        <v>0</v>
      </c>
      <c r="CZ69" s="281">
        <v>0</v>
      </c>
      <c r="DA69" s="282">
        <v>0</v>
      </c>
      <c r="DB69" s="280">
        <v>0</v>
      </c>
      <c r="DC69" s="281">
        <v>0</v>
      </c>
      <c r="DD69" s="281">
        <v>0</v>
      </c>
      <c r="DE69" s="281">
        <v>0</v>
      </c>
      <c r="DF69" s="281">
        <v>0</v>
      </c>
      <c r="DG69" s="281">
        <v>0</v>
      </c>
      <c r="DH69" s="281">
        <v>0</v>
      </c>
      <c r="DI69" s="281">
        <v>0</v>
      </c>
      <c r="DJ69" s="281">
        <v>0</v>
      </c>
      <c r="DK69" s="281">
        <v>0</v>
      </c>
      <c r="DL69" s="281">
        <v>0</v>
      </c>
      <c r="DM69" s="281">
        <v>0</v>
      </c>
      <c r="DN69" s="281">
        <v>0</v>
      </c>
      <c r="DO69" s="281">
        <v>0</v>
      </c>
      <c r="DP69" s="281">
        <v>0</v>
      </c>
      <c r="DQ69" s="281">
        <v>0</v>
      </c>
      <c r="DR69" s="281">
        <v>0</v>
      </c>
      <c r="DS69" s="281">
        <v>0</v>
      </c>
      <c r="DT69" s="281">
        <v>0</v>
      </c>
      <c r="DU69" s="281">
        <v>0</v>
      </c>
      <c r="DV69" s="281">
        <v>0</v>
      </c>
      <c r="DW69" s="281">
        <v>0</v>
      </c>
      <c r="DX69" s="281">
        <v>0</v>
      </c>
      <c r="DY69" s="281">
        <v>0</v>
      </c>
      <c r="DZ69" s="281">
        <v>0</v>
      </c>
      <c r="EA69" s="281">
        <v>0</v>
      </c>
      <c r="EB69" s="281">
        <v>0</v>
      </c>
      <c r="EC69" s="281">
        <v>0</v>
      </c>
      <c r="ED69" s="281">
        <v>0</v>
      </c>
      <c r="EE69" s="281">
        <v>0</v>
      </c>
      <c r="EF69" s="281">
        <v>0</v>
      </c>
      <c r="EG69" s="281">
        <v>0</v>
      </c>
      <c r="EH69" s="281">
        <v>0</v>
      </c>
      <c r="EI69" s="281">
        <v>0</v>
      </c>
      <c r="EJ69" s="281">
        <v>0</v>
      </c>
      <c r="EK69" s="281">
        <v>0</v>
      </c>
      <c r="EL69" s="281">
        <v>0</v>
      </c>
      <c r="EM69" s="281">
        <v>0</v>
      </c>
      <c r="EN69" s="281">
        <v>0</v>
      </c>
      <c r="EO69" s="282">
        <v>0</v>
      </c>
      <c r="EP69" s="280">
        <v>0</v>
      </c>
      <c r="EQ69" s="281">
        <v>0</v>
      </c>
      <c r="ER69" s="281">
        <v>0</v>
      </c>
      <c r="ES69" s="281">
        <v>0</v>
      </c>
      <c r="ET69" s="281">
        <v>0</v>
      </c>
      <c r="EU69" s="281">
        <v>0</v>
      </c>
      <c r="EV69" s="281">
        <v>0</v>
      </c>
      <c r="EW69" s="282">
        <v>0</v>
      </c>
      <c r="EX69" s="280">
        <v>0</v>
      </c>
      <c r="EY69" s="281">
        <v>0</v>
      </c>
      <c r="EZ69" s="281">
        <v>0</v>
      </c>
      <c r="FA69" s="281">
        <v>0</v>
      </c>
      <c r="FB69" s="281">
        <v>0</v>
      </c>
      <c r="FC69" s="281">
        <v>0</v>
      </c>
      <c r="FD69" s="281">
        <v>0</v>
      </c>
      <c r="FE69" s="284">
        <v>0</v>
      </c>
      <c r="FF69" s="280">
        <v>0</v>
      </c>
      <c r="FG69" s="281">
        <v>0</v>
      </c>
      <c r="FH69" s="281">
        <v>0</v>
      </c>
      <c r="FI69" s="281">
        <v>0</v>
      </c>
      <c r="FJ69" s="281">
        <v>3</v>
      </c>
      <c r="FK69" s="281">
        <v>0</v>
      </c>
      <c r="FL69" s="281">
        <v>0</v>
      </c>
      <c r="FM69" s="281">
        <v>3</v>
      </c>
      <c r="FN69" s="281">
        <v>0</v>
      </c>
      <c r="FO69" s="281">
        <v>0</v>
      </c>
      <c r="FP69" s="281">
        <v>0</v>
      </c>
      <c r="FQ69" s="281">
        <v>0</v>
      </c>
      <c r="FR69" s="281">
        <v>2</v>
      </c>
      <c r="FS69" s="281">
        <v>0</v>
      </c>
      <c r="FT69" s="281">
        <v>0</v>
      </c>
      <c r="FU69" s="281">
        <v>2</v>
      </c>
      <c r="FV69" s="281">
        <v>0</v>
      </c>
      <c r="FW69" s="281">
        <v>0</v>
      </c>
      <c r="FX69" s="281">
        <v>0</v>
      </c>
      <c r="FY69" s="281">
        <v>0</v>
      </c>
      <c r="FZ69" s="281">
        <v>1</v>
      </c>
      <c r="GA69" s="281">
        <v>0</v>
      </c>
      <c r="GB69" s="281">
        <v>0</v>
      </c>
      <c r="GC69" s="282">
        <v>1</v>
      </c>
      <c r="GD69" s="280">
        <v>0</v>
      </c>
      <c r="GE69" s="281">
        <v>0</v>
      </c>
      <c r="GF69" s="281">
        <v>0</v>
      </c>
      <c r="GG69" s="281">
        <v>0</v>
      </c>
      <c r="GH69" s="281">
        <v>0</v>
      </c>
      <c r="GI69" s="281">
        <v>0</v>
      </c>
      <c r="GJ69" s="281">
        <v>0</v>
      </c>
      <c r="GK69" s="284">
        <v>0</v>
      </c>
      <c r="GL69" s="280">
        <v>0</v>
      </c>
      <c r="GM69" s="281">
        <v>3</v>
      </c>
      <c r="GN69" s="281">
        <v>0</v>
      </c>
      <c r="GO69" s="281">
        <v>2</v>
      </c>
      <c r="GP69" s="281">
        <v>3</v>
      </c>
      <c r="GQ69" s="281">
        <v>0</v>
      </c>
      <c r="GR69" s="281">
        <v>0</v>
      </c>
      <c r="GS69" s="282">
        <v>8</v>
      </c>
    </row>
    <row r="70" spans="1:201" s="71" customFormat="1" ht="18" customHeight="1">
      <c r="A70" s="285" t="s">
        <v>79</v>
      </c>
      <c r="B70" s="280"/>
      <c r="C70" s="281">
        <v>98</v>
      </c>
      <c r="D70" s="281">
        <v>145</v>
      </c>
      <c r="E70" s="281">
        <v>117</v>
      </c>
      <c r="F70" s="281">
        <v>96</v>
      </c>
      <c r="G70" s="281">
        <v>83</v>
      </c>
      <c r="H70" s="281">
        <v>58</v>
      </c>
      <c r="I70" s="282">
        <f t="shared" si="1"/>
        <v>597</v>
      </c>
      <c r="J70" s="280">
        <v>0</v>
      </c>
      <c r="K70" s="281">
        <v>49</v>
      </c>
      <c r="L70" s="281">
        <v>78</v>
      </c>
      <c r="M70" s="281">
        <v>54</v>
      </c>
      <c r="N70" s="281">
        <v>52</v>
      </c>
      <c r="O70" s="281">
        <v>47</v>
      </c>
      <c r="P70" s="281">
        <v>34</v>
      </c>
      <c r="Q70" s="281">
        <v>314</v>
      </c>
      <c r="R70" s="281">
        <v>0</v>
      </c>
      <c r="S70" s="281">
        <v>20</v>
      </c>
      <c r="T70" s="281">
        <v>21</v>
      </c>
      <c r="U70" s="281">
        <v>10</v>
      </c>
      <c r="V70" s="281">
        <v>14</v>
      </c>
      <c r="W70" s="281">
        <v>15</v>
      </c>
      <c r="X70" s="281">
        <v>9</v>
      </c>
      <c r="Y70" s="280">
        <v>89</v>
      </c>
      <c r="Z70" s="281">
        <v>0</v>
      </c>
      <c r="AA70" s="281">
        <v>0</v>
      </c>
      <c r="AB70" s="281">
        <v>0</v>
      </c>
      <c r="AC70" s="281">
        <v>0</v>
      </c>
      <c r="AD70" s="281">
        <v>3</v>
      </c>
      <c r="AE70" s="281">
        <v>2</v>
      </c>
      <c r="AF70" s="281">
        <v>9</v>
      </c>
      <c r="AG70" s="280">
        <v>14</v>
      </c>
      <c r="AH70" s="281">
        <v>0</v>
      </c>
      <c r="AI70" s="281">
        <v>0</v>
      </c>
      <c r="AJ70" s="281">
        <v>1</v>
      </c>
      <c r="AK70" s="281">
        <v>0</v>
      </c>
      <c r="AL70" s="281">
        <v>0</v>
      </c>
      <c r="AM70" s="281">
        <v>0</v>
      </c>
      <c r="AN70" s="281">
        <v>0</v>
      </c>
      <c r="AO70" s="280">
        <v>1</v>
      </c>
      <c r="AP70" s="281">
        <v>0</v>
      </c>
      <c r="AQ70" s="281">
        <v>0</v>
      </c>
      <c r="AR70" s="281">
        <v>0</v>
      </c>
      <c r="AS70" s="281">
        <v>0</v>
      </c>
      <c r="AT70" s="281">
        <v>0</v>
      </c>
      <c r="AU70" s="281">
        <v>0</v>
      </c>
      <c r="AV70" s="281">
        <v>0</v>
      </c>
      <c r="AW70" s="280">
        <v>0</v>
      </c>
      <c r="AX70" s="281">
        <v>0</v>
      </c>
      <c r="AY70" s="281">
        <v>27</v>
      </c>
      <c r="AZ70" s="281">
        <v>47</v>
      </c>
      <c r="BA70" s="281">
        <v>29</v>
      </c>
      <c r="BB70" s="281">
        <v>21</v>
      </c>
      <c r="BC70" s="281">
        <v>15</v>
      </c>
      <c r="BD70" s="281">
        <v>3</v>
      </c>
      <c r="BE70" s="280">
        <v>142</v>
      </c>
      <c r="BF70" s="281">
        <v>0</v>
      </c>
      <c r="BG70" s="281">
        <v>0</v>
      </c>
      <c r="BH70" s="281">
        <v>0</v>
      </c>
      <c r="BI70" s="281">
        <v>0</v>
      </c>
      <c r="BJ70" s="281">
        <v>1</v>
      </c>
      <c r="BK70" s="281">
        <v>0</v>
      </c>
      <c r="BL70" s="281">
        <v>0</v>
      </c>
      <c r="BM70" s="280">
        <v>1</v>
      </c>
      <c r="BN70" s="281">
        <v>0</v>
      </c>
      <c r="BO70" s="281">
        <v>2</v>
      </c>
      <c r="BP70" s="281">
        <v>9</v>
      </c>
      <c r="BQ70" s="281">
        <v>15</v>
      </c>
      <c r="BR70" s="281">
        <v>13</v>
      </c>
      <c r="BS70" s="281">
        <v>15</v>
      </c>
      <c r="BT70" s="281">
        <v>13</v>
      </c>
      <c r="BU70" s="282">
        <v>67</v>
      </c>
      <c r="BV70" s="280">
        <v>0</v>
      </c>
      <c r="BW70" s="281">
        <v>2</v>
      </c>
      <c r="BX70" s="281">
        <v>5</v>
      </c>
      <c r="BY70" s="281">
        <v>16</v>
      </c>
      <c r="BZ70" s="281">
        <v>14</v>
      </c>
      <c r="CA70" s="281">
        <v>9</v>
      </c>
      <c r="CB70" s="281">
        <v>1</v>
      </c>
      <c r="CC70" s="281">
        <v>47</v>
      </c>
      <c r="CD70" s="280">
        <v>0</v>
      </c>
      <c r="CE70" s="281">
        <v>2</v>
      </c>
      <c r="CF70" s="281">
        <v>5</v>
      </c>
      <c r="CG70" s="281">
        <v>16</v>
      </c>
      <c r="CH70" s="281">
        <v>14</v>
      </c>
      <c r="CI70" s="281">
        <v>9</v>
      </c>
      <c r="CJ70" s="281">
        <v>1</v>
      </c>
      <c r="CK70" s="281">
        <v>47</v>
      </c>
      <c r="CL70" s="281">
        <v>0</v>
      </c>
      <c r="CM70" s="281">
        <v>0</v>
      </c>
      <c r="CN70" s="281">
        <v>0</v>
      </c>
      <c r="CO70" s="281">
        <v>0</v>
      </c>
      <c r="CP70" s="281">
        <v>0</v>
      </c>
      <c r="CQ70" s="281">
        <v>0</v>
      </c>
      <c r="CR70" s="281">
        <v>0</v>
      </c>
      <c r="CS70" s="281">
        <v>0</v>
      </c>
      <c r="CT70" s="281">
        <v>0</v>
      </c>
      <c r="CU70" s="281">
        <v>0</v>
      </c>
      <c r="CV70" s="281">
        <v>0</v>
      </c>
      <c r="CW70" s="281">
        <v>0</v>
      </c>
      <c r="CX70" s="281">
        <v>0</v>
      </c>
      <c r="CY70" s="281">
        <v>0</v>
      </c>
      <c r="CZ70" s="281">
        <v>0</v>
      </c>
      <c r="DA70" s="282">
        <v>0</v>
      </c>
      <c r="DB70" s="280">
        <v>0</v>
      </c>
      <c r="DC70" s="281">
        <v>47</v>
      </c>
      <c r="DD70" s="281">
        <v>62</v>
      </c>
      <c r="DE70" s="281">
        <v>47</v>
      </c>
      <c r="DF70" s="281">
        <v>30</v>
      </c>
      <c r="DG70" s="281">
        <v>27</v>
      </c>
      <c r="DH70" s="281">
        <v>23</v>
      </c>
      <c r="DI70" s="281">
        <v>236</v>
      </c>
      <c r="DJ70" s="281">
        <v>0</v>
      </c>
      <c r="DK70" s="281">
        <v>3</v>
      </c>
      <c r="DL70" s="281">
        <v>1</v>
      </c>
      <c r="DM70" s="281">
        <v>2</v>
      </c>
      <c r="DN70" s="281">
        <v>2</v>
      </c>
      <c r="DO70" s="281">
        <v>2</v>
      </c>
      <c r="DP70" s="281">
        <v>7</v>
      </c>
      <c r="DQ70" s="281">
        <v>17</v>
      </c>
      <c r="DR70" s="281">
        <v>0</v>
      </c>
      <c r="DS70" s="281">
        <v>0</v>
      </c>
      <c r="DT70" s="281">
        <v>0</v>
      </c>
      <c r="DU70" s="281">
        <v>0</v>
      </c>
      <c r="DV70" s="281">
        <v>0</v>
      </c>
      <c r="DW70" s="281">
        <v>0</v>
      </c>
      <c r="DX70" s="281">
        <v>0</v>
      </c>
      <c r="DY70" s="281">
        <v>0</v>
      </c>
      <c r="DZ70" s="281">
        <v>0</v>
      </c>
      <c r="EA70" s="281">
        <v>1</v>
      </c>
      <c r="EB70" s="281">
        <v>0</v>
      </c>
      <c r="EC70" s="281">
        <v>0</v>
      </c>
      <c r="ED70" s="281">
        <v>0</v>
      </c>
      <c r="EE70" s="281">
        <v>0</v>
      </c>
      <c r="EF70" s="281">
        <v>0</v>
      </c>
      <c r="EG70" s="281">
        <v>1</v>
      </c>
      <c r="EH70" s="281">
        <v>0</v>
      </c>
      <c r="EI70" s="281">
        <v>43</v>
      </c>
      <c r="EJ70" s="281">
        <v>61</v>
      </c>
      <c r="EK70" s="281">
        <v>45</v>
      </c>
      <c r="EL70" s="281">
        <v>28</v>
      </c>
      <c r="EM70" s="281">
        <v>25</v>
      </c>
      <c r="EN70" s="281">
        <v>16</v>
      </c>
      <c r="EO70" s="282">
        <v>218</v>
      </c>
      <c r="EP70" s="280">
        <v>0</v>
      </c>
      <c r="EQ70" s="281">
        <v>0</v>
      </c>
      <c r="ER70" s="281">
        <v>0</v>
      </c>
      <c r="ES70" s="281">
        <v>0</v>
      </c>
      <c r="ET70" s="281">
        <v>0</v>
      </c>
      <c r="EU70" s="281">
        <v>0</v>
      </c>
      <c r="EV70" s="281">
        <v>0</v>
      </c>
      <c r="EW70" s="282">
        <v>0</v>
      </c>
      <c r="EX70" s="280">
        <v>0</v>
      </c>
      <c r="EY70" s="281">
        <v>0</v>
      </c>
      <c r="EZ70" s="281">
        <v>0</v>
      </c>
      <c r="FA70" s="281">
        <v>0</v>
      </c>
      <c r="FB70" s="281">
        <v>0</v>
      </c>
      <c r="FC70" s="281">
        <v>0</v>
      </c>
      <c r="FD70" s="281">
        <v>0</v>
      </c>
      <c r="FE70" s="284">
        <v>0</v>
      </c>
      <c r="FF70" s="280">
        <v>0</v>
      </c>
      <c r="FG70" s="281">
        <v>0</v>
      </c>
      <c r="FH70" s="281">
        <v>5</v>
      </c>
      <c r="FI70" s="281">
        <v>10</v>
      </c>
      <c r="FJ70" s="281">
        <v>25</v>
      </c>
      <c r="FK70" s="281">
        <v>42</v>
      </c>
      <c r="FL70" s="281">
        <v>21</v>
      </c>
      <c r="FM70" s="281">
        <v>103</v>
      </c>
      <c r="FN70" s="281">
        <v>0</v>
      </c>
      <c r="FO70" s="281">
        <v>0</v>
      </c>
      <c r="FP70" s="281">
        <v>4</v>
      </c>
      <c r="FQ70" s="281">
        <v>8</v>
      </c>
      <c r="FR70" s="281">
        <v>25</v>
      </c>
      <c r="FS70" s="281">
        <v>40</v>
      </c>
      <c r="FT70" s="281">
        <v>17</v>
      </c>
      <c r="FU70" s="281">
        <v>94</v>
      </c>
      <c r="FV70" s="281">
        <v>0</v>
      </c>
      <c r="FW70" s="281">
        <v>0</v>
      </c>
      <c r="FX70" s="281">
        <v>0</v>
      </c>
      <c r="FY70" s="281">
        <v>2</v>
      </c>
      <c r="FZ70" s="281">
        <v>0</v>
      </c>
      <c r="GA70" s="281">
        <v>2</v>
      </c>
      <c r="GB70" s="281">
        <v>1</v>
      </c>
      <c r="GC70" s="282">
        <v>5</v>
      </c>
      <c r="GD70" s="280">
        <v>0</v>
      </c>
      <c r="GE70" s="281">
        <v>0</v>
      </c>
      <c r="GF70" s="281">
        <v>1</v>
      </c>
      <c r="GG70" s="281">
        <v>0</v>
      </c>
      <c r="GH70" s="281">
        <v>0</v>
      </c>
      <c r="GI70" s="281">
        <v>0</v>
      </c>
      <c r="GJ70" s="281">
        <v>3</v>
      </c>
      <c r="GK70" s="284">
        <v>4</v>
      </c>
      <c r="GL70" s="280">
        <v>0</v>
      </c>
      <c r="GM70" s="281">
        <v>98</v>
      </c>
      <c r="GN70" s="281">
        <v>150</v>
      </c>
      <c r="GO70" s="281">
        <v>127</v>
      </c>
      <c r="GP70" s="281">
        <v>121</v>
      </c>
      <c r="GQ70" s="281">
        <v>125</v>
      </c>
      <c r="GR70" s="281">
        <v>79</v>
      </c>
      <c r="GS70" s="282">
        <v>700</v>
      </c>
    </row>
    <row r="71" spans="1:201" s="71" customFormat="1" ht="18" customHeight="1">
      <c r="A71" s="285" t="s">
        <v>80</v>
      </c>
      <c r="B71" s="280"/>
      <c r="C71" s="281">
        <v>0</v>
      </c>
      <c r="D71" s="281">
        <v>0</v>
      </c>
      <c r="E71" s="281">
        <v>0</v>
      </c>
      <c r="F71" s="281">
        <v>0</v>
      </c>
      <c r="G71" s="281">
        <v>0</v>
      </c>
      <c r="H71" s="281">
        <v>0</v>
      </c>
      <c r="I71" s="282">
        <f>SUM(B71:H71)</f>
        <v>0</v>
      </c>
      <c r="J71" s="280">
        <v>0</v>
      </c>
      <c r="K71" s="281">
        <v>0</v>
      </c>
      <c r="L71" s="281">
        <v>0</v>
      </c>
      <c r="M71" s="281">
        <v>0</v>
      </c>
      <c r="N71" s="281">
        <v>0</v>
      </c>
      <c r="O71" s="281">
        <v>0</v>
      </c>
      <c r="P71" s="281">
        <v>0</v>
      </c>
      <c r="Q71" s="281">
        <v>0</v>
      </c>
      <c r="R71" s="281">
        <v>0</v>
      </c>
      <c r="S71" s="281">
        <v>0</v>
      </c>
      <c r="T71" s="281">
        <v>0</v>
      </c>
      <c r="U71" s="281">
        <v>0</v>
      </c>
      <c r="V71" s="281">
        <v>0</v>
      </c>
      <c r="W71" s="281">
        <v>0</v>
      </c>
      <c r="X71" s="281">
        <v>0</v>
      </c>
      <c r="Y71" s="280">
        <v>0</v>
      </c>
      <c r="Z71" s="281">
        <v>0</v>
      </c>
      <c r="AA71" s="281">
        <v>0</v>
      </c>
      <c r="AB71" s="281">
        <v>0</v>
      </c>
      <c r="AC71" s="281">
        <v>0</v>
      </c>
      <c r="AD71" s="281">
        <v>0</v>
      </c>
      <c r="AE71" s="281">
        <v>0</v>
      </c>
      <c r="AF71" s="281">
        <v>0</v>
      </c>
      <c r="AG71" s="280">
        <v>0</v>
      </c>
      <c r="AH71" s="281">
        <v>0</v>
      </c>
      <c r="AI71" s="281">
        <v>0</v>
      </c>
      <c r="AJ71" s="281">
        <v>0</v>
      </c>
      <c r="AK71" s="281">
        <v>0</v>
      </c>
      <c r="AL71" s="281">
        <v>0</v>
      </c>
      <c r="AM71" s="281">
        <v>0</v>
      </c>
      <c r="AN71" s="281">
        <v>0</v>
      </c>
      <c r="AO71" s="280">
        <v>0</v>
      </c>
      <c r="AP71" s="281">
        <v>0</v>
      </c>
      <c r="AQ71" s="281">
        <v>0</v>
      </c>
      <c r="AR71" s="281">
        <v>0</v>
      </c>
      <c r="AS71" s="281">
        <v>0</v>
      </c>
      <c r="AT71" s="281">
        <v>0</v>
      </c>
      <c r="AU71" s="281">
        <v>0</v>
      </c>
      <c r="AV71" s="281">
        <v>0</v>
      </c>
      <c r="AW71" s="280">
        <v>0</v>
      </c>
      <c r="AX71" s="281">
        <v>0</v>
      </c>
      <c r="AY71" s="281">
        <v>0</v>
      </c>
      <c r="AZ71" s="281">
        <v>0</v>
      </c>
      <c r="BA71" s="281">
        <v>0</v>
      </c>
      <c r="BB71" s="281">
        <v>0</v>
      </c>
      <c r="BC71" s="281">
        <v>0</v>
      </c>
      <c r="BD71" s="281">
        <v>0</v>
      </c>
      <c r="BE71" s="280">
        <v>0</v>
      </c>
      <c r="BF71" s="281">
        <v>0</v>
      </c>
      <c r="BG71" s="281">
        <v>0</v>
      </c>
      <c r="BH71" s="281">
        <v>0</v>
      </c>
      <c r="BI71" s="281">
        <v>0</v>
      </c>
      <c r="BJ71" s="281">
        <v>0</v>
      </c>
      <c r="BK71" s="281">
        <v>0</v>
      </c>
      <c r="BL71" s="281">
        <v>0</v>
      </c>
      <c r="BM71" s="280">
        <v>0</v>
      </c>
      <c r="BN71" s="281">
        <v>0</v>
      </c>
      <c r="BO71" s="281">
        <v>0</v>
      </c>
      <c r="BP71" s="281">
        <v>0</v>
      </c>
      <c r="BQ71" s="281">
        <v>0</v>
      </c>
      <c r="BR71" s="281">
        <v>0</v>
      </c>
      <c r="BS71" s="281">
        <v>0</v>
      </c>
      <c r="BT71" s="281">
        <v>0</v>
      </c>
      <c r="BU71" s="282">
        <v>0</v>
      </c>
      <c r="BV71" s="280">
        <v>0</v>
      </c>
      <c r="BW71" s="281">
        <v>0</v>
      </c>
      <c r="BX71" s="281">
        <v>0</v>
      </c>
      <c r="BY71" s="281">
        <v>0</v>
      </c>
      <c r="BZ71" s="281">
        <v>0</v>
      </c>
      <c r="CA71" s="281">
        <v>0</v>
      </c>
      <c r="CB71" s="281">
        <v>0</v>
      </c>
      <c r="CC71" s="281">
        <v>0</v>
      </c>
      <c r="CD71" s="280">
        <v>0</v>
      </c>
      <c r="CE71" s="281">
        <v>0</v>
      </c>
      <c r="CF71" s="281">
        <v>0</v>
      </c>
      <c r="CG71" s="281">
        <v>0</v>
      </c>
      <c r="CH71" s="281">
        <v>0</v>
      </c>
      <c r="CI71" s="281">
        <v>0</v>
      </c>
      <c r="CJ71" s="281">
        <v>0</v>
      </c>
      <c r="CK71" s="281">
        <v>0</v>
      </c>
      <c r="CL71" s="281">
        <v>0</v>
      </c>
      <c r="CM71" s="281">
        <v>0</v>
      </c>
      <c r="CN71" s="281">
        <v>0</v>
      </c>
      <c r="CO71" s="281">
        <v>0</v>
      </c>
      <c r="CP71" s="281">
        <v>0</v>
      </c>
      <c r="CQ71" s="281">
        <v>0</v>
      </c>
      <c r="CR71" s="281">
        <v>0</v>
      </c>
      <c r="CS71" s="281">
        <v>0</v>
      </c>
      <c r="CT71" s="281">
        <v>0</v>
      </c>
      <c r="CU71" s="281">
        <v>0</v>
      </c>
      <c r="CV71" s="281">
        <v>0</v>
      </c>
      <c r="CW71" s="281">
        <v>0</v>
      </c>
      <c r="CX71" s="281">
        <v>0</v>
      </c>
      <c r="CY71" s="281">
        <v>0</v>
      </c>
      <c r="CZ71" s="281">
        <v>0</v>
      </c>
      <c r="DA71" s="282">
        <v>0</v>
      </c>
      <c r="DB71" s="280">
        <v>0</v>
      </c>
      <c r="DC71" s="281">
        <v>0</v>
      </c>
      <c r="DD71" s="281">
        <v>0</v>
      </c>
      <c r="DE71" s="281">
        <v>0</v>
      </c>
      <c r="DF71" s="281">
        <v>0</v>
      </c>
      <c r="DG71" s="281">
        <v>0</v>
      </c>
      <c r="DH71" s="281">
        <v>0</v>
      </c>
      <c r="DI71" s="281">
        <v>0</v>
      </c>
      <c r="DJ71" s="281">
        <v>0</v>
      </c>
      <c r="DK71" s="281">
        <v>0</v>
      </c>
      <c r="DL71" s="281">
        <v>0</v>
      </c>
      <c r="DM71" s="281">
        <v>0</v>
      </c>
      <c r="DN71" s="281">
        <v>0</v>
      </c>
      <c r="DO71" s="281">
        <v>0</v>
      </c>
      <c r="DP71" s="281">
        <v>0</v>
      </c>
      <c r="DQ71" s="281">
        <v>0</v>
      </c>
      <c r="DR71" s="281">
        <v>0</v>
      </c>
      <c r="DS71" s="281">
        <v>0</v>
      </c>
      <c r="DT71" s="281">
        <v>0</v>
      </c>
      <c r="DU71" s="281">
        <v>0</v>
      </c>
      <c r="DV71" s="281">
        <v>0</v>
      </c>
      <c r="DW71" s="281">
        <v>0</v>
      </c>
      <c r="DX71" s="281">
        <v>0</v>
      </c>
      <c r="DY71" s="281">
        <v>0</v>
      </c>
      <c r="DZ71" s="281">
        <v>0</v>
      </c>
      <c r="EA71" s="281">
        <v>0</v>
      </c>
      <c r="EB71" s="281">
        <v>0</v>
      </c>
      <c r="EC71" s="281">
        <v>0</v>
      </c>
      <c r="ED71" s="281">
        <v>0</v>
      </c>
      <c r="EE71" s="281">
        <v>0</v>
      </c>
      <c r="EF71" s="281">
        <v>0</v>
      </c>
      <c r="EG71" s="281">
        <v>0</v>
      </c>
      <c r="EH71" s="281">
        <v>0</v>
      </c>
      <c r="EI71" s="281">
        <v>0</v>
      </c>
      <c r="EJ71" s="281">
        <v>0</v>
      </c>
      <c r="EK71" s="281">
        <v>0</v>
      </c>
      <c r="EL71" s="281">
        <v>0</v>
      </c>
      <c r="EM71" s="281">
        <v>0</v>
      </c>
      <c r="EN71" s="281">
        <v>0</v>
      </c>
      <c r="EO71" s="282">
        <v>0</v>
      </c>
      <c r="EP71" s="280">
        <v>0</v>
      </c>
      <c r="EQ71" s="281">
        <v>0</v>
      </c>
      <c r="ER71" s="281">
        <v>0</v>
      </c>
      <c r="ES71" s="281">
        <v>0</v>
      </c>
      <c r="ET71" s="281">
        <v>0</v>
      </c>
      <c r="EU71" s="281">
        <v>0</v>
      </c>
      <c r="EV71" s="281">
        <v>0</v>
      </c>
      <c r="EW71" s="282">
        <v>0</v>
      </c>
      <c r="EX71" s="280">
        <v>0</v>
      </c>
      <c r="EY71" s="281">
        <v>0</v>
      </c>
      <c r="EZ71" s="281">
        <v>0</v>
      </c>
      <c r="FA71" s="281">
        <v>0</v>
      </c>
      <c r="FB71" s="281">
        <v>0</v>
      </c>
      <c r="FC71" s="281">
        <v>0</v>
      </c>
      <c r="FD71" s="281">
        <v>0</v>
      </c>
      <c r="FE71" s="284">
        <v>0</v>
      </c>
      <c r="FF71" s="280">
        <v>0</v>
      </c>
      <c r="FG71" s="281">
        <v>0</v>
      </c>
      <c r="FH71" s="281">
        <v>1</v>
      </c>
      <c r="FI71" s="281">
        <v>2</v>
      </c>
      <c r="FJ71" s="281">
        <v>0</v>
      </c>
      <c r="FK71" s="281">
        <v>0</v>
      </c>
      <c r="FL71" s="281">
        <v>1</v>
      </c>
      <c r="FM71" s="281">
        <v>4</v>
      </c>
      <c r="FN71" s="281">
        <v>0</v>
      </c>
      <c r="FO71" s="281">
        <v>0</v>
      </c>
      <c r="FP71" s="281">
        <v>1</v>
      </c>
      <c r="FQ71" s="281">
        <v>2</v>
      </c>
      <c r="FR71" s="281">
        <v>0</v>
      </c>
      <c r="FS71" s="281">
        <v>0</v>
      </c>
      <c r="FT71" s="281">
        <v>0</v>
      </c>
      <c r="FU71" s="281">
        <v>3</v>
      </c>
      <c r="FV71" s="281">
        <v>0</v>
      </c>
      <c r="FW71" s="281">
        <v>0</v>
      </c>
      <c r="FX71" s="281">
        <v>0</v>
      </c>
      <c r="FY71" s="281">
        <v>0</v>
      </c>
      <c r="FZ71" s="281">
        <v>0</v>
      </c>
      <c r="GA71" s="281">
        <v>0</v>
      </c>
      <c r="GB71" s="281">
        <v>0</v>
      </c>
      <c r="GC71" s="282">
        <v>0</v>
      </c>
      <c r="GD71" s="280">
        <v>0</v>
      </c>
      <c r="GE71" s="281">
        <v>0</v>
      </c>
      <c r="GF71" s="281">
        <v>0</v>
      </c>
      <c r="GG71" s="281">
        <v>0</v>
      </c>
      <c r="GH71" s="281">
        <v>0</v>
      </c>
      <c r="GI71" s="281">
        <v>0</v>
      </c>
      <c r="GJ71" s="281">
        <v>1</v>
      </c>
      <c r="GK71" s="284">
        <v>1</v>
      </c>
      <c r="GL71" s="280">
        <v>0</v>
      </c>
      <c r="GM71" s="281">
        <v>0</v>
      </c>
      <c r="GN71" s="281">
        <v>1</v>
      </c>
      <c r="GO71" s="281">
        <v>2</v>
      </c>
      <c r="GP71" s="281">
        <v>0</v>
      </c>
      <c r="GQ71" s="281">
        <v>0</v>
      </c>
      <c r="GR71" s="281">
        <v>1</v>
      </c>
      <c r="GS71" s="282">
        <v>4</v>
      </c>
    </row>
    <row r="72" spans="1:201" s="71" customFormat="1" ht="18" customHeight="1">
      <c r="A72" s="285" t="s">
        <v>81</v>
      </c>
      <c r="B72" s="280"/>
      <c r="C72" s="281">
        <v>14</v>
      </c>
      <c r="D72" s="281">
        <v>51</v>
      </c>
      <c r="E72" s="281">
        <v>11</v>
      </c>
      <c r="F72" s="281">
        <v>7</v>
      </c>
      <c r="G72" s="281">
        <v>7</v>
      </c>
      <c r="H72" s="281">
        <v>9</v>
      </c>
      <c r="I72" s="282">
        <f>SUM(B72:H72)</f>
        <v>99</v>
      </c>
      <c r="J72" s="280">
        <v>0</v>
      </c>
      <c r="K72" s="281">
        <v>7</v>
      </c>
      <c r="L72" s="281">
        <v>31</v>
      </c>
      <c r="M72" s="281">
        <v>7</v>
      </c>
      <c r="N72" s="281">
        <v>4</v>
      </c>
      <c r="O72" s="281">
        <v>4</v>
      </c>
      <c r="P72" s="281">
        <v>6</v>
      </c>
      <c r="Q72" s="281">
        <v>59</v>
      </c>
      <c r="R72" s="281">
        <v>0</v>
      </c>
      <c r="S72" s="281">
        <v>5</v>
      </c>
      <c r="T72" s="281">
        <v>16</v>
      </c>
      <c r="U72" s="281">
        <v>3</v>
      </c>
      <c r="V72" s="281">
        <v>2</v>
      </c>
      <c r="W72" s="281">
        <v>1</v>
      </c>
      <c r="X72" s="281">
        <v>3</v>
      </c>
      <c r="Y72" s="280">
        <v>30</v>
      </c>
      <c r="Z72" s="281">
        <v>0</v>
      </c>
      <c r="AA72" s="281">
        <v>0</v>
      </c>
      <c r="AB72" s="281">
        <v>0</v>
      </c>
      <c r="AC72" s="281">
        <v>0</v>
      </c>
      <c r="AD72" s="281">
        <v>0</v>
      </c>
      <c r="AE72" s="281">
        <v>0</v>
      </c>
      <c r="AF72" s="281">
        <v>0</v>
      </c>
      <c r="AG72" s="280">
        <v>0</v>
      </c>
      <c r="AH72" s="281">
        <v>0</v>
      </c>
      <c r="AI72" s="281">
        <v>0</v>
      </c>
      <c r="AJ72" s="281">
        <v>0</v>
      </c>
      <c r="AK72" s="281">
        <v>0</v>
      </c>
      <c r="AL72" s="281">
        <v>0</v>
      </c>
      <c r="AM72" s="281">
        <v>0</v>
      </c>
      <c r="AN72" s="281">
        <v>0</v>
      </c>
      <c r="AO72" s="280">
        <v>0</v>
      </c>
      <c r="AP72" s="281">
        <v>0</v>
      </c>
      <c r="AQ72" s="281">
        <v>0</v>
      </c>
      <c r="AR72" s="281">
        <v>0</v>
      </c>
      <c r="AS72" s="281">
        <v>0</v>
      </c>
      <c r="AT72" s="281">
        <v>0</v>
      </c>
      <c r="AU72" s="281">
        <v>0</v>
      </c>
      <c r="AV72" s="281">
        <v>0</v>
      </c>
      <c r="AW72" s="280">
        <v>0</v>
      </c>
      <c r="AX72" s="281">
        <v>0</v>
      </c>
      <c r="AY72" s="281">
        <v>1</v>
      </c>
      <c r="AZ72" s="281">
        <v>6</v>
      </c>
      <c r="BA72" s="281">
        <v>2</v>
      </c>
      <c r="BB72" s="281">
        <v>1</v>
      </c>
      <c r="BC72" s="281">
        <v>2</v>
      </c>
      <c r="BD72" s="281">
        <v>1</v>
      </c>
      <c r="BE72" s="280">
        <v>13</v>
      </c>
      <c r="BF72" s="281">
        <v>0</v>
      </c>
      <c r="BG72" s="281">
        <v>0</v>
      </c>
      <c r="BH72" s="281">
        <v>0</v>
      </c>
      <c r="BI72" s="281">
        <v>0</v>
      </c>
      <c r="BJ72" s="281">
        <v>0</v>
      </c>
      <c r="BK72" s="281">
        <v>0</v>
      </c>
      <c r="BL72" s="281">
        <v>0</v>
      </c>
      <c r="BM72" s="280">
        <v>0</v>
      </c>
      <c r="BN72" s="281">
        <v>0</v>
      </c>
      <c r="BO72" s="281">
        <v>1</v>
      </c>
      <c r="BP72" s="281">
        <v>9</v>
      </c>
      <c r="BQ72" s="281">
        <v>2</v>
      </c>
      <c r="BR72" s="281">
        <v>1</v>
      </c>
      <c r="BS72" s="281">
        <v>1</v>
      </c>
      <c r="BT72" s="281">
        <v>2</v>
      </c>
      <c r="BU72" s="282">
        <v>16</v>
      </c>
      <c r="BV72" s="280">
        <v>0</v>
      </c>
      <c r="BW72" s="281">
        <v>0</v>
      </c>
      <c r="BX72" s="281">
        <v>1</v>
      </c>
      <c r="BY72" s="281">
        <v>0</v>
      </c>
      <c r="BZ72" s="281">
        <v>0</v>
      </c>
      <c r="CA72" s="281">
        <v>0</v>
      </c>
      <c r="CB72" s="281">
        <v>0</v>
      </c>
      <c r="CC72" s="281">
        <v>1</v>
      </c>
      <c r="CD72" s="280">
        <v>0</v>
      </c>
      <c r="CE72" s="281">
        <v>0</v>
      </c>
      <c r="CF72" s="281">
        <v>1</v>
      </c>
      <c r="CG72" s="281">
        <v>0</v>
      </c>
      <c r="CH72" s="281">
        <v>0</v>
      </c>
      <c r="CI72" s="281">
        <v>0</v>
      </c>
      <c r="CJ72" s="281">
        <v>0</v>
      </c>
      <c r="CK72" s="281">
        <v>1</v>
      </c>
      <c r="CL72" s="281">
        <v>0</v>
      </c>
      <c r="CM72" s="281">
        <v>0</v>
      </c>
      <c r="CN72" s="281">
        <v>0</v>
      </c>
      <c r="CO72" s="281">
        <v>0</v>
      </c>
      <c r="CP72" s="281">
        <v>0</v>
      </c>
      <c r="CQ72" s="281">
        <v>0</v>
      </c>
      <c r="CR72" s="281">
        <v>0</v>
      </c>
      <c r="CS72" s="281">
        <v>0</v>
      </c>
      <c r="CT72" s="281">
        <v>0</v>
      </c>
      <c r="CU72" s="281">
        <v>0</v>
      </c>
      <c r="CV72" s="281">
        <v>0</v>
      </c>
      <c r="CW72" s="281">
        <v>0</v>
      </c>
      <c r="CX72" s="281">
        <v>0</v>
      </c>
      <c r="CY72" s="281">
        <v>0</v>
      </c>
      <c r="CZ72" s="281">
        <v>0</v>
      </c>
      <c r="DA72" s="282">
        <v>0</v>
      </c>
      <c r="DB72" s="280">
        <v>0</v>
      </c>
      <c r="DC72" s="281">
        <v>7</v>
      </c>
      <c r="DD72" s="281">
        <v>19</v>
      </c>
      <c r="DE72" s="281">
        <v>4</v>
      </c>
      <c r="DF72" s="281">
        <v>3</v>
      </c>
      <c r="DG72" s="281">
        <v>3</v>
      </c>
      <c r="DH72" s="281">
        <v>3</v>
      </c>
      <c r="DI72" s="281">
        <v>39</v>
      </c>
      <c r="DJ72" s="281">
        <v>0</v>
      </c>
      <c r="DK72" s="281">
        <v>0</v>
      </c>
      <c r="DL72" s="281">
        <v>0</v>
      </c>
      <c r="DM72" s="281">
        <v>0</v>
      </c>
      <c r="DN72" s="281">
        <v>0</v>
      </c>
      <c r="DO72" s="281">
        <v>0</v>
      </c>
      <c r="DP72" s="281">
        <v>0</v>
      </c>
      <c r="DQ72" s="281">
        <v>0</v>
      </c>
      <c r="DR72" s="281">
        <v>0</v>
      </c>
      <c r="DS72" s="281">
        <v>0</v>
      </c>
      <c r="DT72" s="281">
        <v>0</v>
      </c>
      <c r="DU72" s="281">
        <v>0</v>
      </c>
      <c r="DV72" s="281">
        <v>1</v>
      </c>
      <c r="DW72" s="281">
        <v>1</v>
      </c>
      <c r="DX72" s="281">
        <v>0</v>
      </c>
      <c r="DY72" s="281">
        <v>2</v>
      </c>
      <c r="DZ72" s="281">
        <v>0</v>
      </c>
      <c r="EA72" s="281">
        <v>0</v>
      </c>
      <c r="EB72" s="281">
        <v>0</v>
      </c>
      <c r="EC72" s="281">
        <v>0</v>
      </c>
      <c r="ED72" s="281">
        <v>0</v>
      </c>
      <c r="EE72" s="281">
        <v>0</v>
      </c>
      <c r="EF72" s="281">
        <v>0</v>
      </c>
      <c r="EG72" s="281">
        <v>0</v>
      </c>
      <c r="EH72" s="281">
        <v>0</v>
      </c>
      <c r="EI72" s="281">
        <v>7</v>
      </c>
      <c r="EJ72" s="281">
        <v>19</v>
      </c>
      <c r="EK72" s="281">
        <v>4</v>
      </c>
      <c r="EL72" s="281">
        <v>2</v>
      </c>
      <c r="EM72" s="281">
        <v>2</v>
      </c>
      <c r="EN72" s="281">
        <v>3</v>
      </c>
      <c r="EO72" s="282">
        <v>37</v>
      </c>
      <c r="EP72" s="280">
        <v>0</v>
      </c>
      <c r="EQ72" s="281">
        <v>0</v>
      </c>
      <c r="ER72" s="281">
        <v>0</v>
      </c>
      <c r="ES72" s="281">
        <v>0</v>
      </c>
      <c r="ET72" s="281">
        <v>0</v>
      </c>
      <c r="EU72" s="281">
        <v>0</v>
      </c>
      <c r="EV72" s="281">
        <v>0</v>
      </c>
      <c r="EW72" s="282">
        <v>0</v>
      </c>
      <c r="EX72" s="280">
        <v>0</v>
      </c>
      <c r="EY72" s="281">
        <v>0</v>
      </c>
      <c r="EZ72" s="281">
        <v>0</v>
      </c>
      <c r="FA72" s="281">
        <v>0</v>
      </c>
      <c r="FB72" s="281">
        <v>0</v>
      </c>
      <c r="FC72" s="281">
        <v>0</v>
      </c>
      <c r="FD72" s="281">
        <v>0</v>
      </c>
      <c r="FE72" s="284">
        <v>0</v>
      </c>
      <c r="FF72" s="280">
        <v>0</v>
      </c>
      <c r="FG72" s="281">
        <v>0</v>
      </c>
      <c r="FH72" s="281">
        <v>0</v>
      </c>
      <c r="FI72" s="281">
        <v>1</v>
      </c>
      <c r="FJ72" s="281">
        <v>2</v>
      </c>
      <c r="FK72" s="281">
        <v>3</v>
      </c>
      <c r="FL72" s="281">
        <v>0</v>
      </c>
      <c r="FM72" s="281">
        <v>6</v>
      </c>
      <c r="FN72" s="281">
        <v>0</v>
      </c>
      <c r="FO72" s="281">
        <v>0</v>
      </c>
      <c r="FP72" s="281">
        <v>0</v>
      </c>
      <c r="FQ72" s="281">
        <v>0</v>
      </c>
      <c r="FR72" s="281">
        <v>2</v>
      </c>
      <c r="FS72" s="281">
        <v>3</v>
      </c>
      <c r="FT72" s="281">
        <v>0</v>
      </c>
      <c r="FU72" s="281">
        <v>5</v>
      </c>
      <c r="FV72" s="281">
        <v>0</v>
      </c>
      <c r="FW72" s="281">
        <v>0</v>
      </c>
      <c r="FX72" s="281">
        <v>0</v>
      </c>
      <c r="FY72" s="281">
        <v>1</v>
      </c>
      <c r="FZ72" s="281">
        <v>0</v>
      </c>
      <c r="GA72" s="281">
        <v>0</v>
      </c>
      <c r="GB72" s="281">
        <v>0</v>
      </c>
      <c r="GC72" s="282">
        <v>1</v>
      </c>
      <c r="GD72" s="280">
        <v>0</v>
      </c>
      <c r="GE72" s="281">
        <v>0</v>
      </c>
      <c r="GF72" s="281">
        <v>0</v>
      </c>
      <c r="GG72" s="281">
        <v>0</v>
      </c>
      <c r="GH72" s="281">
        <v>0</v>
      </c>
      <c r="GI72" s="281">
        <v>0</v>
      </c>
      <c r="GJ72" s="281">
        <v>0</v>
      </c>
      <c r="GK72" s="284">
        <v>0</v>
      </c>
      <c r="GL72" s="280">
        <v>0</v>
      </c>
      <c r="GM72" s="281">
        <v>14</v>
      </c>
      <c r="GN72" s="281">
        <v>51</v>
      </c>
      <c r="GO72" s="281">
        <v>12</v>
      </c>
      <c r="GP72" s="281">
        <v>9</v>
      </c>
      <c r="GQ72" s="281">
        <v>10</v>
      </c>
      <c r="GR72" s="281">
        <v>9</v>
      </c>
      <c r="GS72" s="282">
        <v>105</v>
      </c>
    </row>
    <row r="73" spans="1:201" s="71" customFormat="1" ht="18" customHeight="1" thickBot="1">
      <c r="A73" s="287" t="s">
        <v>82</v>
      </c>
      <c r="B73" s="288">
        <f aca="true" t="shared" si="74" ref="B73:H73">SUM(B64:B72)</f>
        <v>0</v>
      </c>
      <c r="C73" s="289">
        <f t="shared" si="74"/>
        <v>230</v>
      </c>
      <c r="D73" s="289">
        <f t="shared" si="74"/>
        <v>736</v>
      </c>
      <c r="E73" s="289">
        <f t="shared" si="74"/>
        <v>380</v>
      </c>
      <c r="F73" s="289">
        <f t="shared" si="74"/>
        <v>269</v>
      </c>
      <c r="G73" s="289">
        <f t="shared" si="74"/>
        <v>210</v>
      </c>
      <c r="H73" s="289">
        <f t="shared" si="74"/>
        <v>220</v>
      </c>
      <c r="I73" s="290">
        <f>SUM(B73:H73)</f>
        <v>2045</v>
      </c>
      <c r="J73" s="288">
        <f aca="true" t="shared" si="75" ref="J73:P73">SUM(J64:J72)</f>
        <v>0</v>
      </c>
      <c r="K73" s="289">
        <f t="shared" si="75"/>
        <v>118</v>
      </c>
      <c r="L73" s="289">
        <f t="shared" si="75"/>
        <v>380</v>
      </c>
      <c r="M73" s="289">
        <f t="shared" si="75"/>
        <v>182</v>
      </c>
      <c r="N73" s="289">
        <f t="shared" si="75"/>
        <v>134</v>
      </c>
      <c r="O73" s="289">
        <f t="shared" si="75"/>
        <v>109</v>
      </c>
      <c r="P73" s="289">
        <f t="shared" si="75"/>
        <v>115</v>
      </c>
      <c r="Q73" s="289">
        <f>SUM(J73:P73)</f>
        <v>1038</v>
      </c>
      <c r="R73" s="289">
        <f aca="true" t="shared" si="76" ref="R73:X73">SUM(R64:R72)</f>
        <v>0</v>
      </c>
      <c r="S73" s="289">
        <f t="shared" si="76"/>
        <v>44</v>
      </c>
      <c r="T73" s="289">
        <f t="shared" si="76"/>
        <v>104</v>
      </c>
      <c r="U73" s="289">
        <f t="shared" si="76"/>
        <v>46</v>
      </c>
      <c r="V73" s="289">
        <f t="shared" si="76"/>
        <v>33</v>
      </c>
      <c r="W73" s="289">
        <f t="shared" si="76"/>
        <v>29</v>
      </c>
      <c r="X73" s="289">
        <f t="shared" si="76"/>
        <v>31</v>
      </c>
      <c r="Y73" s="289">
        <f>SUM(R73:X73)</f>
        <v>287</v>
      </c>
      <c r="Z73" s="289">
        <f aca="true" t="shared" si="77" ref="Z73:AF73">SUM(Z64:Z72)</f>
        <v>0</v>
      </c>
      <c r="AA73" s="289">
        <f t="shared" si="77"/>
        <v>0</v>
      </c>
      <c r="AB73" s="289">
        <f t="shared" si="77"/>
        <v>1</v>
      </c>
      <c r="AC73" s="289">
        <f t="shared" si="77"/>
        <v>1</v>
      </c>
      <c r="AD73" s="289">
        <f t="shared" si="77"/>
        <v>6</v>
      </c>
      <c r="AE73" s="289">
        <f t="shared" si="77"/>
        <v>8</v>
      </c>
      <c r="AF73" s="289">
        <f t="shared" si="77"/>
        <v>17</v>
      </c>
      <c r="AG73" s="289">
        <f>SUM(Z73:AF73)</f>
        <v>33</v>
      </c>
      <c r="AH73" s="289">
        <f aca="true" t="shared" si="78" ref="AH73:AN73">SUM(AH64:AH72)</f>
        <v>0</v>
      </c>
      <c r="AI73" s="289">
        <f t="shared" si="78"/>
        <v>1</v>
      </c>
      <c r="AJ73" s="289">
        <f t="shared" si="78"/>
        <v>4</v>
      </c>
      <c r="AK73" s="289">
        <f t="shared" si="78"/>
        <v>3</v>
      </c>
      <c r="AL73" s="289">
        <f t="shared" si="78"/>
        <v>3</v>
      </c>
      <c r="AM73" s="289">
        <f t="shared" si="78"/>
        <v>2</v>
      </c>
      <c r="AN73" s="289">
        <f t="shared" si="78"/>
        <v>5</v>
      </c>
      <c r="AO73" s="289">
        <f>SUM(AH73:AN73)</f>
        <v>18</v>
      </c>
      <c r="AP73" s="289">
        <f aca="true" t="shared" si="79" ref="AP73:AV73">SUM(AP64:AP72)</f>
        <v>0</v>
      </c>
      <c r="AQ73" s="289">
        <f t="shared" si="79"/>
        <v>0</v>
      </c>
      <c r="AR73" s="289">
        <f t="shared" si="79"/>
        <v>0</v>
      </c>
      <c r="AS73" s="289">
        <f t="shared" si="79"/>
        <v>0</v>
      </c>
      <c r="AT73" s="289">
        <f t="shared" si="79"/>
        <v>0</v>
      </c>
      <c r="AU73" s="289">
        <f t="shared" si="79"/>
        <v>0</v>
      </c>
      <c r="AV73" s="289">
        <f t="shared" si="79"/>
        <v>0</v>
      </c>
      <c r="AW73" s="289">
        <f>SUM(AP73:AV73)</f>
        <v>0</v>
      </c>
      <c r="AX73" s="289">
        <f aca="true" t="shared" si="80" ref="AX73:BD73">SUM(AX64:AX72)</f>
        <v>0</v>
      </c>
      <c r="AY73" s="289">
        <f t="shared" si="80"/>
        <v>68</v>
      </c>
      <c r="AZ73" s="289">
        <f t="shared" si="80"/>
        <v>216</v>
      </c>
      <c r="BA73" s="289">
        <f t="shared" si="80"/>
        <v>95</v>
      </c>
      <c r="BB73" s="289">
        <f t="shared" si="80"/>
        <v>59</v>
      </c>
      <c r="BC73" s="289">
        <f t="shared" si="80"/>
        <v>39</v>
      </c>
      <c r="BD73" s="289">
        <f t="shared" si="80"/>
        <v>26</v>
      </c>
      <c r="BE73" s="289">
        <f>SUM(AX73:BD73)</f>
        <v>503</v>
      </c>
      <c r="BF73" s="289">
        <f aca="true" t="shared" si="81" ref="BF73:BL73">SUM(BF64:BF72)</f>
        <v>0</v>
      </c>
      <c r="BG73" s="289">
        <f t="shared" si="81"/>
        <v>0</v>
      </c>
      <c r="BH73" s="289">
        <f t="shared" si="81"/>
        <v>3</v>
      </c>
      <c r="BI73" s="289">
        <f t="shared" si="81"/>
        <v>0</v>
      </c>
      <c r="BJ73" s="289">
        <f t="shared" si="81"/>
        <v>2</v>
      </c>
      <c r="BK73" s="289">
        <f t="shared" si="81"/>
        <v>0</v>
      </c>
      <c r="BL73" s="289">
        <f t="shared" si="81"/>
        <v>2</v>
      </c>
      <c r="BM73" s="289">
        <f>SUM(BF73:BL73)</f>
        <v>7</v>
      </c>
      <c r="BN73" s="289">
        <f aca="true" t="shared" si="82" ref="BN73:BT73">SUM(BN64:BN72)</f>
        <v>0</v>
      </c>
      <c r="BO73" s="289">
        <f t="shared" si="82"/>
        <v>5</v>
      </c>
      <c r="BP73" s="289">
        <f t="shared" si="82"/>
        <v>52</v>
      </c>
      <c r="BQ73" s="289">
        <f t="shared" si="82"/>
        <v>37</v>
      </c>
      <c r="BR73" s="289">
        <f t="shared" si="82"/>
        <v>31</v>
      </c>
      <c r="BS73" s="289">
        <f t="shared" si="82"/>
        <v>31</v>
      </c>
      <c r="BT73" s="289">
        <f t="shared" si="82"/>
        <v>34</v>
      </c>
      <c r="BU73" s="290">
        <f>SUM(BN73:BT73)</f>
        <v>190</v>
      </c>
      <c r="BV73" s="288">
        <f aca="true" t="shared" si="83" ref="BV73:CB73">SUM(BV64:BV72)</f>
        <v>0</v>
      </c>
      <c r="BW73" s="289">
        <f t="shared" si="83"/>
        <v>4</v>
      </c>
      <c r="BX73" s="289">
        <f t="shared" si="83"/>
        <v>38</v>
      </c>
      <c r="BY73" s="289">
        <f t="shared" si="83"/>
        <v>44</v>
      </c>
      <c r="BZ73" s="289">
        <f t="shared" si="83"/>
        <v>34</v>
      </c>
      <c r="CA73" s="289">
        <f t="shared" si="83"/>
        <v>29</v>
      </c>
      <c r="CB73" s="289">
        <f t="shared" si="83"/>
        <v>22</v>
      </c>
      <c r="CC73" s="289">
        <f>SUM(BV73:CB73)</f>
        <v>171</v>
      </c>
      <c r="CD73" s="288">
        <f aca="true" t="shared" si="84" ref="CD73:CJ73">SUM(CD64:CD72)</f>
        <v>0</v>
      </c>
      <c r="CE73" s="289">
        <f t="shared" si="84"/>
        <v>4</v>
      </c>
      <c r="CF73" s="289">
        <f t="shared" si="84"/>
        <v>37</v>
      </c>
      <c r="CG73" s="289">
        <f t="shared" si="84"/>
        <v>44</v>
      </c>
      <c r="CH73" s="289">
        <f t="shared" si="84"/>
        <v>34</v>
      </c>
      <c r="CI73" s="289">
        <f t="shared" si="84"/>
        <v>29</v>
      </c>
      <c r="CJ73" s="289">
        <f t="shared" si="84"/>
        <v>22</v>
      </c>
      <c r="CK73" s="289">
        <f>SUM(CD73:CJ73)</f>
        <v>170</v>
      </c>
      <c r="CL73" s="289">
        <f aca="true" t="shared" si="85" ref="CL73:CR73">SUM(CL64:CL72)</f>
        <v>0</v>
      </c>
      <c r="CM73" s="289">
        <f t="shared" si="85"/>
        <v>0</v>
      </c>
      <c r="CN73" s="289">
        <f t="shared" si="85"/>
        <v>1</v>
      </c>
      <c r="CO73" s="289">
        <f t="shared" si="85"/>
        <v>0</v>
      </c>
      <c r="CP73" s="289">
        <f t="shared" si="85"/>
        <v>0</v>
      </c>
      <c r="CQ73" s="289">
        <f t="shared" si="85"/>
        <v>0</v>
      </c>
      <c r="CR73" s="289">
        <f t="shared" si="85"/>
        <v>0</v>
      </c>
      <c r="CS73" s="289">
        <f>SUM(CL73:CR73)</f>
        <v>1</v>
      </c>
      <c r="CT73" s="289">
        <f aca="true" t="shared" si="86" ref="CT73:CZ73">SUM(CT64:CT72)</f>
        <v>0</v>
      </c>
      <c r="CU73" s="289">
        <f t="shared" si="86"/>
        <v>0</v>
      </c>
      <c r="CV73" s="289">
        <f t="shared" si="86"/>
        <v>0</v>
      </c>
      <c r="CW73" s="289">
        <f t="shared" si="86"/>
        <v>0</v>
      </c>
      <c r="CX73" s="289">
        <f t="shared" si="86"/>
        <v>0</v>
      </c>
      <c r="CY73" s="289">
        <f t="shared" si="86"/>
        <v>0</v>
      </c>
      <c r="CZ73" s="289">
        <f t="shared" si="86"/>
        <v>0</v>
      </c>
      <c r="DA73" s="290">
        <f>SUM(CT73:CZ73)</f>
        <v>0</v>
      </c>
      <c r="DB73" s="288">
        <f aca="true" t="shared" si="87" ref="DB73:DH73">SUM(DB64:DB72)</f>
        <v>0</v>
      </c>
      <c r="DC73" s="289">
        <f t="shared" si="87"/>
        <v>108</v>
      </c>
      <c r="DD73" s="289">
        <f t="shared" si="87"/>
        <v>316</v>
      </c>
      <c r="DE73" s="289">
        <f t="shared" si="87"/>
        <v>150</v>
      </c>
      <c r="DF73" s="289">
        <f t="shared" si="87"/>
        <v>101</v>
      </c>
      <c r="DG73" s="289">
        <f t="shared" si="87"/>
        <v>71</v>
      </c>
      <c r="DH73" s="289">
        <f t="shared" si="87"/>
        <v>81</v>
      </c>
      <c r="DI73" s="289">
        <f>SUM(DB73:DH73)</f>
        <v>827</v>
      </c>
      <c r="DJ73" s="289">
        <f aca="true" t="shared" si="88" ref="DJ73:DP73">SUM(DJ64:DJ72)</f>
        <v>0</v>
      </c>
      <c r="DK73" s="289">
        <f t="shared" si="88"/>
        <v>4</v>
      </c>
      <c r="DL73" s="289">
        <f t="shared" si="88"/>
        <v>8</v>
      </c>
      <c r="DM73" s="289">
        <f t="shared" si="88"/>
        <v>9</v>
      </c>
      <c r="DN73" s="289">
        <f t="shared" si="88"/>
        <v>9</v>
      </c>
      <c r="DO73" s="289">
        <f t="shared" si="88"/>
        <v>10</v>
      </c>
      <c r="DP73" s="289">
        <f t="shared" si="88"/>
        <v>21</v>
      </c>
      <c r="DQ73" s="289">
        <f>SUM(DJ73:DP73)</f>
        <v>61</v>
      </c>
      <c r="DR73" s="289">
        <f aca="true" t="shared" si="89" ref="DR73:DX73">SUM(DR64:DR72)</f>
        <v>0</v>
      </c>
      <c r="DS73" s="289">
        <f t="shared" si="89"/>
        <v>0</v>
      </c>
      <c r="DT73" s="289">
        <f t="shared" si="89"/>
        <v>2</v>
      </c>
      <c r="DU73" s="289">
        <f t="shared" si="89"/>
        <v>2</v>
      </c>
      <c r="DV73" s="289">
        <f t="shared" si="89"/>
        <v>4</v>
      </c>
      <c r="DW73" s="289">
        <f t="shared" si="89"/>
        <v>1</v>
      </c>
      <c r="DX73" s="289">
        <f t="shared" si="89"/>
        <v>0</v>
      </c>
      <c r="DY73" s="289">
        <f>SUM(DR73:DX73)</f>
        <v>9</v>
      </c>
      <c r="DZ73" s="289">
        <f>SUM(DZ64:DZ72)</f>
        <v>0</v>
      </c>
      <c r="EA73" s="291">
        <f>SUM(EA64:EA72)</f>
        <v>1</v>
      </c>
      <c r="EB73" s="291">
        <f>SUM(EB64:EB72)</f>
        <v>0</v>
      </c>
      <c r="EC73" s="291">
        <f>SUM(EC64:EC72)</f>
        <v>3</v>
      </c>
      <c r="ED73" s="292">
        <f>SUM(ED64:ED72)</f>
        <v>1</v>
      </c>
      <c r="EE73" s="291">
        <f>SUM(EE64:EE72)</f>
        <v>0</v>
      </c>
      <c r="EF73" s="291">
        <f>SUM(EF64:EF72)</f>
        <v>2</v>
      </c>
      <c r="EG73" s="291">
        <f>SUM(DZ73:EF73)</f>
        <v>7</v>
      </c>
      <c r="EH73" s="291">
        <f>SUM(EH64:EH72)</f>
        <v>0</v>
      </c>
      <c r="EI73" s="291">
        <f>SUM(EI64:EI72)</f>
        <v>103</v>
      </c>
      <c r="EJ73" s="291">
        <f>SUM(EJ64:EJ72)</f>
        <v>306</v>
      </c>
      <c r="EK73" s="291">
        <f>SUM(EK64:EK72)</f>
        <v>136</v>
      </c>
      <c r="EL73" s="291">
        <f>SUM(EL64:EL72)</f>
        <v>87</v>
      </c>
      <c r="EM73" s="291">
        <f>SUM(EM64:EM72)</f>
        <v>60</v>
      </c>
      <c r="EN73" s="292">
        <f>SUM(EN64:EN72)</f>
        <v>58</v>
      </c>
      <c r="EO73" s="290">
        <f>SUM(EH73:EN73)</f>
        <v>750</v>
      </c>
      <c r="EP73" s="288">
        <f>SUM(EP64:EP72)</f>
        <v>0</v>
      </c>
      <c r="EQ73" s="289">
        <f>SUM(EQ64:EQ72)</f>
        <v>0</v>
      </c>
      <c r="ER73" s="289">
        <f>SUM(ER64:ER72)</f>
        <v>1</v>
      </c>
      <c r="ES73" s="289">
        <f>SUM(ES64:ES72)</f>
        <v>4</v>
      </c>
      <c r="ET73" s="289">
        <f>SUM(ET64:ET72)</f>
        <v>0</v>
      </c>
      <c r="EU73" s="289">
        <f>SUM(EU64:EU72)</f>
        <v>1</v>
      </c>
      <c r="EV73" s="289">
        <f>SUM(EV64:EV72)</f>
        <v>1</v>
      </c>
      <c r="EW73" s="290">
        <f>SUM(EP73:EV73)</f>
        <v>7</v>
      </c>
      <c r="EX73" s="288">
        <f>SUM(EX64:EX72)</f>
        <v>0</v>
      </c>
      <c r="EY73" s="289">
        <f>SUM(EY64:EY72)</f>
        <v>0</v>
      </c>
      <c r="EZ73" s="289">
        <f>SUM(EZ64:EZ72)</f>
        <v>1</v>
      </c>
      <c r="FA73" s="289">
        <f>SUM(FA64:FA72)</f>
        <v>0</v>
      </c>
      <c r="FB73" s="289">
        <f>SUM(FB64:FB72)</f>
        <v>0</v>
      </c>
      <c r="FC73" s="289">
        <f>SUM(FC64:FC72)</f>
        <v>0</v>
      </c>
      <c r="FD73" s="289">
        <f>SUM(FD64:FD72)</f>
        <v>1</v>
      </c>
      <c r="FE73" s="293">
        <f>SUM(EX73:FD73)</f>
        <v>2</v>
      </c>
      <c r="FF73" s="288">
        <f>SUM(FF64:FF72)</f>
        <v>0</v>
      </c>
      <c r="FG73" s="289">
        <f>SUM(FG64:FG72)</f>
        <v>0</v>
      </c>
      <c r="FH73" s="289">
        <f>SUM(FH64:FH72)</f>
        <v>52</v>
      </c>
      <c r="FI73" s="289">
        <f>SUM(FI64:FI72)</f>
        <v>56</v>
      </c>
      <c r="FJ73" s="289">
        <f>SUM(FJ64:FJ72)</f>
        <v>106</v>
      </c>
      <c r="FK73" s="289">
        <f>SUM(FK64:FK72)</f>
        <v>134</v>
      </c>
      <c r="FL73" s="289">
        <f>SUM(FL64:FL72)</f>
        <v>89</v>
      </c>
      <c r="FM73" s="289">
        <f>SUM(FF73:FL73)</f>
        <v>437</v>
      </c>
      <c r="FN73" s="289">
        <f>SUM(FN64:FN72)</f>
        <v>0</v>
      </c>
      <c r="FO73" s="289">
        <f>SUM(FO64:FO72)</f>
        <v>0</v>
      </c>
      <c r="FP73" s="289">
        <f>SUM(FP64:FP72)</f>
        <v>49</v>
      </c>
      <c r="FQ73" s="289">
        <f>SUM(FQ64:FQ72)</f>
        <v>46</v>
      </c>
      <c r="FR73" s="289">
        <f>SUM(FR64:FR72)</f>
        <v>94</v>
      </c>
      <c r="FS73" s="289">
        <f>SUM(FS64:FS72)</f>
        <v>121</v>
      </c>
      <c r="FT73" s="289">
        <f>SUM(FT64:FT72)</f>
        <v>78</v>
      </c>
      <c r="FU73" s="289">
        <f>SUM(FN73:FT73)</f>
        <v>388</v>
      </c>
      <c r="FV73" s="289">
        <f>SUM(FV64:FV72)</f>
        <v>0</v>
      </c>
      <c r="FW73" s="289">
        <f>SUM(FW64:FW72)</f>
        <v>0</v>
      </c>
      <c r="FX73" s="289">
        <f>SUM(FX64:FX72)</f>
        <v>2</v>
      </c>
      <c r="FY73" s="289">
        <f>SUM(FY64:FY72)</f>
        <v>10</v>
      </c>
      <c r="FZ73" s="289">
        <f>SUM(FZ64:FZ72)</f>
        <v>10</v>
      </c>
      <c r="GA73" s="289">
        <f>SUM(GA64:GA72)</f>
        <v>11</v>
      </c>
      <c r="GB73" s="289">
        <f>SUM(GB64:GB72)</f>
        <v>2</v>
      </c>
      <c r="GC73" s="290">
        <f>SUM(FV73:GB73)</f>
        <v>35</v>
      </c>
      <c r="GD73" s="288"/>
      <c r="GE73" s="289"/>
      <c r="GF73" s="289">
        <f>SUM(GF64:GF72)</f>
        <v>1</v>
      </c>
      <c r="GG73" s="289">
        <f>SUM(GG64:GG72)</f>
        <v>0</v>
      </c>
      <c r="GH73" s="289">
        <f>SUM(GH64:GH72)</f>
        <v>2</v>
      </c>
      <c r="GI73" s="289">
        <f>SUM(GI64:GI72)</f>
        <v>2</v>
      </c>
      <c r="GJ73" s="289">
        <f>SUM(GJ64:GJ72)</f>
        <v>9</v>
      </c>
      <c r="GK73" s="293">
        <f>SUM(GD73:GJ73)</f>
        <v>14</v>
      </c>
      <c r="GL73" s="288">
        <f>SUM(GL64:GL72)</f>
        <v>0</v>
      </c>
      <c r="GM73" s="289">
        <f>SUM(GM64:GM72)</f>
        <v>230</v>
      </c>
      <c r="GN73" s="289">
        <f>SUM(GN64:GN72)</f>
        <v>788</v>
      </c>
      <c r="GO73" s="289">
        <f>SUM(GO64:GO72)</f>
        <v>436</v>
      </c>
      <c r="GP73" s="289">
        <f>SUM(GP64:GP72)</f>
        <v>375</v>
      </c>
      <c r="GQ73" s="289">
        <f>SUM(GQ64:GQ72)</f>
        <v>344</v>
      </c>
      <c r="GR73" s="289">
        <f>SUM(GR64:GR72)</f>
        <v>309</v>
      </c>
      <c r="GS73" s="290">
        <f>SUM(GL73:GR73)</f>
        <v>2482</v>
      </c>
    </row>
    <row r="74" spans="81:193" s="71" customFormat="1" ht="14.25">
      <c r="CC74" s="294"/>
      <c r="FE74" s="294"/>
      <c r="GK74" s="294"/>
    </row>
    <row r="75" spans="81:193" s="71" customFormat="1" ht="14.25">
      <c r="CC75" s="286"/>
      <c r="FE75" s="286"/>
      <c r="GK75" s="286"/>
    </row>
    <row r="76" spans="81:193" s="71" customFormat="1" ht="14.25">
      <c r="CC76" s="286"/>
      <c r="FE76" s="286"/>
      <c r="GK76" s="286"/>
    </row>
    <row r="77" spans="161:193" s="71" customFormat="1" ht="14.25">
      <c r="FE77" s="286"/>
      <c r="GK77" s="286"/>
    </row>
    <row r="78" spans="161:193" s="71" customFormat="1" ht="14.25">
      <c r="FE78" s="286"/>
      <c r="GK78" s="286"/>
    </row>
    <row r="79" spans="161:193" s="71" customFormat="1" ht="14.25">
      <c r="FE79" s="286"/>
      <c r="GK79" s="286"/>
    </row>
    <row r="80" spans="161:193" s="71" customFormat="1" ht="14.25">
      <c r="FE80" s="286"/>
      <c r="GK80" s="286"/>
    </row>
    <row r="81" spans="161:193" s="71" customFormat="1" ht="14.25">
      <c r="FE81" s="286"/>
      <c r="GK81" s="286"/>
    </row>
    <row r="82" spans="161:193" s="71" customFormat="1" ht="14.25">
      <c r="FE82" s="286"/>
      <c r="GK82" s="286"/>
    </row>
    <row r="83" spans="161:193" s="71" customFormat="1" ht="14.25">
      <c r="FE83" s="286"/>
      <c r="GK83" s="286"/>
    </row>
    <row r="84" spans="161:193" s="71" customFormat="1" ht="14.25">
      <c r="FE84" s="286"/>
      <c r="GK84" s="286"/>
    </row>
    <row r="85" spans="161:193" s="71" customFormat="1" ht="14.25">
      <c r="FE85" s="286"/>
      <c r="GK85" s="286"/>
    </row>
    <row r="86" spans="161:193" s="71" customFormat="1" ht="14.25">
      <c r="FE86" s="286"/>
      <c r="GK86" s="286"/>
    </row>
    <row r="87" spans="161:193" s="71" customFormat="1" ht="14.25">
      <c r="FE87" s="286"/>
      <c r="GK87" s="286"/>
    </row>
    <row r="88" spans="161:193" s="71" customFormat="1" ht="14.25">
      <c r="FE88" s="286"/>
      <c r="GK88" s="286"/>
    </row>
    <row r="89" spans="161:193" s="71" customFormat="1" ht="14.25">
      <c r="FE89" s="286"/>
      <c r="GK89" s="286"/>
    </row>
    <row r="90" spans="161:193" s="71" customFormat="1" ht="14.25">
      <c r="FE90" s="286"/>
      <c r="GK90" s="286"/>
    </row>
    <row r="91" spans="161:193" s="71" customFormat="1" ht="14.25">
      <c r="FE91" s="286"/>
      <c r="GK91" s="286"/>
    </row>
    <row r="92" spans="161:193" s="71" customFormat="1" ht="14.25">
      <c r="FE92" s="286"/>
      <c r="GK92" s="286"/>
    </row>
    <row r="93" spans="161:193" s="71" customFormat="1" ht="14.25">
      <c r="FE93" s="286"/>
      <c r="GK93" s="286"/>
    </row>
    <row r="94" spans="161:193" s="71" customFormat="1" ht="14.25">
      <c r="FE94" s="286"/>
      <c r="GK94" s="286"/>
    </row>
    <row r="95" spans="161:193" s="71" customFormat="1" ht="14.25">
      <c r="FE95" s="286"/>
      <c r="GK95" s="286"/>
    </row>
    <row r="96" spans="161:193" s="71" customFormat="1" ht="14.25">
      <c r="FE96" s="286"/>
      <c r="GK96" s="286"/>
    </row>
    <row r="97" spans="161:193" s="71" customFormat="1" ht="14.25">
      <c r="FE97" s="286"/>
      <c r="GK97" s="286"/>
    </row>
    <row r="98" spans="161:193" s="71" customFormat="1" ht="14.25">
      <c r="FE98" s="286"/>
      <c r="GK98" s="286"/>
    </row>
    <row r="99" spans="161:193" s="71" customFormat="1" ht="14.25">
      <c r="FE99" s="286"/>
      <c r="GK99" s="286"/>
    </row>
    <row r="100" spans="161:193" s="71" customFormat="1" ht="14.25">
      <c r="FE100" s="286"/>
      <c r="GK100" s="286"/>
    </row>
    <row r="101" spans="161:193" s="71" customFormat="1" ht="14.25">
      <c r="FE101" s="286"/>
      <c r="GK101" s="286"/>
    </row>
    <row r="102" spans="161:193" s="71" customFormat="1" ht="14.25">
      <c r="FE102" s="286"/>
      <c r="GK102" s="286"/>
    </row>
    <row r="103" spans="161:193" s="71" customFormat="1" ht="14.25">
      <c r="FE103" s="286"/>
      <c r="GK103" s="286"/>
    </row>
    <row r="104" spans="161:193" s="71" customFormat="1" ht="14.25">
      <c r="FE104" s="286"/>
      <c r="GK104" s="286"/>
    </row>
    <row r="105" spans="161:193" s="71" customFormat="1" ht="14.25">
      <c r="FE105" s="286"/>
      <c r="GK105" s="286"/>
    </row>
    <row r="106" spans="161:193" s="71" customFormat="1" ht="14.25">
      <c r="FE106" s="286"/>
      <c r="GK106" s="286"/>
    </row>
    <row r="107" spans="161:193" s="71" customFormat="1" ht="14.25">
      <c r="FE107" s="286"/>
      <c r="GK107" s="286"/>
    </row>
    <row r="108" spans="161:193" s="71" customFormat="1" ht="14.25">
      <c r="FE108" s="286"/>
      <c r="GK108" s="286"/>
    </row>
    <row r="109" spans="161:193" s="71" customFormat="1" ht="14.25">
      <c r="FE109" s="286"/>
      <c r="GK109" s="286"/>
    </row>
    <row r="110" spans="161:193" s="71" customFormat="1" ht="14.25">
      <c r="FE110" s="286"/>
      <c r="GK110" s="286"/>
    </row>
    <row r="111" spans="161:193" s="71" customFormat="1" ht="14.25">
      <c r="FE111" s="286"/>
      <c r="GK111" s="286"/>
    </row>
    <row r="112" spans="161:193" s="71" customFormat="1" ht="14.25">
      <c r="FE112" s="286"/>
      <c r="GK112" s="286"/>
    </row>
    <row r="113" spans="161:193" s="71" customFormat="1" ht="14.25">
      <c r="FE113" s="286"/>
      <c r="GK113" s="286"/>
    </row>
    <row r="114" spans="161:193" s="71" customFormat="1" ht="14.25">
      <c r="FE114" s="286"/>
      <c r="GK114" s="286"/>
    </row>
    <row r="115" spans="161:193" s="71" customFormat="1" ht="14.25">
      <c r="FE115" s="286"/>
      <c r="GK115" s="286"/>
    </row>
    <row r="116" spans="161:193" s="71" customFormat="1" ht="14.25">
      <c r="FE116" s="286"/>
      <c r="GK116" s="286"/>
    </row>
    <row r="117" spans="161:193" s="71" customFormat="1" ht="14.25">
      <c r="FE117" s="286"/>
      <c r="GK117" s="286"/>
    </row>
    <row r="118" spans="161:193" s="71" customFormat="1" ht="14.25">
      <c r="FE118" s="286"/>
      <c r="GK118" s="286"/>
    </row>
    <row r="119" spans="161:193" s="71" customFormat="1" ht="14.25">
      <c r="FE119" s="286"/>
      <c r="GK119" s="286"/>
    </row>
    <row r="120" spans="161:193" s="71" customFormat="1" ht="14.25">
      <c r="FE120" s="286"/>
      <c r="GK120" s="286"/>
    </row>
    <row r="121" spans="161:193" s="71" customFormat="1" ht="14.25">
      <c r="FE121" s="286"/>
      <c r="GK121" s="286"/>
    </row>
    <row r="122" spans="161:193" s="71" customFormat="1" ht="14.25">
      <c r="FE122" s="286"/>
      <c r="GK122" s="286"/>
    </row>
    <row r="123" spans="161:193" s="71" customFormat="1" ht="14.25">
      <c r="FE123" s="286"/>
      <c r="GK123" s="286"/>
    </row>
    <row r="124" spans="161:193" s="71" customFormat="1" ht="14.25">
      <c r="FE124" s="286"/>
      <c r="GK124" s="286"/>
    </row>
    <row r="125" s="71" customFormat="1" ht="14.25">
      <c r="GK125" s="286"/>
    </row>
    <row r="126" s="71" customFormat="1" ht="14.25">
      <c r="GK126" s="286"/>
    </row>
    <row r="127" s="71" customFormat="1" ht="14.25">
      <c r="GK127" s="286"/>
    </row>
    <row r="128" s="71" customFormat="1" ht="14.25">
      <c r="GK128" s="286"/>
    </row>
    <row r="129" s="71" customFormat="1" ht="14.25">
      <c r="GK129" s="286"/>
    </row>
    <row r="130" s="71" customFormat="1" ht="14.25">
      <c r="GK130" s="286"/>
    </row>
    <row r="131" s="71" customFormat="1" ht="14.25">
      <c r="GK131" s="286"/>
    </row>
    <row r="132" s="71" customFormat="1" ht="14.25">
      <c r="GK132" s="286"/>
    </row>
    <row r="133" s="71" customFormat="1" ht="14.25">
      <c r="GK133" s="286"/>
    </row>
    <row r="134" s="71" customFormat="1" ht="14.25">
      <c r="GK134" s="286"/>
    </row>
    <row r="135" s="71" customFormat="1" ht="14.25">
      <c r="GK135" s="286"/>
    </row>
    <row r="136" s="71" customFormat="1" ht="14.25">
      <c r="GK136" s="286"/>
    </row>
    <row r="137" s="71" customFormat="1" ht="14.25">
      <c r="GK137" s="286"/>
    </row>
    <row r="138" s="71" customFormat="1" ht="14.25">
      <c r="GK138" s="286"/>
    </row>
    <row r="139" s="71" customFormat="1" ht="14.25">
      <c r="GK139" s="286"/>
    </row>
    <row r="140" s="71" customFormat="1" ht="14.25">
      <c r="GK140" s="286"/>
    </row>
    <row r="141" s="71" customFormat="1" ht="14.25">
      <c r="GK141" s="286"/>
    </row>
    <row r="142" s="71" customFormat="1" ht="14.25">
      <c r="GK142" s="286"/>
    </row>
    <row r="143" s="71" customFormat="1" ht="14.25">
      <c r="GK143" s="286"/>
    </row>
    <row r="144" s="71" customFormat="1" ht="14.25">
      <c r="GK144" s="286"/>
    </row>
    <row r="145" s="71" customFormat="1" ht="14.25">
      <c r="GK145" s="286"/>
    </row>
    <row r="146" s="71" customFormat="1" ht="14.25">
      <c r="GK146" s="286"/>
    </row>
    <row r="147" s="71" customFormat="1" ht="14.25">
      <c r="GK147" s="286"/>
    </row>
    <row r="148" s="71" customFormat="1" ht="14.25">
      <c r="GK148" s="286"/>
    </row>
    <row r="149" s="71" customFormat="1" ht="14.25">
      <c r="GK149" s="286"/>
    </row>
    <row r="150" s="71" customFormat="1" ht="14.25"/>
    <row r="151" s="71" customFormat="1" ht="14.25"/>
    <row r="152" s="71" customFormat="1" ht="14.25"/>
    <row r="153" s="71" customFormat="1" ht="14.25"/>
    <row r="154" s="71" customFormat="1" ht="14.25"/>
    <row r="155" s="71" customFormat="1" ht="14.25"/>
    <row r="156" s="71" customFormat="1" ht="14.25"/>
    <row r="157" s="71" customFormat="1" ht="14.25"/>
    <row r="158" s="71" customFormat="1" ht="14.25"/>
    <row r="159" s="71" customFormat="1" ht="14.25"/>
    <row r="160" s="71" customFormat="1" ht="14.25"/>
    <row r="161" s="71" customFormat="1" ht="14.25"/>
    <row r="162" s="71" customFormat="1" ht="14.25"/>
    <row r="163" s="71" customFormat="1" ht="14.25"/>
    <row r="164" s="71" customFormat="1" ht="14.25"/>
    <row r="165" s="71" customFormat="1" ht="14.25"/>
    <row r="166" s="71" customFormat="1" ht="14.25"/>
    <row r="167" s="71" customFormat="1" ht="14.25"/>
    <row r="168" s="71" customFormat="1" ht="14.25"/>
    <row r="169" s="71" customFormat="1" ht="14.25"/>
    <row r="170" s="71" customFormat="1" ht="14.25"/>
    <row r="171" s="71" customFormat="1" ht="14.25"/>
    <row r="172" s="71" customFormat="1" ht="14.25"/>
    <row r="173" s="71" customFormat="1" ht="14.25"/>
    <row r="174" s="71" customFormat="1" ht="14.25"/>
    <row r="175" s="71" customFormat="1" ht="14.25"/>
    <row r="176" s="71" customFormat="1" ht="14.25"/>
    <row r="177" s="71" customFormat="1" ht="14.25"/>
    <row r="178" s="71" customFormat="1" ht="14.25"/>
    <row r="179" s="71" customFormat="1" ht="14.25"/>
    <row r="180" s="71" customFormat="1" ht="14.25"/>
    <row r="181" s="71" customFormat="1" ht="14.25"/>
    <row r="182" s="71" customFormat="1" ht="14.25"/>
    <row r="183" s="71" customFormat="1" ht="14.25"/>
    <row r="184" s="71" customFormat="1" ht="14.25"/>
    <row r="185" s="71" customFormat="1" ht="14.25"/>
    <row r="186" s="71" customFormat="1" ht="14.25"/>
    <row r="187" s="71" customFormat="1" ht="14.25"/>
    <row r="188" s="71" customFormat="1" ht="14.25"/>
    <row r="189" s="71" customFormat="1" ht="14.25"/>
    <row r="190" s="71" customFormat="1" ht="14.25"/>
    <row r="191" s="71" customFormat="1" ht="14.25"/>
    <row r="192" s="71" customFormat="1" ht="14.25"/>
    <row r="193" s="71" customFormat="1" ht="14.25"/>
    <row r="194" spans="1:202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5"/>
      <c r="AS194" s="295"/>
      <c r="AT194" s="295"/>
      <c r="AU194" s="295"/>
      <c r="AV194" s="295"/>
      <c r="AW194" s="295"/>
      <c r="AX194" s="295"/>
      <c r="AY194" s="295"/>
      <c r="AZ194" s="295"/>
      <c r="BA194" s="295"/>
      <c r="BB194" s="295"/>
      <c r="BC194" s="295"/>
      <c r="BD194" s="295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5"/>
      <c r="BO194" s="295"/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5"/>
      <c r="CC194" s="295"/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295"/>
      <c r="CN194" s="295"/>
      <c r="CO194" s="295"/>
      <c r="CP194" s="295"/>
      <c r="CQ194" s="295"/>
      <c r="CR194" s="295"/>
      <c r="CS194" s="295"/>
      <c r="CT194" s="295"/>
      <c r="CU194" s="295"/>
      <c r="CV194" s="295"/>
      <c r="CW194" s="295"/>
      <c r="CX194" s="295"/>
      <c r="CY194" s="295"/>
      <c r="CZ194" s="295"/>
      <c r="DA194" s="295"/>
      <c r="DB194" s="295"/>
      <c r="DC194" s="295"/>
      <c r="DD194" s="295"/>
      <c r="DE194" s="295"/>
      <c r="DF194" s="295"/>
      <c r="DG194" s="295"/>
      <c r="DH194" s="295"/>
      <c r="DI194" s="295"/>
      <c r="DJ194" s="295"/>
      <c r="DK194" s="295"/>
      <c r="DL194" s="295"/>
      <c r="DM194" s="295"/>
      <c r="DN194" s="295"/>
      <c r="DO194" s="295"/>
      <c r="DP194" s="295"/>
      <c r="DQ194" s="295"/>
      <c r="DR194" s="295"/>
      <c r="DS194" s="295"/>
      <c r="DT194" s="295"/>
      <c r="DU194" s="295"/>
      <c r="DV194" s="295"/>
      <c r="DW194" s="295"/>
      <c r="DX194" s="295"/>
      <c r="DY194" s="295"/>
      <c r="DZ194" s="295"/>
      <c r="EA194" s="295"/>
      <c r="EB194" s="295"/>
      <c r="EC194" s="295"/>
      <c r="ED194" s="295"/>
      <c r="EE194" s="295"/>
      <c r="EF194" s="295"/>
      <c r="EG194" s="295"/>
      <c r="EH194" s="295"/>
      <c r="EI194" s="295"/>
      <c r="EJ194" s="295"/>
      <c r="EK194" s="295"/>
      <c r="EL194" s="295"/>
      <c r="EM194" s="295"/>
      <c r="EN194" s="295"/>
      <c r="EO194" s="295"/>
      <c r="EP194" s="295"/>
      <c r="EQ194" s="295"/>
      <c r="ER194" s="295"/>
      <c r="ES194" s="295"/>
      <c r="ET194" s="295"/>
      <c r="EU194" s="295"/>
      <c r="EV194" s="295"/>
      <c r="EW194" s="295"/>
      <c r="EX194" s="295"/>
      <c r="EY194" s="295"/>
      <c r="EZ194" s="295"/>
      <c r="FA194" s="295"/>
      <c r="FB194" s="295"/>
      <c r="FC194" s="295"/>
      <c r="FD194" s="295"/>
      <c r="FE194" s="295"/>
      <c r="FF194" s="295"/>
      <c r="FG194" s="295"/>
      <c r="FH194" s="295"/>
      <c r="FI194" s="295"/>
      <c r="FJ194" s="295"/>
      <c r="FK194" s="295"/>
      <c r="FL194" s="295"/>
      <c r="FM194" s="295"/>
      <c r="FN194" s="295"/>
      <c r="FO194" s="295"/>
      <c r="FP194" s="295"/>
      <c r="FQ194" s="295"/>
      <c r="FR194" s="295"/>
      <c r="FS194" s="295"/>
      <c r="FT194" s="295"/>
      <c r="FU194" s="295"/>
      <c r="FV194" s="295"/>
      <c r="FW194" s="295"/>
      <c r="FX194" s="295"/>
      <c r="FY194" s="295"/>
      <c r="FZ194" s="295"/>
      <c r="GA194" s="295"/>
      <c r="GB194" s="295"/>
      <c r="GC194" s="295"/>
      <c r="GD194" s="295"/>
      <c r="GE194" s="295"/>
      <c r="GF194" s="295"/>
      <c r="GG194" s="295"/>
      <c r="GH194" s="295"/>
      <c r="GI194" s="295"/>
      <c r="GJ194" s="295"/>
      <c r="GK194" s="295"/>
      <c r="GL194" s="295"/>
      <c r="GM194" s="295"/>
      <c r="GN194" s="295"/>
      <c r="GO194" s="295"/>
      <c r="GP194" s="295"/>
      <c r="GQ194" s="295"/>
      <c r="GR194" s="295"/>
      <c r="GS194" s="295"/>
      <c r="GT194" s="295"/>
    </row>
    <row r="195" spans="1:202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5"/>
      <c r="AS195" s="295"/>
      <c r="AT195" s="295"/>
      <c r="AU195" s="295"/>
      <c r="AV195" s="295"/>
      <c r="AW195" s="295"/>
      <c r="AX195" s="295"/>
      <c r="AY195" s="295"/>
      <c r="AZ195" s="295"/>
      <c r="BA195" s="295"/>
      <c r="BB195" s="295"/>
      <c r="BC195" s="295"/>
      <c r="BD195" s="295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5"/>
      <c r="BO195" s="295"/>
      <c r="BP195" s="295"/>
      <c r="BQ195" s="295"/>
      <c r="BR195" s="295"/>
      <c r="BS195" s="295"/>
      <c r="BT195" s="295"/>
      <c r="BU195" s="295"/>
      <c r="BV195" s="295"/>
      <c r="BW195" s="295"/>
      <c r="BX195" s="295"/>
      <c r="BY195" s="295"/>
      <c r="BZ195" s="295"/>
      <c r="CA195" s="295"/>
      <c r="CB195" s="295"/>
      <c r="CC195" s="295"/>
      <c r="CD195" s="295"/>
      <c r="CE195" s="295"/>
      <c r="CF195" s="295"/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5"/>
      <c r="CQ195" s="295"/>
      <c r="CR195" s="295"/>
      <c r="CS195" s="295"/>
      <c r="CT195" s="295"/>
      <c r="CU195" s="295"/>
      <c r="CV195" s="295"/>
      <c r="CW195" s="295"/>
      <c r="CX195" s="295"/>
      <c r="CY195" s="295"/>
      <c r="CZ195" s="295"/>
      <c r="DA195" s="295"/>
      <c r="DB195" s="295"/>
      <c r="DC195" s="295"/>
      <c r="DD195" s="295"/>
      <c r="DE195" s="295"/>
      <c r="DF195" s="295"/>
      <c r="DG195" s="295"/>
      <c r="DH195" s="295"/>
      <c r="DI195" s="295"/>
      <c r="DJ195" s="295"/>
      <c r="DK195" s="295"/>
      <c r="DL195" s="295"/>
      <c r="DM195" s="295"/>
      <c r="DN195" s="295"/>
      <c r="DO195" s="295"/>
      <c r="DP195" s="295"/>
      <c r="DQ195" s="295"/>
      <c r="DR195" s="295"/>
      <c r="DS195" s="295"/>
      <c r="DT195" s="295"/>
      <c r="DU195" s="295"/>
      <c r="DV195" s="295"/>
      <c r="DW195" s="295"/>
      <c r="DX195" s="295"/>
      <c r="DY195" s="295"/>
      <c r="DZ195" s="295"/>
      <c r="EA195" s="295"/>
      <c r="EB195" s="295"/>
      <c r="EC195" s="295"/>
      <c r="ED195" s="295"/>
      <c r="EE195" s="295"/>
      <c r="EF195" s="295"/>
      <c r="EG195" s="295"/>
      <c r="EH195" s="295"/>
      <c r="EI195" s="295"/>
      <c r="EJ195" s="295"/>
      <c r="EK195" s="295"/>
      <c r="EL195" s="295"/>
      <c r="EM195" s="295"/>
      <c r="EN195" s="295"/>
      <c r="EO195" s="295"/>
      <c r="EP195" s="295"/>
      <c r="EQ195" s="295"/>
      <c r="ER195" s="295"/>
      <c r="ES195" s="295"/>
      <c r="ET195" s="295"/>
      <c r="EU195" s="295"/>
      <c r="EV195" s="295"/>
      <c r="EW195" s="295"/>
      <c r="EX195" s="295"/>
      <c r="EY195" s="295"/>
      <c r="EZ195" s="295"/>
      <c r="FA195" s="295"/>
      <c r="FB195" s="295"/>
      <c r="FC195" s="295"/>
      <c r="FD195" s="295"/>
      <c r="FE195" s="295"/>
      <c r="FF195" s="295"/>
      <c r="FG195" s="295"/>
      <c r="FH195" s="295"/>
      <c r="FI195" s="295"/>
      <c r="FJ195" s="295"/>
      <c r="FK195" s="295"/>
      <c r="FL195" s="295"/>
      <c r="FM195" s="295"/>
      <c r="FN195" s="295"/>
      <c r="FO195" s="295"/>
      <c r="FP195" s="295"/>
      <c r="FQ195" s="295"/>
      <c r="FR195" s="295"/>
      <c r="FS195" s="295"/>
      <c r="FT195" s="295"/>
      <c r="FU195" s="295"/>
      <c r="FV195" s="295"/>
      <c r="FW195" s="295"/>
      <c r="FX195" s="295"/>
      <c r="FY195" s="295"/>
      <c r="FZ195" s="295"/>
      <c r="GA195" s="295"/>
      <c r="GB195" s="295"/>
      <c r="GC195" s="295"/>
      <c r="GD195" s="295"/>
      <c r="GE195" s="295"/>
      <c r="GF195" s="295"/>
      <c r="GG195" s="295"/>
      <c r="GH195" s="295"/>
      <c r="GI195" s="295"/>
      <c r="GJ195" s="295"/>
      <c r="GK195" s="295"/>
      <c r="GL195" s="295"/>
      <c r="GM195" s="295"/>
      <c r="GN195" s="295"/>
      <c r="GO195" s="295"/>
      <c r="GP195" s="295"/>
      <c r="GQ195" s="295"/>
      <c r="GR195" s="295"/>
      <c r="GS195" s="295"/>
      <c r="GT195" s="295"/>
    </row>
    <row r="196" spans="1:202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5"/>
      <c r="AS196" s="295"/>
      <c r="AT196" s="295"/>
      <c r="AU196" s="295"/>
      <c r="AV196" s="295"/>
      <c r="AW196" s="295"/>
      <c r="AX196" s="295"/>
      <c r="AY196" s="295"/>
      <c r="AZ196" s="295"/>
      <c r="BA196" s="295"/>
      <c r="BB196" s="295"/>
      <c r="BC196" s="295"/>
      <c r="BD196" s="295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5"/>
      <c r="BO196" s="295"/>
      <c r="BP196" s="295"/>
      <c r="BQ196" s="295"/>
      <c r="BR196" s="295"/>
      <c r="BS196" s="295"/>
      <c r="BT196" s="295"/>
      <c r="BU196" s="295"/>
      <c r="BV196" s="295"/>
      <c r="BW196" s="295"/>
      <c r="BX196" s="295"/>
      <c r="BY196" s="295"/>
      <c r="BZ196" s="295"/>
      <c r="CA196" s="295"/>
      <c r="CB196" s="295"/>
      <c r="CC196" s="295"/>
      <c r="CD196" s="295"/>
      <c r="CE196" s="295"/>
      <c r="CF196" s="295"/>
      <c r="CG196" s="295"/>
      <c r="CH196" s="295"/>
      <c r="CI196" s="295"/>
      <c r="CJ196" s="295"/>
      <c r="CK196" s="295"/>
      <c r="CL196" s="295"/>
      <c r="CM196" s="295"/>
      <c r="CN196" s="295"/>
      <c r="CO196" s="295"/>
      <c r="CP196" s="295"/>
      <c r="CQ196" s="295"/>
      <c r="CR196" s="295"/>
      <c r="CS196" s="295"/>
      <c r="CT196" s="295"/>
      <c r="CU196" s="295"/>
      <c r="CV196" s="295"/>
      <c r="CW196" s="295"/>
      <c r="CX196" s="295"/>
      <c r="CY196" s="295"/>
      <c r="CZ196" s="295"/>
      <c r="DA196" s="295"/>
      <c r="DB196" s="295"/>
      <c r="DC196" s="295"/>
      <c r="DD196" s="295"/>
      <c r="DE196" s="295"/>
      <c r="DF196" s="295"/>
      <c r="DG196" s="295"/>
      <c r="DH196" s="295"/>
      <c r="DI196" s="295"/>
      <c r="DJ196" s="295"/>
      <c r="DK196" s="295"/>
      <c r="DL196" s="295"/>
      <c r="DM196" s="295"/>
      <c r="DN196" s="295"/>
      <c r="DO196" s="295"/>
      <c r="DP196" s="295"/>
      <c r="DQ196" s="295"/>
      <c r="DR196" s="295"/>
      <c r="DS196" s="295"/>
      <c r="DT196" s="295"/>
      <c r="DU196" s="295"/>
      <c r="DV196" s="295"/>
      <c r="DW196" s="295"/>
      <c r="DX196" s="295"/>
      <c r="DY196" s="295"/>
      <c r="DZ196" s="295"/>
      <c r="EA196" s="295"/>
      <c r="EB196" s="295"/>
      <c r="EC196" s="295"/>
      <c r="ED196" s="295"/>
      <c r="EE196" s="295"/>
      <c r="EF196" s="295"/>
      <c r="EG196" s="295"/>
      <c r="EH196" s="295"/>
      <c r="EI196" s="295"/>
      <c r="EJ196" s="295"/>
      <c r="EK196" s="295"/>
      <c r="EL196" s="295"/>
      <c r="EM196" s="295"/>
      <c r="EN196" s="295"/>
      <c r="EO196" s="295"/>
      <c r="EP196" s="295"/>
      <c r="EQ196" s="295"/>
      <c r="ER196" s="295"/>
      <c r="ES196" s="295"/>
      <c r="ET196" s="295"/>
      <c r="EU196" s="295"/>
      <c r="EV196" s="295"/>
      <c r="EW196" s="295"/>
      <c r="EX196" s="295"/>
      <c r="EY196" s="295"/>
      <c r="EZ196" s="295"/>
      <c r="FA196" s="295"/>
      <c r="FB196" s="295"/>
      <c r="FC196" s="295"/>
      <c r="FD196" s="295"/>
      <c r="FE196" s="295"/>
      <c r="FF196" s="295"/>
      <c r="FG196" s="295"/>
      <c r="FH196" s="295"/>
      <c r="FI196" s="295"/>
      <c r="FJ196" s="295"/>
      <c r="FK196" s="295"/>
      <c r="FL196" s="295"/>
      <c r="FM196" s="295"/>
      <c r="FN196" s="295"/>
      <c r="FO196" s="295"/>
      <c r="FP196" s="295"/>
      <c r="FQ196" s="295"/>
      <c r="FR196" s="295"/>
      <c r="FS196" s="295"/>
      <c r="FT196" s="295"/>
      <c r="FU196" s="295"/>
      <c r="FV196" s="295"/>
      <c r="FW196" s="295"/>
      <c r="FX196" s="295"/>
      <c r="FY196" s="295"/>
      <c r="FZ196" s="295"/>
      <c r="GA196" s="295"/>
      <c r="GB196" s="295"/>
      <c r="GC196" s="295"/>
      <c r="GD196" s="295"/>
      <c r="GE196" s="295"/>
      <c r="GF196" s="295"/>
      <c r="GG196" s="295"/>
      <c r="GH196" s="295"/>
      <c r="GI196" s="295"/>
      <c r="GJ196" s="295"/>
      <c r="GK196" s="295"/>
      <c r="GL196" s="295"/>
      <c r="GM196" s="295"/>
      <c r="GN196" s="295"/>
      <c r="GO196" s="295"/>
      <c r="GP196" s="295"/>
      <c r="GQ196" s="295"/>
      <c r="GR196" s="295"/>
      <c r="GS196" s="295"/>
      <c r="GT196" s="295"/>
    </row>
    <row r="197" spans="1:202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5"/>
      <c r="AS197" s="295"/>
      <c r="AT197" s="295"/>
      <c r="AU197" s="295"/>
      <c r="AV197" s="295"/>
      <c r="AW197" s="295"/>
      <c r="AX197" s="295"/>
      <c r="AY197" s="295"/>
      <c r="AZ197" s="295"/>
      <c r="BA197" s="295"/>
      <c r="BB197" s="295"/>
      <c r="BC197" s="295"/>
      <c r="BD197" s="295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5"/>
      <c r="BO197" s="295"/>
      <c r="BP197" s="295"/>
      <c r="BQ197" s="295"/>
      <c r="BR197" s="295"/>
      <c r="BS197" s="295"/>
      <c r="BT197" s="295"/>
      <c r="BU197" s="295"/>
      <c r="BV197" s="295"/>
      <c r="BW197" s="295"/>
      <c r="BX197" s="295"/>
      <c r="BY197" s="295"/>
      <c r="BZ197" s="295"/>
      <c r="CA197" s="295"/>
      <c r="CB197" s="295"/>
      <c r="CC197" s="295"/>
      <c r="CD197" s="295"/>
      <c r="CE197" s="295"/>
      <c r="CF197" s="295"/>
      <c r="CG197" s="295"/>
      <c r="CH197" s="295"/>
      <c r="CI197" s="295"/>
      <c r="CJ197" s="295"/>
      <c r="CK197" s="295"/>
      <c r="CL197" s="295"/>
      <c r="CM197" s="295"/>
      <c r="CN197" s="295"/>
      <c r="CO197" s="295"/>
      <c r="CP197" s="295"/>
      <c r="CQ197" s="295"/>
      <c r="CR197" s="295"/>
      <c r="CS197" s="295"/>
      <c r="CT197" s="295"/>
      <c r="CU197" s="295"/>
      <c r="CV197" s="295"/>
      <c r="CW197" s="295"/>
      <c r="CX197" s="295"/>
      <c r="CY197" s="295"/>
      <c r="CZ197" s="295"/>
      <c r="DA197" s="295"/>
      <c r="DB197" s="295"/>
      <c r="DC197" s="295"/>
      <c r="DD197" s="295"/>
      <c r="DE197" s="295"/>
      <c r="DF197" s="295"/>
      <c r="DG197" s="295"/>
      <c r="DH197" s="295"/>
      <c r="DI197" s="295"/>
      <c r="DJ197" s="295"/>
      <c r="DK197" s="295"/>
      <c r="DL197" s="295"/>
      <c r="DM197" s="295"/>
      <c r="DN197" s="295"/>
      <c r="DO197" s="295"/>
      <c r="DP197" s="295"/>
      <c r="DQ197" s="295"/>
      <c r="DR197" s="295"/>
      <c r="DS197" s="295"/>
      <c r="DT197" s="295"/>
      <c r="DU197" s="295"/>
      <c r="DV197" s="295"/>
      <c r="DW197" s="295"/>
      <c r="DX197" s="295"/>
      <c r="DY197" s="295"/>
      <c r="DZ197" s="295"/>
      <c r="EA197" s="295"/>
      <c r="EB197" s="295"/>
      <c r="EC197" s="295"/>
      <c r="ED197" s="295"/>
      <c r="EE197" s="295"/>
      <c r="EF197" s="295"/>
      <c r="EG197" s="295"/>
      <c r="EH197" s="295"/>
      <c r="EI197" s="295"/>
      <c r="EJ197" s="295"/>
      <c r="EK197" s="295"/>
      <c r="EL197" s="295"/>
      <c r="EM197" s="295"/>
      <c r="EN197" s="295"/>
      <c r="EO197" s="295"/>
      <c r="EP197" s="295"/>
      <c r="EQ197" s="295"/>
      <c r="ER197" s="295"/>
      <c r="ES197" s="295"/>
      <c r="ET197" s="295"/>
      <c r="EU197" s="295"/>
      <c r="EV197" s="295"/>
      <c r="EW197" s="295"/>
      <c r="EX197" s="295"/>
      <c r="EY197" s="295"/>
      <c r="EZ197" s="295"/>
      <c r="FA197" s="295"/>
      <c r="FB197" s="295"/>
      <c r="FC197" s="295"/>
      <c r="FD197" s="295"/>
      <c r="FE197" s="295"/>
      <c r="FF197" s="295"/>
      <c r="FG197" s="295"/>
      <c r="FH197" s="295"/>
      <c r="FI197" s="295"/>
      <c r="FJ197" s="295"/>
      <c r="FK197" s="295"/>
      <c r="FL197" s="295"/>
      <c r="FM197" s="295"/>
      <c r="FN197" s="295"/>
      <c r="FO197" s="295"/>
      <c r="FP197" s="295"/>
      <c r="FQ197" s="295"/>
      <c r="FR197" s="295"/>
      <c r="FS197" s="295"/>
      <c r="FT197" s="295"/>
      <c r="FU197" s="295"/>
      <c r="FV197" s="295"/>
      <c r="FW197" s="295"/>
      <c r="FX197" s="295"/>
      <c r="FY197" s="295"/>
      <c r="FZ197" s="295"/>
      <c r="GA197" s="295"/>
      <c r="GB197" s="295"/>
      <c r="GC197" s="295"/>
      <c r="GD197" s="295"/>
      <c r="GE197" s="295"/>
      <c r="GF197" s="295"/>
      <c r="GG197" s="295"/>
      <c r="GH197" s="295"/>
      <c r="GI197" s="295"/>
      <c r="GJ197" s="295"/>
      <c r="GK197" s="295"/>
      <c r="GL197" s="295"/>
      <c r="GM197" s="295"/>
      <c r="GN197" s="295"/>
      <c r="GO197" s="295"/>
      <c r="GP197" s="295"/>
      <c r="GQ197" s="295"/>
      <c r="GR197" s="295"/>
      <c r="GS197" s="295"/>
      <c r="GT197" s="295"/>
    </row>
    <row r="198" spans="1:202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5"/>
      <c r="AS198" s="295"/>
      <c r="AT198" s="295"/>
      <c r="AU198" s="295"/>
      <c r="AV198" s="295"/>
      <c r="AW198" s="295"/>
      <c r="AX198" s="295"/>
      <c r="AY198" s="295"/>
      <c r="AZ198" s="295"/>
      <c r="BA198" s="295"/>
      <c r="BB198" s="295"/>
      <c r="BC198" s="295"/>
      <c r="BD198" s="295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5"/>
      <c r="BO198" s="295"/>
      <c r="BP198" s="295"/>
      <c r="BQ198" s="295"/>
      <c r="BR198" s="295"/>
      <c r="BS198" s="295"/>
      <c r="BT198" s="295"/>
      <c r="BU198" s="295"/>
      <c r="BV198" s="295"/>
      <c r="BW198" s="295"/>
      <c r="BX198" s="295"/>
      <c r="BY198" s="295"/>
      <c r="BZ198" s="295"/>
      <c r="CA198" s="295"/>
      <c r="CB198" s="295"/>
      <c r="CC198" s="295"/>
      <c r="CD198" s="295"/>
      <c r="CE198" s="295"/>
      <c r="CF198" s="295"/>
      <c r="CG198" s="295"/>
      <c r="CH198" s="295"/>
      <c r="CI198" s="295"/>
      <c r="CJ198" s="295"/>
      <c r="CK198" s="295"/>
      <c r="CL198" s="295"/>
      <c r="CM198" s="295"/>
      <c r="CN198" s="295"/>
      <c r="CO198" s="295"/>
      <c r="CP198" s="295"/>
      <c r="CQ198" s="295"/>
      <c r="CR198" s="295"/>
      <c r="CS198" s="295"/>
      <c r="CT198" s="295"/>
      <c r="CU198" s="295"/>
      <c r="CV198" s="295"/>
      <c r="CW198" s="295"/>
      <c r="CX198" s="295"/>
      <c r="CY198" s="295"/>
      <c r="CZ198" s="295"/>
      <c r="DA198" s="295"/>
      <c r="DB198" s="295"/>
      <c r="DC198" s="295"/>
      <c r="DD198" s="295"/>
      <c r="DE198" s="295"/>
      <c r="DF198" s="295"/>
      <c r="DG198" s="295"/>
      <c r="DH198" s="295"/>
      <c r="DI198" s="295"/>
      <c r="DJ198" s="295"/>
      <c r="DK198" s="295"/>
      <c r="DL198" s="295"/>
      <c r="DM198" s="295"/>
      <c r="DN198" s="295"/>
      <c r="DO198" s="295"/>
      <c r="DP198" s="295"/>
      <c r="DQ198" s="295"/>
      <c r="DR198" s="295"/>
      <c r="DS198" s="295"/>
      <c r="DT198" s="295"/>
      <c r="DU198" s="295"/>
      <c r="DV198" s="295"/>
      <c r="DW198" s="295"/>
      <c r="DX198" s="295"/>
      <c r="DY198" s="295"/>
      <c r="DZ198" s="295"/>
      <c r="EA198" s="295"/>
      <c r="EB198" s="295"/>
      <c r="EC198" s="295"/>
      <c r="ED198" s="295"/>
      <c r="EE198" s="295"/>
      <c r="EF198" s="295"/>
      <c r="EG198" s="295"/>
      <c r="EH198" s="295"/>
      <c r="EI198" s="295"/>
      <c r="EJ198" s="295"/>
      <c r="EK198" s="295"/>
      <c r="EL198" s="295"/>
      <c r="EM198" s="295"/>
      <c r="EN198" s="295"/>
      <c r="EO198" s="295"/>
      <c r="EP198" s="295"/>
      <c r="EQ198" s="295"/>
      <c r="ER198" s="295"/>
      <c r="ES198" s="295"/>
      <c r="ET198" s="295"/>
      <c r="EU198" s="295"/>
      <c r="EV198" s="295"/>
      <c r="EW198" s="295"/>
      <c r="EX198" s="295"/>
      <c r="EY198" s="295"/>
      <c r="EZ198" s="295"/>
      <c r="FA198" s="295"/>
      <c r="FB198" s="295"/>
      <c r="FC198" s="295"/>
      <c r="FD198" s="295"/>
      <c r="FE198" s="295"/>
      <c r="FF198" s="295"/>
      <c r="FG198" s="295"/>
      <c r="FH198" s="295"/>
      <c r="FI198" s="295"/>
      <c r="FJ198" s="295"/>
      <c r="FK198" s="295"/>
      <c r="FL198" s="295"/>
      <c r="FM198" s="295"/>
      <c r="FN198" s="295"/>
      <c r="FO198" s="295"/>
      <c r="FP198" s="295"/>
      <c r="FQ198" s="295"/>
      <c r="FR198" s="295"/>
      <c r="FS198" s="295"/>
      <c r="FT198" s="295"/>
      <c r="FU198" s="295"/>
      <c r="FV198" s="295"/>
      <c r="FW198" s="295"/>
      <c r="FX198" s="295"/>
      <c r="FY198" s="295"/>
      <c r="FZ198" s="295"/>
      <c r="GA198" s="295"/>
      <c r="GB198" s="295"/>
      <c r="GC198" s="295"/>
      <c r="GD198" s="295"/>
      <c r="GE198" s="295"/>
      <c r="GF198" s="295"/>
      <c r="GG198" s="295"/>
      <c r="GH198" s="295"/>
      <c r="GI198" s="295"/>
      <c r="GJ198" s="295"/>
      <c r="GK198" s="295"/>
      <c r="GL198" s="295"/>
      <c r="GM198" s="295"/>
      <c r="GN198" s="295"/>
      <c r="GO198" s="295"/>
      <c r="GP198" s="295"/>
      <c r="GQ198" s="295"/>
      <c r="GR198" s="295"/>
      <c r="GS198" s="295"/>
      <c r="GT198" s="295"/>
    </row>
    <row r="199" spans="1:202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295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5"/>
      <c r="AS199" s="295"/>
      <c r="AT199" s="295"/>
      <c r="AU199" s="295"/>
      <c r="AV199" s="295"/>
      <c r="AW199" s="295"/>
      <c r="AX199" s="295"/>
      <c r="AY199" s="295"/>
      <c r="AZ199" s="295"/>
      <c r="BA199" s="295"/>
      <c r="BB199" s="295"/>
      <c r="BC199" s="295"/>
      <c r="BD199" s="295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5"/>
      <c r="BO199" s="295"/>
      <c r="BP199" s="295"/>
      <c r="BQ199" s="295"/>
      <c r="BR199" s="295"/>
      <c r="BS199" s="295"/>
      <c r="BT199" s="295"/>
      <c r="BU199" s="295"/>
      <c r="BV199" s="295"/>
      <c r="BW199" s="295"/>
      <c r="BX199" s="295"/>
      <c r="BY199" s="295"/>
      <c r="BZ199" s="295"/>
      <c r="CA199" s="295"/>
      <c r="CB199" s="295"/>
      <c r="CC199" s="295"/>
      <c r="CD199" s="295"/>
      <c r="CE199" s="295"/>
      <c r="CF199" s="295"/>
      <c r="CG199" s="295"/>
      <c r="CH199" s="295"/>
      <c r="CI199" s="295"/>
      <c r="CJ199" s="295"/>
      <c r="CK199" s="295"/>
      <c r="CL199" s="295"/>
      <c r="CM199" s="295"/>
      <c r="CN199" s="295"/>
      <c r="CO199" s="295"/>
      <c r="CP199" s="295"/>
      <c r="CQ199" s="295"/>
      <c r="CR199" s="295"/>
      <c r="CS199" s="295"/>
      <c r="CT199" s="295"/>
      <c r="CU199" s="295"/>
      <c r="CV199" s="295"/>
      <c r="CW199" s="295"/>
      <c r="CX199" s="295"/>
      <c r="CY199" s="295"/>
      <c r="CZ199" s="295"/>
      <c r="DA199" s="295"/>
      <c r="DB199" s="295"/>
      <c r="DC199" s="295"/>
      <c r="DD199" s="295"/>
      <c r="DE199" s="295"/>
      <c r="DF199" s="295"/>
      <c r="DG199" s="295"/>
      <c r="DH199" s="295"/>
      <c r="DI199" s="295"/>
      <c r="DJ199" s="295"/>
      <c r="DK199" s="295"/>
      <c r="DL199" s="295"/>
      <c r="DM199" s="295"/>
      <c r="DN199" s="295"/>
      <c r="DO199" s="295"/>
      <c r="DP199" s="295"/>
      <c r="DQ199" s="295"/>
      <c r="DR199" s="295"/>
      <c r="DS199" s="295"/>
      <c r="DT199" s="295"/>
      <c r="DU199" s="295"/>
      <c r="DV199" s="295"/>
      <c r="DW199" s="295"/>
      <c r="DX199" s="295"/>
      <c r="DY199" s="295"/>
      <c r="DZ199" s="295"/>
      <c r="EA199" s="295"/>
      <c r="EB199" s="295"/>
      <c r="EC199" s="295"/>
      <c r="ED199" s="295"/>
      <c r="EE199" s="295"/>
      <c r="EF199" s="295"/>
      <c r="EG199" s="295"/>
      <c r="EH199" s="295"/>
      <c r="EI199" s="295"/>
      <c r="EJ199" s="295"/>
      <c r="EK199" s="295"/>
      <c r="EL199" s="295"/>
      <c r="EM199" s="295"/>
      <c r="EN199" s="295"/>
      <c r="EO199" s="295"/>
      <c r="EP199" s="295"/>
      <c r="EQ199" s="295"/>
      <c r="ER199" s="295"/>
      <c r="ES199" s="295"/>
      <c r="ET199" s="295"/>
      <c r="EU199" s="295"/>
      <c r="EV199" s="295"/>
      <c r="EW199" s="295"/>
      <c r="EX199" s="295"/>
      <c r="EY199" s="295"/>
      <c r="EZ199" s="295"/>
      <c r="FA199" s="295"/>
      <c r="FB199" s="295"/>
      <c r="FC199" s="295"/>
      <c r="FD199" s="295"/>
      <c r="FE199" s="295"/>
      <c r="FF199" s="295"/>
      <c r="FG199" s="295"/>
      <c r="FH199" s="295"/>
      <c r="FI199" s="295"/>
      <c r="FJ199" s="295"/>
      <c r="FK199" s="295"/>
      <c r="FL199" s="295"/>
      <c r="FM199" s="295"/>
      <c r="FN199" s="295"/>
      <c r="FO199" s="295"/>
      <c r="FP199" s="295"/>
      <c r="FQ199" s="295"/>
      <c r="FR199" s="295"/>
      <c r="FS199" s="295"/>
      <c r="FT199" s="295"/>
      <c r="FU199" s="295"/>
      <c r="FV199" s="295"/>
      <c r="FW199" s="295"/>
      <c r="FX199" s="295"/>
      <c r="FY199" s="295"/>
      <c r="FZ199" s="295"/>
      <c r="GA199" s="295"/>
      <c r="GB199" s="295"/>
      <c r="GC199" s="295"/>
      <c r="GD199" s="295"/>
      <c r="GE199" s="295"/>
      <c r="GF199" s="295"/>
      <c r="GG199" s="295"/>
      <c r="GH199" s="295"/>
      <c r="GI199" s="295"/>
      <c r="GJ199" s="295"/>
      <c r="GK199" s="295"/>
      <c r="GL199" s="295"/>
      <c r="GM199" s="295"/>
      <c r="GN199" s="295"/>
      <c r="GO199" s="295"/>
      <c r="GP199" s="295"/>
      <c r="GQ199" s="295"/>
      <c r="GR199" s="295"/>
      <c r="GS199" s="295"/>
      <c r="GT199" s="295"/>
    </row>
    <row r="200" spans="1:202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5"/>
      <c r="AS200" s="295"/>
      <c r="AT200" s="295"/>
      <c r="AU200" s="295"/>
      <c r="AV200" s="295"/>
      <c r="AW200" s="295"/>
      <c r="AX200" s="295"/>
      <c r="AY200" s="295"/>
      <c r="AZ200" s="295"/>
      <c r="BA200" s="295"/>
      <c r="BB200" s="295"/>
      <c r="BC200" s="295"/>
      <c r="BD200" s="295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5"/>
      <c r="BO200" s="295"/>
      <c r="BP200" s="295"/>
      <c r="BQ200" s="295"/>
      <c r="BR200" s="295"/>
      <c r="BS200" s="295"/>
      <c r="BT200" s="295"/>
      <c r="BU200" s="295"/>
      <c r="BV200" s="295"/>
      <c r="BW200" s="295"/>
      <c r="BX200" s="295"/>
      <c r="BY200" s="295"/>
      <c r="BZ200" s="295"/>
      <c r="CA200" s="295"/>
      <c r="CB200" s="295"/>
      <c r="CC200" s="295"/>
      <c r="CD200" s="295"/>
      <c r="CE200" s="295"/>
      <c r="CF200" s="295"/>
      <c r="CG200" s="295"/>
      <c r="CH200" s="295"/>
      <c r="CI200" s="295"/>
      <c r="CJ200" s="295"/>
      <c r="CK200" s="295"/>
      <c r="CL200" s="295"/>
      <c r="CM200" s="295"/>
      <c r="CN200" s="295"/>
      <c r="CO200" s="295"/>
      <c r="CP200" s="295"/>
      <c r="CQ200" s="295"/>
      <c r="CR200" s="295"/>
      <c r="CS200" s="295"/>
      <c r="CT200" s="295"/>
      <c r="CU200" s="295"/>
      <c r="CV200" s="295"/>
      <c r="CW200" s="295"/>
      <c r="CX200" s="295"/>
      <c r="CY200" s="295"/>
      <c r="CZ200" s="295"/>
      <c r="DA200" s="295"/>
      <c r="DB200" s="295"/>
      <c r="DC200" s="295"/>
      <c r="DD200" s="295"/>
      <c r="DE200" s="295"/>
      <c r="DF200" s="295"/>
      <c r="DG200" s="295"/>
      <c r="DH200" s="295"/>
      <c r="DI200" s="295"/>
      <c r="DJ200" s="295"/>
      <c r="DK200" s="295"/>
      <c r="DL200" s="295"/>
      <c r="DM200" s="295"/>
      <c r="DN200" s="295"/>
      <c r="DO200" s="295"/>
      <c r="DP200" s="295"/>
      <c r="DQ200" s="295"/>
      <c r="DR200" s="295"/>
      <c r="DS200" s="295"/>
      <c r="DT200" s="295"/>
      <c r="DU200" s="295"/>
      <c r="DV200" s="295"/>
      <c r="DW200" s="295"/>
      <c r="DX200" s="295"/>
      <c r="DY200" s="295"/>
      <c r="DZ200" s="295"/>
      <c r="EA200" s="295"/>
      <c r="EB200" s="295"/>
      <c r="EC200" s="295"/>
      <c r="ED200" s="295"/>
      <c r="EE200" s="295"/>
      <c r="EF200" s="295"/>
      <c r="EG200" s="295"/>
      <c r="EH200" s="295"/>
      <c r="EI200" s="295"/>
      <c r="EJ200" s="295"/>
      <c r="EK200" s="295"/>
      <c r="EL200" s="295"/>
      <c r="EM200" s="295"/>
      <c r="EN200" s="295"/>
      <c r="EO200" s="295"/>
      <c r="EP200" s="295"/>
      <c r="EQ200" s="295"/>
      <c r="ER200" s="295"/>
      <c r="ES200" s="295"/>
      <c r="ET200" s="295"/>
      <c r="EU200" s="295"/>
      <c r="EV200" s="295"/>
      <c r="EW200" s="295"/>
      <c r="EX200" s="295"/>
      <c r="EY200" s="295"/>
      <c r="EZ200" s="295"/>
      <c r="FA200" s="295"/>
      <c r="FB200" s="295"/>
      <c r="FC200" s="295"/>
      <c r="FD200" s="295"/>
      <c r="FE200" s="295"/>
      <c r="FF200" s="295"/>
      <c r="FG200" s="295"/>
      <c r="FH200" s="295"/>
      <c r="FI200" s="295"/>
      <c r="FJ200" s="295"/>
      <c r="FK200" s="295"/>
      <c r="FL200" s="295"/>
      <c r="FM200" s="295"/>
      <c r="FN200" s="295"/>
      <c r="FO200" s="295"/>
      <c r="FP200" s="295"/>
      <c r="FQ200" s="295"/>
      <c r="FR200" s="295"/>
      <c r="FS200" s="295"/>
      <c r="FT200" s="295"/>
      <c r="FU200" s="295"/>
      <c r="FV200" s="295"/>
      <c r="FW200" s="295"/>
      <c r="FX200" s="295"/>
      <c r="FY200" s="295"/>
      <c r="FZ200" s="295"/>
      <c r="GA200" s="295"/>
      <c r="GB200" s="295"/>
      <c r="GC200" s="295"/>
      <c r="GD200" s="295"/>
      <c r="GE200" s="295"/>
      <c r="GF200" s="295"/>
      <c r="GG200" s="295"/>
      <c r="GH200" s="295"/>
      <c r="GI200" s="295"/>
      <c r="GJ200" s="295"/>
      <c r="GK200" s="295"/>
      <c r="GL200" s="295"/>
      <c r="GM200" s="295"/>
      <c r="GN200" s="295"/>
      <c r="GO200" s="295"/>
      <c r="GP200" s="295"/>
      <c r="GQ200" s="295"/>
      <c r="GR200" s="295"/>
      <c r="GS200" s="295"/>
      <c r="GT200" s="295"/>
    </row>
    <row r="201" spans="1:202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5"/>
      <c r="AG201" s="295"/>
      <c r="AH201" s="295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5"/>
      <c r="AS201" s="295"/>
      <c r="AT201" s="295"/>
      <c r="AU201" s="295"/>
      <c r="AV201" s="295"/>
      <c r="AW201" s="295"/>
      <c r="AX201" s="295"/>
      <c r="AY201" s="295"/>
      <c r="AZ201" s="295"/>
      <c r="BA201" s="295"/>
      <c r="BB201" s="295"/>
      <c r="BC201" s="295"/>
      <c r="BD201" s="295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5"/>
      <c r="BO201" s="295"/>
      <c r="BP201" s="295"/>
      <c r="BQ201" s="295"/>
      <c r="BR201" s="295"/>
      <c r="BS201" s="295"/>
      <c r="BT201" s="295"/>
      <c r="BU201" s="295"/>
      <c r="BV201" s="295"/>
      <c r="BW201" s="295"/>
      <c r="BX201" s="295"/>
      <c r="BY201" s="295"/>
      <c r="BZ201" s="295"/>
      <c r="CA201" s="295"/>
      <c r="CB201" s="295"/>
      <c r="CC201" s="295"/>
      <c r="CD201" s="295"/>
      <c r="CE201" s="295"/>
      <c r="CF201" s="295"/>
      <c r="CG201" s="295"/>
      <c r="CH201" s="295"/>
      <c r="CI201" s="295"/>
      <c r="CJ201" s="295"/>
      <c r="CK201" s="295"/>
      <c r="CL201" s="295"/>
      <c r="CM201" s="295"/>
      <c r="CN201" s="295"/>
      <c r="CO201" s="295"/>
      <c r="CP201" s="295"/>
      <c r="CQ201" s="295"/>
      <c r="CR201" s="295"/>
      <c r="CS201" s="295"/>
      <c r="CT201" s="295"/>
      <c r="CU201" s="295"/>
      <c r="CV201" s="295"/>
      <c r="CW201" s="295"/>
      <c r="CX201" s="295"/>
      <c r="CY201" s="295"/>
      <c r="CZ201" s="295"/>
      <c r="DA201" s="295"/>
      <c r="DB201" s="295"/>
      <c r="DC201" s="295"/>
      <c r="DD201" s="295"/>
      <c r="DE201" s="295"/>
      <c r="DF201" s="295"/>
      <c r="DG201" s="295"/>
      <c r="DH201" s="295"/>
      <c r="DI201" s="295"/>
      <c r="DJ201" s="295"/>
      <c r="DK201" s="295"/>
      <c r="DL201" s="295"/>
      <c r="DM201" s="295"/>
      <c r="DN201" s="295"/>
      <c r="DO201" s="295"/>
      <c r="DP201" s="295"/>
      <c r="DQ201" s="295"/>
      <c r="DR201" s="295"/>
      <c r="DS201" s="295"/>
      <c r="DT201" s="295"/>
      <c r="DU201" s="295"/>
      <c r="DV201" s="295"/>
      <c r="DW201" s="295"/>
      <c r="DX201" s="295"/>
      <c r="DY201" s="295"/>
      <c r="DZ201" s="295"/>
      <c r="EA201" s="295"/>
      <c r="EB201" s="295"/>
      <c r="EC201" s="295"/>
      <c r="ED201" s="295"/>
      <c r="EE201" s="295"/>
      <c r="EF201" s="295"/>
      <c r="EG201" s="295"/>
      <c r="EH201" s="295"/>
      <c r="EI201" s="295"/>
      <c r="EJ201" s="295"/>
      <c r="EK201" s="295"/>
      <c r="EL201" s="295"/>
      <c r="EM201" s="295"/>
      <c r="EN201" s="295"/>
      <c r="EO201" s="295"/>
      <c r="EP201" s="295"/>
      <c r="EQ201" s="295"/>
      <c r="ER201" s="295"/>
      <c r="ES201" s="295"/>
      <c r="ET201" s="295"/>
      <c r="EU201" s="295"/>
      <c r="EV201" s="295"/>
      <c r="EW201" s="295"/>
      <c r="EX201" s="295"/>
      <c r="EY201" s="295"/>
      <c r="EZ201" s="295"/>
      <c r="FA201" s="295"/>
      <c r="FB201" s="295"/>
      <c r="FC201" s="295"/>
      <c r="FD201" s="295"/>
      <c r="FE201" s="295"/>
      <c r="FF201" s="295"/>
      <c r="FG201" s="295"/>
      <c r="FH201" s="295"/>
      <c r="FI201" s="295"/>
      <c r="FJ201" s="295"/>
      <c r="FK201" s="295"/>
      <c r="FL201" s="295"/>
      <c r="FM201" s="295"/>
      <c r="FN201" s="295"/>
      <c r="FO201" s="295"/>
      <c r="FP201" s="295"/>
      <c r="FQ201" s="295"/>
      <c r="FR201" s="295"/>
      <c r="FS201" s="295"/>
      <c r="FT201" s="295"/>
      <c r="FU201" s="295"/>
      <c r="FV201" s="295"/>
      <c r="FW201" s="295"/>
      <c r="FX201" s="295"/>
      <c r="FY201" s="295"/>
      <c r="FZ201" s="295"/>
      <c r="GA201" s="295"/>
      <c r="GB201" s="295"/>
      <c r="GC201" s="295"/>
      <c r="GD201" s="295"/>
      <c r="GE201" s="295"/>
      <c r="GF201" s="295"/>
      <c r="GG201" s="295"/>
      <c r="GH201" s="295"/>
      <c r="GI201" s="295"/>
      <c r="GJ201" s="295"/>
      <c r="GK201" s="295"/>
      <c r="GL201" s="295"/>
      <c r="GM201" s="295"/>
      <c r="GN201" s="295"/>
      <c r="GO201" s="295"/>
      <c r="GP201" s="295"/>
      <c r="GQ201" s="295"/>
      <c r="GR201" s="295"/>
      <c r="GS201" s="295"/>
      <c r="GT201" s="295"/>
    </row>
    <row r="202" spans="1:202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295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5"/>
      <c r="AS202" s="295"/>
      <c r="AT202" s="295"/>
      <c r="AU202" s="295"/>
      <c r="AV202" s="295"/>
      <c r="AW202" s="295"/>
      <c r="AX202" s="295"/>
      <c r="AY202" s="295"/>
      <c r="AZ202" s="295"/>
      <c r="BA202" s="295"/>
      <c r="BB202" s="295"/>
      <c r="BC202" s="295"/>
      <c r="BD202" s="295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5"/>
      <c r="BO202" s="295"/>
      <c r="BP202" s="295"/>
      <c r="BQ202" s="295"/>
      <c r="BR202" s="295"/>
      <c r="BS202" s="295"/>
      <c r="BT202" s="295"/>
      <c r="BU202" s="295"/>
      <c r="BV202" s="295"/>
      <c r="BW202" s="295"/>
      <c r="BX202" s="295"/>
      <c r="BY202" s="295"/>
      <c r="BZ202" s="295"/>
      <c r="CA202" s="295"/>
      <c r="CB202" s="295"/>
      <c r="CC202" s="295"/>
      <c r="CD202" s="295"/>
      <c r="CE202" s="295"/>
      <c r="CF202" s="295"/>
      <c r="CG202" s="295"/>
      <c r="CH202" s="295"/>
      <c r="CI202" s="295"/>
      <c r="CJ202" s="295"/>
      <c r="CK202" s="295"/>
      <c r="CL202" s="295"/>
      <c r="CM202" s="295"/>
      <c r="CN202" s="295"/>
      <c r="CO202" s="295"/>
      <c r="CP202" s="295"/>
      <c r="CQ202" s="295"/>
      <c r="CR202" s="295"/>
      <c r="CS202" s="295"/>
      <c r="CT202" s="295"/>
      <c r="CU202" s="295"/>
      <c r="CV202" s="295"/>
      <c r="CW202" s="295"/>
      <c r="CX202" s="295"/>
      <c r="CY202" s="295"/>
      <c r="CZ202" s="295"/>
      <c r="DA202" s="295"/>
      <c r="DB202" s="295"/>
      <c r="DC202" s="295"/>
      <c r="DD202" s="295"/>
      <c r="DE202" s="295"/>
      <c r="DF202" s="295"/>
      <c r="DG202" s="295"/>
      <c r="DH202" s="295"/>
      <c r="DI202" s="295"/>
      <c r="DJ202" s="295"/>
      <c r="DK202" s="295"/>
      <c r="DL202" s="295"/>
      <c r="DM202" s="295"/>
      <c r="DN202" s="295"/>
      <c r="DO202" s="295"/>
      <c r="DP202" s="295"/>
      <c r="DQ202" s="295"/>
      <c r="DR202" s="295"/>
      <c r="DS202" s="295"/>
      <c r="DT202" s="295"/>
      <c r="DU202" s="295"/>
      <c r="DV202" s="295"/>
      <c r="DW202" s="295"/>
      <c r="DX202" s="295"/>
      <c r="DY202" s="295"/>
      <c r="DZ202" s="295"/>
      <c r="EA202" s="295"/>
      <c r="EB202" s="295"/>
      <c r="EC202" s="295"/>
      <c r="ED202" s="295"/>
      <c r="EE202" s="295"/>
      <c r="EF202" s="295"/>
      <c r="EG202" s="295"/>
      <c r="EH202" s="295"/>
      <c r="EI202" s="295"/>
      <c r="EJ202" s="295"/>
      <c r="EK202" s="295"/>
      <c r="EL202" s="295"/>
      <c r="EM202" s="295"/>
      <c r="EN202" s="295"/>
      <c r="EO202" s="295"/>
      <c r="EP202" s="295"/>
      <c r="EQ202" s="295"/>
      <c r="ER202" s="295"/>
      <c r="ES202" s="295"/>
      <c r="ET202" s="295"/>
      <c r="EU202" s="295"/>
      <c r="EV202" s="295"/>
      <c r="EW202" s="295"/>
      <c r="EX202" s="295"/>
      <c r="EY202" s="295"/>
      <c r="EZ202" s="295"/>
      <c r="FA202" s="295"/>
      <c r="FB202" s="295"/>
      <c r="FC202" s="295"/>
      <c r="FD202" s="295"/>
      <c r="FE202" s="295"/>
      <c r="FF202" s="295"/>
      <c r="FG202" s="295"/>
      <c r="FH202" s="295"/>
      <c r="FI202" s="295"/>
      <c r="FJ202" s="295"/>
      <c r="FK202" s="295"/>
      <c r="FL202" s="295"/>
      <c r="FM202" s="295"/>
      <c r="FN202" s="295"/>
      <c r="FO202" s="295"/>
      <c r="FP202" s="295"/>
      <c r="FQ202" s="295"/>
      <c r="FR202" s="295"/>
      <c r="FS202" s="295"/>
      <c r="FT202" s="295"/>
      <c r="FU202" s="295"/>
      <c r="FV202" s="295"/>
      <c r="FW202" s="295"/>
      <c r="FX202" s="295"/>
      <c r="FY202" s="295"/>
      <c r="FZ202" s="295"/>
      <c r="GA202" s="295"/>
      <c r="GB202" s="295"/>
      <c r="GC202" s="295"/>
      <c r="GD202" s="295"/>
      <c r="GE202" s="295"/>
      <c r="GF202" s="295"/>
      <c r="GG202" s="295"/>
      <c r="GH202" s="295"/>
      <c r="GI202" s="295"/>
      <c r="GJ202" s="295"/>
      <c r="GK202" s="295"/>
      <c r="GL202" s="295"/>
      <c r="GM202" s="295"/>
      <c r="GN202" s="295"/>
      <c r="GO202" s="295"/>
      <c r="GP202" s="295"/>
      <c r="GQ202" s="295"/>
      <c r="GR202" s="295"/>
      <c r="GS202" s="295"/>
      <c r="GT202" s="295"/>
    </row>
    <row r="203" spans="1:202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5"/>
      <c r="AS203" s="295"/>
      <c r="AT203" s="295"/>
      <c r="AU203" s="295"/>
      <c r="AV203" s="295"/>
      <c r="AW203" s="295"/>
      <c r="AX203" s="295"/>
      <c r="AY203" s="295"/>
      <c r="AZ203" s="295"/>
      <c r="BA203" s="295"/>
      <c r="BB203" s="295"/>
      <c r="BC203" s="295"/>
      <c r="BD203" s="295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5"/>
      <c r="BO203" s="295"/>
      <c r="BP203" s="295"/>
      <c r="BQ203" s="295"/>
      <c r="BR203" s="295"/>
      <c r="BS203" s="295"/>
      <c r="BT203" s="295"/>
      <c r="BU203" s="295"/>
      <c r="BV203" s="295"/>
      <c r="BW203" s="295"/>
      <c r="BX203" s="295"/>
      <c r="BY203" s="295"/>
      <c r="BZ203" s="295"/>
      <c r="CA203" s="295"/>
      <c r="CB203" s="295"/>
      <c r="CC203" s="295"/>
      <c r="CD203" s="295"/>
      <c r="CE203" s="295"/>
      <c r="CF203" s="295"/>
      <c r="CG203" s="295"/>
      <c r="CH203" s="295"/>
      <c r="CI203" s="295"/>
      <c r="CJ203" s="295"/>
      <c r="CK203" s="295"/>
      <c r="CL203" s="295"/>
      <c r="CM203" s="295"/>
      <c r="CN203" s="295"/>
      <c r="CO203" s="295"/>
      <c r="CP203" s="295"/>
      <c r="CQ203" s="295"/>
      <c r="CR203" s="295"/>
      <c r="CS203" s="295"/>
      <c r="CT203" s="295"/>
      <c r="CU203" s="295"/>
      <c r="CV203" s="295"/>
      <c r="CW203" s="295"/>
      <c r="CX203" s="295"/>
      <c r="CY203" s="295"/>
      <c r="CZ203" s="295"/>
      <c r="DA203" s="295"/>
      <c r="DB203" s="295"/>
      <c r="DC203" s="295"/>
      <c r="DD203" s="295"/>
      <c r="DE203" s="295"/>
      <c r="DF203" s="295"/>
      <c r="DG203" s="295"/>
      <c r="DH203" s="295"/>
      <c r="DI203" s="295"/>
      <c r="DJ203" s="295"/>
      <c r="DK203" s="295"/>
      <c r="DL203" s="295"/>
      <c r="DM203" s="295"/>
      <c r="DN203" s="295"/>
      <c r="DO203" s="295"/>
      <c r="DP203" s="295"/>
      <c r="DQ203" s="295"/>
      <c r="DR203" s="295"/>
      <c r="DS203" s="295"/>
      <c r="DT203" s="295"/>
      <c r="DU203" s="295"/>
      <c r="DV203" s="295"/>
      <c r="DW203" s="295"/>
      <c r="DX203" s="295"/>
      <c r="DY203" s="295"/>
      <c r="DZ203" s="295"/>
      <c r="EA203" s="295"/>
      <c r="EB203" s="295"/>
      <c r="EC203" s="295"/>
      <c r="ED203" s="295"/>
      <c r="EE203" s="295"/>
      <c r="EF203" s="295"/>
      <c r="EG203" s="295"/>
      <c r="EH203" s="295"/>
      <c r="EI203" s="295"/>
      <c r="EJ203" s="295"/>
      <c r="EK203" s="295"/>
      <c r="EL203" s="295"/>
      <c r="EM203" s="295"/>
      <c r="EN203" s="295"/>
      <c r="EO203" s="295"/>
      <c r="EP203" s="295"/>
      <c r="EQ203" s="295"/>
      <c r="ER203" s="295"/>
      <c r="ES203" s="295"/>
      <c r="ET203" s="295"/>
      <c r="EU203" s="295"/>
      <c r="EV203" s="295"/>
      <c r="EW203" s="295"/>
      <c r="EX203" s="295"/>
      <c r="EY203" s="295"/>
      <c r="EZ203" s="295"/>
      <c r="FA203" s="295"/>
      <c r="FB203" s="295"/>
      <c r="FC203" s="295"/>
      <c r="FD203" s="295"/>
      <c r="FE203" s="295"/>
      <c r="FF203" s="295"/>
      <c r="FG203" s="295"/>
      <c r="FH203" s="295"/>
      <c r="FI203" s="295"/>
      <c r="FJ203" s="295"/>
      <c r="FK203" s="295"/>
      <c r="FL203" s="295"/>
      <c r="FM203" s="295"/>
      <c r="FN203" s="295"/>
      <c r="FO203" s="295"/>
      <c r="FP203" s="295"/>
      <c r="FQ203" s="295"/>
      <c r="FR203" s="295"/>
      <c r="FS203" s="295"/>
      <c r="FT203" s="295"/>
      <c r="FU203" s="295"/>
      <c r="FV203" s="295"/>
      <c r="FW203" s="295"/>
      <c r="FX203" s="295"/>
      <c r="FY203" s="295"/>
      <c r="FZ203" s="295"/>
      <c r="GA203" s="295"/>
      <c r="GB203" s="295"/>
      <c r="GC203" s="295"/>
      <c r="GD203" s="295"/>
      <c r="GE203" s="295"/>
      <c r="GF203" s="295"/>
      <c r="GG203" s="295"/>
      <c r="GH203" s="295"/>
      <c r="GI203" s="295"/>
      <c r="GJ203" s="295"/>
      <c r="GK203" s="295"/>
      <c r="GL203" s="295"/>
      <c r="GM203" s="295"/>
      <c r="GN203" s="295"/>
      <c r="GO203" s="295"/>
      <c r="GP203" s="295"/>
      <c r="GQ203" s="295"/>
      <c r="GR203" s="295"/>
      <c r="GS203" s="295"/>
      <c r="GT203" s="295"/>
    </row>
    <row r="204" spans="1:202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5"/>
      <c r="AS204" s="295"/>
      <c r="AT204" s="295"/>
      <c r="AU204" s="295"/>
      <c r="AV204" s="295"/>
      <c r="AW204" s="295"/>
      <c r="AX204" s="295"/>
      <c r="AY204" s="295"/>
      <c r="AZ204" s="295"/>
      <c r="BA204" s="295"/>
      <c r="BB204" s="295"/>
      <c r="BC204" s="295"/>
      <c r="BD204" s="295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5"/>
      <c r="BO204" s="295"/>
      <c r="BP204" s="295"/>
      <c r="BQ204" s="295"/>
      <c r="BR204" s="295"/>
      <c r="BS204" s="295"/>
      <c r="BT204" s="295"/>
      <c r="BU204" s="295"/>
      <c r="BV204" s="295"/>
      <c r="BW204" s="295"/>
      <c r="BX204" s="295"/>
      <c r="BY204" s="295"/>
      <c r="BZ204" s="295"/>
      <c r="CA204" s="295"/>
      <c r="CB204" s="295"/>
      <c r="CC204" s="295"/>
      <c r="CD204" s="295"/>
      <c r="CE204" s="295"/>
      <c r="CF204" s="295"/>
      <c r="CG204" s="295"/>
      <c r="CH204" s="295"/>
      <c r="CI204" s="295"/>
      <c r="CJ204" s="295"/>
      <c r="CK204" s="295"/>
      <c r="CL204" s="295"/>
      <c r="CM204" s="295"/>
      <c r="CN204" s="295"/>
      <c r="CO204" s="295"/>
      <c r="CP204" s="295"/>
      <c r="CQ204" s="295"/>
      <c r="CR204" s="295"/>
      <c r="CS204" s="295"/>
      <c r="CT204" s="295"/>
      <c r="CU204" s="295"/>
      <c r="CV204" s="295"/>
      <c r="CW204" s="295"/>
      <c r="CX204" s="295"/>
      <c r="CY204" s="295"/>
      <c r="CZ204" s="295"/>
      <c r="DA204" s="295"/>
      <c r="DB204" s="295"/>
      <c r="DC204" s="295"/>
      <c r="DD204" s="295"/>
      <c r="DE204" s="295"/>
      <c r="DF204" s="295"/>
      <c r="DG204" s="295"/>
      <c r="DH204" s="295"/>
      <c r="DI204" s="295"/>
      <c r="DJ204" s="295"/>
      <c r="DK204" s="295"/>
      <c r="DL204" s="295"/>
      <c r="DM204" s="295"/>
      <c r="DN204" s="295"/>
      <c r="DO204" s="295"/>
      <c r="DP204" s="295"/>
      <c r="DQ204" s="295"/>
      <c r="DR204" s="295"/>
      <c r="DS204" s="295"/>
      <c r="DT204" s="295"/>
      <c r="DU204" s="295"/>
      <c r="DV204" s="295"/>
      <c r="DW204" s="295"/>
      <c r="DX204" s="295"/>
      <c r="DY204" s="295"/>
      <c r="DZ204" s="295"/>
      <c r="EA204" s="295"/>
      <c r="EB204" s="295"/>
      <c r="EC204" s="295"/>
      <c r="ED204" s="295"/>
      <c r="EE204" s="295"/>
      <c r="EF204" s="295"/>
      <c r="EG204" s="295"/>
      <c r="EH204" s="295"/>
      <c r="EI204" s="295"/>
      <c r="EJ204" s="295"/>
      <c r="EK204" s="295"/>
      <c r="EL204" s="295"/>
      <c r="EM204" s="295"/>
      <c r="EN204" s="295"/>
      <c r="EO204" s="295"/>
      <c r="EP204" s="295"/>
      <c r="EQ204" s="295"/>
      <c r="ER204" s="295"/>
      <c r="ES204" s="295"/>
      <c r="ET204" s="295"/>
      <c r="EU204" s="295"/>
      <c r="EV204" s="295"/>
      <c r="EW204" s="295"/>
      <c r="EX204" s="295"/>
      <c r="EY204" s="295"/>
      <c r="EZ204" s="295"/>
      <c r="FA204" s="295"/>
      <c r="FB204" s="295"/>
      <c r="FC204" s="295"/>
      <c r="FD204" s="295"/>
      <c r="FE204" s="295"/>
      <c r="FF204" s="295"/>
      <c r="FG204" s="295"/>
      <c r="FH204" s="295"/>
      <c r="FI204" s="295"/>
      <c r="FJ204" s="295"/>
      <c r="FK204" s="295"/>
      <c r="FL204" s="295"/>
      <c r="FM204" s="295"/>
      <c r="FN204" s="295"/>
      <c r="FO204" s="295"/>
      <c r="FP204" s="295"/>
      <c r="FQ204" s="295"/>
      <c r="FR204" s="295"/>
      <c r="FS204" s="295"/>
      <c r="FT204" s="295"/>
      <c r="FU204" s="295"/>
      <c r="FV204" s="295"/>
      <c r="FW204" s="295"/>
      <c r="FX204" s="295"/>
      <c r="FY204" s="295"/>
      <c r="FZ204" s="295"/>
      <c r="GA204" s="295"/>
      <c r="GB204" s="295"/>
      <c r="GC204" s="295"/>
      <c r="GD204" s="295"/>
      <c r="GE204" s="295"/>
      <c r="GF204" s="295"/>
      <c r="GG204" s="295"/>
      <c r="GH204" s="295"/>
      <c r="GI204" s="295"/>
      <c r="GJ204" s="295"/>
      <c r="GK204" s="295"/>
      <c r="GL204" s="295"/>
      <c r="GM204" s="295"/>
      <c r="GN204" s="295"/>
      <c r="GO204" s="295"/>
      <c r="GP204" s="295"/>
      <c r="GQ204" s="295"/>
      <c r="GR204" s="295"/>
      <c r="GS204" s="295"/>
      <c r="GT204" s="295"/>
    </row>
    <row r="205" spans="1:202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  <c r="AU205" s="295"/>
      <c r="AV205" s="295"/>
      <c r="AW205" s="295"/>
      <c r="AX205" s="295"/>
      <c r="AY205" s="295"/>
      <c r="AZ205" s="295"/>
      <c r="BA205" s="295"/>
      <c r="BB205" s="295"/>
      <c r="BC205" s="295"/>
      <c r="BD205" s="295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5"/>
      <c r="BO205" s="295"/>
      <c r="BP205" s="295"/>
      <c r="BQ205" s="295"/>
      <c r="BR205" s="295"/>
      <c r="BS205" s="295"/>
      <c r="BT205" s="295"/>
      <c r="BU205" s="295"/>
      <c r="BV205" s="295"/>
      <c r="BW205" s="295"/>
      <c r="BX205" s="295"/>
      <c r="BY205" s="295"/>
      <c r="BZ205" s="295"/>
      <c r="CA205" s="295"/>
      <c r="CB205" s="295"/>
      <c r="CC205" s="295"/>
      <c r="CD205" s="295"/>
      <c r="CE205" s="295"/>
      <c r="CF205" s="295"/>
      <c r="CG205" s="295"/>
      <c r="CH205" s="295"/>
      <c r="CI205" s="295"/>
      <c r="CJ205" s="295"/>
      <c r="CK205" s="295"/>
      <c r="CL205" s="295"/>
      <c r="CM205" s="295"/>
      <c r="CN205" s="295"/>
      <c r="CO205" s="295"/>
      <c r="CP205" s="295"/>
      <c r="CQ205" s="295"/>
      <c r="CR205" s="295"/>
      <c r="CS205" s="295"/>
      <c r="CT205" s="295"/>
      <c r="CU205" s="295"/>
      <c r="CV205" s="295"/>
      <c r="CW205" s="295"/>
      <c r="CX205" s="295"/>
      <c r="CY205" s="295"/>
      <c r="CZ205" s="295"/>
      <c r="DA205" s="295"/>
      <c r="DB205" s="295"/>
      <c r="DC205" s="295"/>
      <c r="DD205" s="295"/>
      <c r="DE205" s="295"/>
      <c r="DF205" s="295"/>
      <c r="DG205" s="295"/>
      <c r="DH205" s="295"/>
      <c r="DI205" s="295"/>
      <c r="DJ205" s="295"/>
      <c r="DK205" s="295"/>
      <c r="DL205" s="295"/>
      <c r="DM205" s="295"/>
      <c r="DN205" s="295"/>
      <c r="DO205" s="295"/>
      <c r="DP205" s="295"/>
      <c r="DQ205" s="295"/>
      <c r="DR205" s="295"/>
      <c r="DS205" s="295"/>
      <c r="DT205" s="295"/>
      <c r="DU205" s="295"/>
      <c r="DV205" s="295"/>
      <c r="DW205" s="295"/>
      <c r="DX205" s="295"/>
      <c r="DY205" s="295"/>
      <c r="DZ205" s="295"/>
      <c r="EA205" s="295"/>
      <c r="EB205" s="295"/>
      <c r="EC205" s="295"/>
      <c r="ED205" s="295"/>
      <c r="EE205" s="295"/>
      <c r="EF205" s="295"/>
      <c r="EG205" s="295"/>
      <c r="EH205" s="295"/>
      <c r="EI205" s="295"/>
      <c r="EJ205" s="295"/>
      <c r="EK205" s="295"/>
      <c r="EL205" s="295"/>
      <c r="EM205" s="295"/>
      <c r="EN205" s="295"/>
      <c r="EO205" s="295"/>
      <c r="EP205" s="295"/>
      <c r="EQ205" s="295"/>
      <c r="ER205" s="295"/>
      <c r="ES205" s="295"/>
      <c r="ET205" s="295"/>
      <c r="EU205" s="295"/>
      <c r="EV205" s="295"/>
      <c r="EW205" s="295"/>
      <c r="EX205" s="295"/>
      <c r="EY205" s="295"/>
      <c r="EZ205" s="295"/>
      <c r="FA205" s="295"/>
      <c r="FB205" s="295"/>
      <c r="FC205" s="295"/>
      <c r="FD205" s="295"/>
      <c r="FE205" s="295"/>
      <c r="FF205" s="295"/>
      <c r="FG205" s="295"/>
      <c r="FH205" s="295"/>
      <c r="FI205" s="295"/>
      <c r="FJ205" s="295"/>
      <c r="FK205" s="295"/>
      <c r="FL205" s="295"/>
      <c r="FM205" s="295"/>
      <c r="FN205" s="295"/>
      <c r="FO205" s="295"/>
      <c r="FP205" s="295"/>
      <c r="FQ205" s="295"/>
      <c r="FR205" s="295"/>
      <c r="FS205" s="295"/>
      <c r="FT205" s="295"/>
      <c r="FU205" s="295"/>
      <c r="FV205" s="295"/>
      <c r="FW205" s="295"/>
      <c r="FX205" s="295"/>
      <c r="FY205" s="295"/>
      <c r="FZ205" s="295"/>
      <c r="GA205" s="295"/>
      <c r="GB205" s="295"/>
      <c r="GC205" s="295"/>
      <c r="GD205" s="295"/>
      <c r="GE205" s="295"/>
      <c r="GF205" s="295"/>
      <c r="GG205" s="295"/>
      <c r="GH205" s="295"/>
      <c r="GI205" s="295"/>
      <c r="GJ205" s="295"/>
      <c r="GK205" s="295"/>
      <c r="GL205" s="295"/>
      <c r="GM205" s="295"/>
      <c r="GN205" s="295"/>
      <c r="GO205" s="295"/>
      <c r="GP205" s="295"/>
      <c r="GQ205" s="295"/>
      <c r="GR205" s="295"/>
      <c r="GS205" s="295"/>
      <c r="GT205" s="295"/>
    </row>
    <row r="206" spans="1:202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5"/>
      <c r="AT206" s="295"/>
      <c r="AU206" s="295"/>
      <c r="AV206" s="295"/>
      <c r="AW206" s="295"/>
      <c r="AX206" s="295"/>
      <c r="AY206" s="295"/>
      <c r="AZ206" s="295"/>
      <c r="BA206" s="295"/>
      <c r="BB206" s="295"/>
      <c r="BC206" s="295"/>
      <c r="BD206" s="295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5"/>
      <c r="BO206" s="295"/>
      <c r="BP206" s="295"/>
      <c r="BQ206" s="295"/>
      <c r="BR206" s="295"/>
      <c r="BS206" s="295"/>
      <c r="BT206" s="295"/>
      <c r="BU206" s="295"/>
      <c r="BV206" s="295"/>
      <c r="BW206" s="295"/>
      <c r="BX206" s="295"/>
      <c r="BY206" s="295"/>
      <c r="BZ206" s="295"/>
      <c r="CA206" s="295"/>
      <c r="CB206" s="295"/>
      <c r="CC206" s="295"/>
      <c r="CD206" s="295"/>
      <c r="CE206" s="295"/>
      <c r="CF206" s="295"/>
      <c r="CG206" s="295"/>
      <c r="CH206" s="295"/>
      <c r="CI206" s="295"/>
      <c r="CJ206" s="295"/>
      <c r="CK206" s="295"/>
      <c r="CL206" s="295"/>
      <c r="CM206" s="295"/>
      <c r="CN206" s="295"/>
      <c r="CO206" s="295"/>
      <c r="CP206" s="295"/>
      <c r="CQ206" s="295"/>
      <c r="CR206" s="295"/>
      <c r="CS206" s="295"/>
      <c r="CT206" s="295"/>
      <c r="CU206" s="295"/>
      <c r="CV206" s="295"/>
      <c r="CW206" s="295"/>
      <c r="CX206" s="295"/>
      <c r="CY206" s="295"/>
      <c r="CZ206" s="295"/>
      <c r="DA206" s="295"/>
      <c r="DB206" s="295"/>
      <c r="DC206" s="295"/>
      <c r="DD206" s="295"/>
      <c r="DE206" s="295"/>
      <c r="DF206" s="295"/>
      <c r="DG206" s="295"/>
      <c r="DH206" s="295"/>
      <c r="DI206" s="295"/>
      <c r="DJ206" s="295"/>
      <c r="DK206" s="295"/>
      <c r="DL206" s="295"/>
      <c r="DM206" s="295"/>
      <c r="DN206" s="295"/>
      <c r="DO206" s="295"/>
      <c r="DP206" s="295"/>
      <c r="DQ206" s="295"/>
      <c r="DR206" s="295"/>
      <c r="DS206" s="295"/>
      <c r="DT206" s="295"/>
      <c r="DU206" s="295"/>
      <c r="DV206" s="295"/>
      <c r="DW206" s="295"/>
      <c r="DX206" s="295"/>
      <c r="DY206" s="295"/>
      <c r="DZ206" s="295"/>
      <c r="EA206" s="295"/>
      <c r="EB206" s="295"/>
      <c r="EC206" s="295"/>
      <c r="ED206" s="295"/>
      <c r="EE206" s="295"/>
      <c r="EF206" s="295"/>
      <c r="EG206" s="295"/>
      <c r="EH206" s="295"/>
      <c r="EI206" s="295"/>
      <c r="EJ206" s="295"/>
      <c r="EK206" s="295"/>
      <c r="EL206" s="295"/>
      <c r="EM206" s="295"/>
      <c r="EN206" s="295"/>
      <c r="EO206" s="295"/>
      <c r="EP206" s="295"/>
      <c r="EQ206" s="295"/>
      <c r="ER206" s="295"/>
      <c r="ES206" s="295"/>
      <c r="ET206" s="295"/>
      <c r="EU206" s="295"/>
      <c r="EV206" s="295"/>
      <c r="EW206" s="295"/>
      <c r="EX206" s="295"/>
      <c r="EY206" s="295"/>
      <c r="EZ206" s="295"/>
      <c r="FA206" s="295"/>
      <c r="FB206" s="295"/>
      <c r="FC206" s="295"/>
      <c r="FD206" s="295"/>
      <c r="FE206" s="295"/>
      <c r="FF206" s="295"/>
      <c r="FG206" s="295"/>
      <c r="FH206" s="295"/>
      <c r="FI206" s="295"/>
      <c r="FJ206" s="295"/>
      <c r="FK206" s="295"/>
      <c r="FL206" s="295"/>
      <c r="FM206" s="295"/>
      <c r="FN206" s="295"/>
      <c r="FO206" s="295"/>
      <c r="FP206" s="295"/>
      <c r="FQ206" s="295"/>
      <c r="FR206" s="295"/>
      <c r="FS206" s="295"/>
      <c r="FT206" s="295"/>
      <c r="FU206" s="295"/>
      <c r="FV206" s="295"/>
      <c r="FW206" s="295"/>
      <c r="FX206" s="295"/>
      <c r="FY206" s="295"/>
      <c r="FZ206" s="295"/>
      <c r="GA206" s="295"/>
      <c r="GB206" s="295"/>
      <c r="GC206" s="295"/>
      <c r="GD206" s="295"/>
      <c r="GE206" s="295"/>
      <c r="GF206" s="295"/>
      <c r="GG206" s="295"/>
      <c r="GH206" s="295"/>
      <c r="GI206" s="295"/>
      <c r="GJ206" s="295"/>
      <c r="GK206" s="295"/>
      <c r="GL206" s="295"/>
      <c r="GM206" s="295"/>
      <c r="GN206" s="295"/>
      <c r="GO206" s="295"/>
      <c r="GP206" s="295"/>
      <c r="GQ206" s="295"/>
      <c r="GR206" s="295"/>
      <c r="GS206" s="295"/>
      <c r="GT206" s="295"/>
    </row>
    <row r="207" spans="1:202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5"/>
      <c r="AS207" s="295"/>
      <c r="AT207" s="295"/>
      <c r="AU207" s="295"/>
      <c r="AV207" s="295"/>
      <c r="AW207" s="295"/>
      <c r="AX207" s="295"/>
      <c r="AY207" s="295"/>
      <c r="AZ207" s="295"/>
      <c r="BA207" s="295"/>
      <c r="BB207" s="295"/>
      <c r="BC207" s="295"/>
      <c r="BD207" s="295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5"/>
      <c r="BO207" s="295"/>
      <c r="BP207" s="295"/>
      <c r="BQ207" s="295"/>
      <c r="BR207" s="295"/>
      <c r="BS207" s="295"/>
      <c r="BT207" s="295"/>
      <c r="BU207" s="295"/>
      <c r="BV207" s="295"/>
      <c r="BW207" s="295"/>
      <c r="BX207" s="295"/>
      <c r="BY207" s="295"/>
      <c r="BZ207" s="295"/>
      <c r="CA207" s="295"/>
      <c r="CB207" s="295"/>
      <c r="CC207" s="295"/>
      <c r="CD207" s="295"/>
      <c r="CE207" s="295"/>
      <c r="CF207" s="295"/>
      <c r="CG207" s="295"/>
      <c r="CH207" s="295"/>
      <c r="CI207" s="295"/>
      <c r="CJ207" s="295"/>
      <c r="CK207" s="295"/>
      <c r="CL207" s="295"/>
      <c r="CM207" s="295"/>
      <c r="CN207" s="295"/>
      <c r="CO207" s="295"/>
      <c r="CP207" s="295"/>
      <c r="CQ207" s="295"/>
      <c r="CR207" s="295"/>
      <c r="CS207" s="295"/>
      <c r="CT207" s="295"/>
      <c r="CU207" s="295"/>
      <c r="CV207" s="295"/>
      <c r="CW207" s="295"/>
      <c r="CX207" s="295"/>
      <c r="CY207" s="295"/>
      <c r="CZ207" s="295"/>
      <c r="DA207" s="295"/>
      <c r="DB207" s="295"/>
      <c r="DC207" s="295"/>
      <c r="DD207" s="295"/>
      <c r="DE207" s="295"/>
      <c r="DF207" s="295"/>
      <c r="DG207" s="295"/>
      <c r="DH207" s="295"/>
      <c r="DI207" s="295"/>
      <c r="DJ207" s="295"/>
      <c r="DK207" s="295"/>
      <c r="DL207" s="295"/>
      <c r="DM207" s="295"/>
      <c r="DN207" s="295"/>
      <c r="DO207" s="295"/>
      <c r="DP207" s="295"/>
      <c r="DQ207" s="295"/>
      <c r="DR207" s="295"/>
      <c r="DS207" s="295"/>
      <c r="DT207" s="295"/>
      <c r="DU207" s="295"/>
      <c r="DV207" s="295"/>
      <c r="DW207" s="295"/>
      <c r="DX207" s="295"/>
      <c r="DY207" s="295"/>
      <c r="DZ207" s="295"/>
      <c r="EA207" s="295"/>
      <c r="EB207" s="295"/>
      <c r="EC207" s="295"/>
      <c r="ED207" s="295"/>
      <c r="EE207" s="295"/>
      <c r="EF207" s="295"/>
      <c r="EG207" s="295"/>
      <c r="EH207" s="295"/>
      <c r="EI207" s="295"/>
      <c r="EJ207" s="295"/>
      <c r="EK207" s="295"/>
      <c r="EL207" s="295"/>
      <c r="EM207" s="295"/>
      <c r="EN207" s="295"/>
      <c r="EO207" s="295"/>
      <c r="EP207" s="295"/>
      <c r="EQ207" s="295"/>
      <c r="ER207" s="295"/>
      <c r="ES207" s="295"/>
      <c r="ET207" s="295"/>
      <c r="EU207" s="295"/>
      <c r="EV207" s="295"/>
      <c r="EW207" s="295"/>
      <c r="EX207" s="295"/>
      <c r="EY207" s="295"/>
      <c r="EZ207" s="295"/>
      <c r="FA207" s="295"/>
      <c r="FB207" s="295"/>
      <c r="FC207" s="295"/>
      <c r="FD207" s="295"/>
      <c r="FE207" s="295"/>
      <c r="FF207" s="295"/>
      <c r="FG207" s="295"/>
      <c r="FH207" s="295"/>
      <c r="FI207" s="295"/>
      <c r="FJ207" s="295"/>
      <c r="FK207" s="295"/>
      <c r="FL207" s="295"/>
      <c r="FM207" s="295"/>
      <c r="FN207" s="295"/>
      <c r="FO207" s="295"/>
      <c r="FP207" s="295"/>
      <c r="FQ207" s="295"/>
      <c r="FR207" s="295"/>
      <c r="FS207" s="295"/>
      <c r="FT207" s="295"/>
      <c r="FU207" s="295"/>
      <c r="FV207" s="295"/>
      <c r="FW207" s="295"/>
      <c r="FX207" s="295"/>
      <c r="FY207" s="295"/>
      <c r="FZ207" s="295"/>
      <c r="GA207" s="295"/>
      <c r="GB207" s="295"/>
      <c r="GC207" s="295"/>
      <c r="GD207" s="295"/>
      <c r="GE207" s="295"/>
      <c r="GF207" s="295"/>
      <c r="GG207" s="295"/>
      <c r="GH207" s="295"/>
      <c r="GI207" s="295"/>
      <c r="GJ207" s="295"/>
      <c r="GK207" s="295"/>
      <c r="GL207" s="295"/>
      <c r="GM207" s="295"/>
      <c r="GN207" s="295"/>
      <c r="GO207" s="295"/>
      <c r="GP207" s="295"/>
      <c r="GQ207" s="295"/>
      <c r="GR207" s="295"/>
      <c r="GS207" s="295"/>
      <c r="GT207" s="295"/>
    </row>
    <row r="208" spans="1:202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  <c r="AB208" s="295"/>
      <c r="AC208" s="295"/>
      <c r="AD208" s="295"/>
      <c r="AE208" s="295"/>
      <c r="AF208" s="295"/>
      <c r="AG208" s="295"/>
      <c r="AH208" s="295"/>
      <c r="AI208" s="295"/>
      <c r="AJ208" s="295"/>
      <c r="AK208" s="295"/>
      <c r="AL208" s="295"/>
      <c r="AM208" s="295"/>
      <c r="AN208" s="295"/>
      <c r="AO208" s="295"/>
      <c r="AP208" s="295"/>
      <c r="AQ208" s="295"/>
      <c r="AR208" s="295"/>
      <c r="AS208" s="295"/>
      <c r="AT208" s="295"/>
      <c r="AU208" s="295"/>
      <c r="AV208" s="295"/>
      <c r="AW208" s="295"/>
      <c r="AX208" s="295"/>
      <c r="AY208" s="295"/>
      <c r="AZ208" s="295"/>
      <c r="BA208" s="295"/>
      <c r="BB208" s="295"/>
      <c r="BC208" s="295"/>
      <c r="BD208" s="295"/>
      <c r="BE208" s="295"/>
      <c r="BF208" s="295"/>
      <c r="BG208" s="295"/>
      <c r="BH208" s="295"/>
      <c r="BI208" s="295"/>
      <c r="BJ208" s="295"/>
      <c r="BK208" s="295"/>
      <c r="BL208" s="295"/>
      <c r="BM208" s="295"/>
      <c r="BN208" s="295"/>
      <c r="BO208" s="295"/>
      <c r="BP208" s="295"/>
      <c r="BQ208" s="295"/>
      <c r="BR208" s="295"/>
      <c r="BS208" s="295"/>
      <c r="BT208" s="295"/>
      <c r="BU208" s="295"/>
      <c r="BV208" s="295"/>
      <c r="BW208" s="295"/>
      <c r="BX208" s="295"/>
      <c r="BY208" s="295"/>
      <c r="BZ208" s="295"/>
      <c r="CA208" s="295"/>
      <c r="CB208" s="295"/>
      <c r="CC208" s="295"/>
      <c r="CD208" s="295"/>
      <c r="CE208" s="295"/>
      <c r="CF208" s="295"/>
      <c r="CG208" s="295"/>
      <c r="CH208" s="295"/>
      <c r="CI208" s="295"/>
      <c r="CJ208" s="295"/>
      <c r="CK208" s="295"/>
      <c r="CL208" s="295"/>
      <c r="CM208" s="295"/>
      <c r="CN208" s="295"/>
      <c r="CO208" s="295"/>
      <c r="CP208" s="295"/>
      <c r="CQ208" s="295"/>
      <c r="CR208" s="295"/>
      <c r="CS208" s="295"/>
      <c r="CT208" s="295"/>
      <c r="CU208" s="295"/>
      <c r="CV208" s="295"/>
      <c r="CW208" s="295"/>
      <c r="CX208" s="295"/>
      <c r="CY208" s="295"/>
      <c r="CZ208" s="295"/>
      <c r="DA208" s="295"/>
      <c r="DB208" s="295"/>
      <c r="DC208" s="295"/>
      <c r="DD208" s="295"/>
      <c r="DE208" s="295"/>
      <c r="DF208" s="295"/>
      <c r="DG208" s="295"/>
      <c r="DH208" s="295"/>
      <c r="DI208" s="295"/>
      <c r="DJ208" s="295"/>
      <c r="DK208" s="295"/>
      <c r="DL208" s="295"/>
      <c r="DM208" s="295"/>
      <c r="DN208" s="295"/>
      <c r="DO208" s="295"/>
      <c r="DP208" s="295"/>
      <c r="DQ208" s="295"/>
      <c r="DR208" s="295"/>
      <c r="DS208" s="295"/>
      <c r="DT208" s="295"/>
      <c r="DU208" s="295"/>
      <c r="DV208" s="295"/>
      <c r="DW208" s="295"/>
      <c r="DX208" s="295"/>
      <c r="DY208" s="295"/>
      <c r="DZ208" s="295"/>
      <c r="EA208" s="295"/>
      <c r="EB208" s="295"/>
      <c r="EC208" s="295"/>
      <c r="ED208" s="295"/>
      <c r="EE208" s="295"/>
      <c r="EF208" s="295"/>
      <c r="EG208" s="295"/>
      <c r="EH208" s="295"/>
      <c r="EI208" s="295"/>
      <c r="EJ208" s="295"/>
      <c r="EK208" s="295"/>
      <c r="EL208" s="295"/>
      <c r="EM208" s="295"/>
      <c r="EN208" s="295"/>
      <c r="EO208" s="295"/>
      <c r="EP208" s="295"/>
      <c r="EQ208" s="295"/>
      <c r="ER208" s="295"/>
      <c r="ES208" s="295"/>
      <c r="ET208" s="295"/>
      <c r="EU208" s="295"/>
      <c r="EV208" s="295"/>
      <c r="EW208" s="295"/>
      <c r="EX208" s="295"/>
      <c r="EY208" s="295"/>
      <c r="EZ208" s="295"/>
      <c r="FA208" s="295"/>
      <c r="FB208" s="295"/>
      <c r="FC208" s="295"/>
      <c r="FD208" s="295"/>
      <c r="FE208" s="295"/>
      <c r="FF208" s="295"/>
      <c r="FG208" s="295"/>
      <c r="FH208" s="295"/>
      <c r="FI208" s="295"/>
      <c r="FJ208" s="295"/>
      <c r="FK208" s="295"/>
      <c r="FL208" s="295"/>
      <c r="FM208" s="295"/>
      <c r="FN208" s="295"/>
      <c r="FO208" s="295"/>
      <c r="FP208" s="295"/>
      <c r="FQ208" s="295"/>
      <c r="FR208" s="295"/>
      <c r="FS208" s="295"/>
      <c r="FT208" s="295"/>
      <c r="FU208" s="295"/>
      <c r="FV208" s="295"/>
      <c r="FW208" s="295"/>
      <c r="FX208" s="295"/>
      <c r="FY208" s="295"/>
      <c r="FZ208" s="295"/>
      <c r="GA208" s="295"/>
      <c r="GB208" s="295"/>
      <c r="GC208" s="295"/>
      <c r="GD208" s="295"/>
      <c r="GE208" s="295"/>
      <c r="GF208" s="295"/>
      <c r="GG208" s="295"/>
      <c r="GH208" s="295"/>
      <c r="GI208" s="295"/>
      <c r="GJ208" s="295"/>
      <c r="GK208" s="295"/>
      <c r="GL208" s="295"/>
      <c r="GM208" s="295"/>
      <c r="GN208" s="295"/>
      <c r="GO208" s="295"/>
      <c r="GP208" s="295"/>
      <c r="GQ208" s="295"/>
      <c r="GR208" s="295"/>
      <c r="GS208" s="295"/>
      <c r="GT208" s="295"/>
    </row>
    <row r="209" spans="1:202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5"/>
      <c r="AG209" s="295"/>
      <c r="AH209" s="295"/>
      <c r="AI209" s="295"/>
      <c r="AJ209" s="295"/>
      <c r="AK209" s="295"/>
      <c r="AL209" s="295"/>
      <c r="AM209" s="295"/>
      <c r="AN209" s="295"/>
      <c r="AO209" s="295"/>
      <c r="AP209" s="295"/>
      <c r="AQ209" s="295"/>
      <c r="AR209" s="295"/>
      <c r="AS209" s="295"/>
      <c r="AT209" s="295"/>
      <c r="AU209" s="295"/>
      <c r="AV209" s="295"/>
      <c r="AW209" s="295"/>
      <c r="AX209" s="295"/>
      <c r="AY209" s="295"/>
      <c r="AZ209" s="295"/>
      <c r="BA209" s="295"/>
      <c r="BB209" s="295"/>
      <c r="BC209" s="295"/>
      <c r="BD209" s="295"/>
      <c r="BE209" s="295"/>
      <c r="BF209" s="295"/>
      <c r="BG209" s="295"/>
      <c r="BH209" s="295"/>
      <c r="BI209" s="295"/>
      <c r="BJ209" s="295"/>
      <c r="BK209" s="295"/>
      <c r="BL209" s="295"/>
      <c r="BM209" s="295"/>
      <c r="BN209" s="295"/>
      <c r="BO209" s="295"/>
      <c r="BP209" s="295"/>
      <c r="BQ209" s="295"/>
      <c r="BR209" s="295"/>
      <c r="BS209" s="295"/>
      <c r="BT209" s="295"/>
      <c r="BU209" s="295"/>
      <c r="BV209" s="295"/>
      <c r="BW209" s="295"/>
      <c r="BX209" s="295"/>
      <c r="BY209" s="295"/>
      <c r="BZ209" s="295"/>
      <c r="CA209" s="295"/>
      <c r="CB209" s="295"/>
      <c r="CC209" s="295"/>
      <c r="CD209" s="295"/>
      <c r="CE209" s="295"/>
      <c r="CF209" s="295"/>
      <c r="CG209" s="295"/>
      <c r="CH209" s="295"/>
      <c r="CI209" s="295"/>
      <c r="CJ209" s="295"/>
      <c r="CK209" s="295"/>
      <c r="CL209" s="295"/>
      <c r="CM209" s="295"/>
      <c r="CN209" s="295"/>
      <c r="CO209" s="295"/>
      <c r="CP209" s="295"/>
      <c r="CQ209" s="295"/>
      <c r="CR209" s="295"/>
      <c r="CS209" s="295"/>
      <c r="CT209" s="295"/>
      <c r="CU209" s="295"/>
      <c r="CV209" s="295"/>
      <c r="CW209" s="295"/>
      <c r="CX209" s="295"/>
      <c r="CY209" s="295"/>
      <c r="CZ209" s="295"/>
      <c r="DA209" s="295"/>
      <c r="DB209" s="295"/>
      <c r="DC209" s="295"/>
      <c r="DD209" s="295"/>
      <c r="DE209" s="295"/>
      <c r="DF209" s="295"/>
      <c r="DG209" s="295"/>
      <c r="DH209" s="295"/>
      <c r="DI209" s="295"/>
      <c r="DJ209" s="295"/>
      <c r="DK209" s="295"/>
      <c r="DL209" s="295"/>
      <c r="DM209" s="295"/>
      <c r="DN209" s="295"/>
      <c r="DO209" s="295"/>
      <c r="DP209" s="295"/>
      <c r="DQ209" s="295"/>
      <c r="DR209" s="295"/>
      <c r="DS209" s="295"/>
      <c r="DT209" s="295"/>
      <c r="DU209" s="295"/>
      <c r="DV209" s="295"/>
      <c r="DW209" s="295"/>
      <c r="DX209" s="295"/>
      <c r="DY209" s="295"/>
      <c r="DZ209" s="295"/>
      <c r="EA209" s="295"/>
      <c r="EB209" s="295"/>
      <c r="EC209" s="295"/>
      <c r="ED209" s="295"/>
      <c r="EE209" s="295"/>
      <c r="EF209" s="295"/>
      <c r="EG209" s="295"/>
      <c r="EH209" s="295"/>
      <c r="EI209" s="295"/>
      <c r="EJ209" s="295"/>
      <c r="EK209" s="295"/>
      <c r="EL209" s="295"/>
      <c r="EM209" s="295"/>
      <c r="EN209" s="295"/>
      <c r="EO209" s="295"/>
      <c r="EP209" s="295"/>
      <c r="EQ209" s="295"/>
      <c r="ER209" s="295"/>
      <c r="ES209" s="295"/>
      <c r="ET209" s="295"/>
      <c r="EU209" s="295"/>
      <c r="EV209" s="295"/>
      <c r="EW209" s="295"/>
      <c r="EX209" s="295"/>
      <c r="EY209" s="295"/>
      <c r="EZ209" s="295"/>
      <c r="FA209" s="295"/>
      <c r="FB209" s="295"/>
      <c r="FC209" s="295"/>
      <c r="FD209" s="295"/>
      <c r="FE209" s="295"/>
      <c r="FF209" s="295"/>
      <c r="FG209" s="295"/>
      <c r="FH209" s="295"/>
      <c r="FI209" s="295"/>
      <c r="FJ209" s="295"/>
      <c r="FK209" s="295"/>
      <c r="FL209" s="295"/>
      <c r="FM209" s="295"/>
      <c r="FN209" s="295"/>
      <c r="FO209" s="295"/>
      <c r="FP209" s="295"/>
      <c r="FQ209" s="295"/>
      <c r="FR209" s="295"/>
      <c r="FS209" s="295"/>
      <c r="FT209" s="295"/>
      <c r="FU209" s="295"/>
      <c r="FV209" s="295"/>
      <c r="FW209" s="295"/>
      <c r="FX209" s="295"/>
      <c r="FY209" s="295"/>
      <c r="FZ209" s="295"/>
      <c r="GA209" s="295"/>
      <c r="GB209" s="295"/>
      <c r="GC209" s="295"/>
      <c r="GD209" s="295"/>
      <c r="GE209" s="295"/>
      <c r="GF209" s="295"/>
      <c r="GG209" s="295"/>
      <c r="GH209" s="295"/>
      <c r="GI209" s="295"/>
      <c r="GJ209" s="295"/>
      <c r="GK209" s="295"/>
      <c r="GL209" s="295"/>
      <c r="GM209" s="295"/>
      <c r="GN209" s="295"/>
      <c r="GO209" s="295"/>
      <c r="GP209" s="295"/>
      <c r="GQ209" s="295"/>
      <c r="GR209" s="295"/>
      <c r="GS209" s="295"/>
      <c r="GT209" s="295"/>
    </row>
    <row r="210" spans="1:202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  <c r="AW210" s="295"/>
      <c r="AX210" s="295"/>
      <c r="AY210" s="295"/>
      <c r="AZ210" s="295"/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5"/>
      <c r="BW210" s="295"/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5"/>
      <c r="CO210" s="295"/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5"/>
      <c r="DE210" s="295"/>
      <c r="DF210" s="295"/>
      <c r="DG210" s="295"/>
      <c r="DH210" s="295"/>
      <c r="DI210" s="295"/>
      <c r="DJ210" s="295"/>
      <c r="DK210" s="295"/>
      <c r="DL210" s="295"/>
      <c r="DM210" s="295"/>
      <c r="DN210" s="295"/>
      <c r="DO210" s="295"/>
      <c r="DP210" s="295"/>
      <c r="DQ210" s="295"/>
      <c r="DR210" s="295"/>
      <c r="DS210" s="295"/>
      <c r="DT210" s="295"/>
      <c r="DU210" s="295"/>
      <c r="DV210" s="295"/>
      <c r="DW210" s="295"/>
      <c r="DX210" s="295"/>
      <c r="DY210" s="295"/>
      <c r="DZ210" s="295"/>
      <c r="EA210" s="295"/>
      <c r="EB210" s="295"/>
      <c r="EC210" s="295"/>
      <c r="ED210" s="295"/>
      <c r="EE210" s="295"/>
      <c r="EF210" s="295"/>
      <c r="EG210" s="295"/>
      <c r="EH210" s="295"/>
      <c r="EI210" s="295"/>
      <c r="EJ210" s="295"/>
      <c r="EK210" s="295"/>
      <c r="EL210" s="295"/>
      <c r="EM210" s="295"/>
      <c r="EN210" s="295"/>
      <c r="EO210" s="295"/>
      <c r="EP210" s="295"/>
      <c r="EQ210" s="295"/>
      <c r="ER210" s="295"/>
      <c r="ES210" s="295"/>
      <c r="ET210" s="295"/>
      <c r="EU210" s="295"/>
      <c r="EV210" s="295"/>
      <c r="EW210" s="295"/>
      <c r="EX210" s="295"/>
      <c r="EY210" s="295"/>
      <c r="EZ210" s="295"/>
      <c r="FA210" s="295"/>
      <c r="FB210" s="295"/>
      <c r="FC210" s="295"/>
      <c r="FD210" s="295"/>
      <c r="FE210" s="295"/>
      <c r="FF210" s="295"/>
      <c r="FG210" s="295"/>
      <c r="FH210" s="295"/>
      <c r="FI210" s="295"/>
      <c r="FJ210" s="295"/>
      <c r="FK210" s="295"/>
      <c r="FL210" s="295"/>
      <c r="FM210" s="295"/>
      <c r="FN210" s="295"/>
      <c r="FO210" s="295"/>
      <c r="FP210" s="295"/>
      <c r="FQ210" s="295"/>
      <c r="FR210" s="295"/>
      <c r="FS210" s="295"/>
      <c r="FT210" s="295"/>
      <c r="FU210" s="295"/>
      <c r="FV210" s="295"/>
      <c r="FW210" s="295"/>
      <c r="FX210" s="295"/>
      <c r="FY210" s="295"/>
      <c r="FZ210" s="295"/>
      <c r="GA210" s="295"/>
      <c r="GB210" s="295"/>
      <c r="GC210" s="295"/>
      <c r="GD210" s="295"/>
      <c r="GE210" s="295"/>
      <c r="GF210" s="295"/>
      <c r="GG210" s="295"/>
      <c r="GH210" s="295"/>
      <c r="GI210" s="295"/>
      <c r="GJ210" s="295"/>
      <c r="GK210" s="295"/>
      <c r="GL210" s="295"/>
      <c r="GM210" s="295"/>
      <c r="GN210" s="295"/>
      <c r="GO210" s="295"/>
      <c r="GP210" s="295"/>
      <c r="GQ210" s="295"/>
      <c r="GR210" s="295"/>
      <c r="GS210" s="295"/>
      <c r="GT210" s="295"/>
    </row>
    <row r="211" spans="1:202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5"/>
      <c r="AG211" s="295"/>
      <c r="AH211" s="295"/>
      <c r="AI211" s="295"/>
      <c r="AJ211" s="295"/>
      <c r="AK211" s="295"/>
      <c r="AL211" s="295"/>
      <c r="AM211" s="295"/>
      <c r="AN211" s="295"/>
      <c r="AO211" s="295"/>
      <c r="AP211" s="295"/>
      <c r="AQ211" s="295"/>
      <c r="AR211" s="295"/>
      <c r="AS211" s="295"/>
      <c r="AT211" s="295"/>
      <c r="AU211" s="295"/>
      <c r="AV211" s="295"/>
      <c r="AW211" s="295"/>
      <c r="AX211" s="295"/>
      <c r="AY211" s="295"/>
      <c r="AZ211" s="295"/>
      <c r="BA211" s="295"/>
      <c r="BB211" s="295"/>
      <c r="BC211" s="295"/>
      <c r="BD211" s="295"/>
      <c r="BE211" s="295"/>
      <c r="BF211" s="295"/>
      <c r="BG211" s="295"/>
      <c r="BH211" s="295"/>
      <c r="BI211" s="295"/>
      <c r="BJ211" s="295"/>
      <c r="BK211" s="295"/>
      <c r="BL211" s="295"/>
      <c r="BM211" s="295"/>
      <c r="BN211" s="295"/>
      <c r="BO211" s="295"/>
      <c r="BP211" s="295"/>
      <c r="BQ211" s="295"/>
      <c r="BR211" s="295"/>
      <c r="BS211" s="295"/>
      <c r="BT211" s="295"/>
      <c r="BU211" s="295"/>
      <c r="BV211" s="295"/>
      <c r="BW211" s="295"/>
      <c r="BX211" s="295"/>
      <c r="BY211" s="295"/>
      <c r="BZ211" s="295"/>
      <c r="CA211" s="295"/>
      <c r="CB211" s="295"/>
      <c r="CC211" s="295"/>
      <c r="CD211" s="295"/>
      <c r="CE211" s="295"/>
      <c r="CF211" s="295"/>
      <c r="CG211" s="295"/>
      <c r="CH211" s="295"/>
      <c r="CI211" s="295"/>
      <c r="CJ211" s="295"/>
      <c r="CK211" s="295"/>
      <c r="CL211" s="295"/>
      <c r="CM211" s="295"/>
      <c r="CN211" s="295"/>
      <c r="CO211" s="295"/>
      <c r="CP211" s="295"/>
      <c r="CQ211" s="295"/>
      <c r="CR211" s="295"/>
      <c r="CS211" s="295"/>
      <c r="CT211" s="295"/>
      <c r="CU211" s="295"/>
      <c r="CV211" s="295"/>
      <c r="CW211" s="295"/>
      <c r="CX211" s="295"/>
      <c r="CY211" s="295"/>
      <c r="CZ211" s="295"/>
      <c r="DA211" s="295"/>
      <c r="DB211" s="295"/>
      <c r="DC211" s="295"/>
      <c r="DD211" s="295"/>
      <c r="DE211" s="295"/>
      <c r="DF211" s="295"/>
      <c r="DG211" s="295"/>
      <c r="DH211" s="295"/>
      <c r="DI211" s="295"/>
      <c r="DJ211" s="295"/>
      <c r="DK211" s="295"/>
      <c r="DL211" s="295"/>
      <c r="DM211" s="295"/>
      <c r="DN211" s="295"/>
      <c r="DO211" s="295"/>
      <c r="DP211" s="295"/>
      <c r="DQ211" s="295"/>
      <c r="DR211" s="295"/>
      <c r="DS211" s="295"/>
      <c r="DT211" s="295"/>
      <c r="DU211" s="295"/>
      <c r="DV211" s="295"/>
      <c r="DW211" s="295"/>
      <c r="DX211" s="295"/>
      <c r="DY211" s="295"/>
      <c r="DZ211" s="295"/>
      <c r="EA211" s="295"/>
      <c r="EB211" s="295"/>
      <c r="EC211" s="295"/>
      <c r="ED211" s="295"/>
      <c r="EE211" s="295"/>
      <c r="EF211" s="295"/>
      <c r="EG211" s="295"/>
      <c r="EH211" s="295"/>
      <c r="EI211" s="295"/>
      <c r="EJ211" s="295"/>
      <c r="EK211" s="295"/>
      <c r="EL211" s="295"/>
      <c r="EM211" s="295"/>
      <c r="EN211" s="295"/>
      <c r="EO211" s="295"/>
      <c r="EP211" s="295"/>
      <c r="EQ211" s="295"/>
      <c r="ER211" s="295"/>
      <c r="ES211" s="295"/>
      <c r="ET211" s="295"/>
      <c r="EU211" s="295"/>
      <c r="EV211" s="295"/>
      <c r="EW211" s="295"/>
      <c r="EX211" s="295"/>
      <c r="EY211" s="295"/>
      <c r="EZ211" s="295"/>
      <c r="FA211" s="295"/>
      <c r="FB211" s="295"/>
      <c r="FC211" s="295"/>
      <c r="FD211" s="295"/>
      <c r="FE211" s="295"/>
      <c r="FF211" s="295"/>
      <c r="FG211" s="295"/>
      <c r="FH211" s="295"/>
      <c r="FI211" s="295"/>
      <c r="FJ211" s="295"/>
      <c r="FK211" s="295"/>
      <c r="FL211" s="295"/>
      <c r="FM211" s="295"/>
      <c r="FN211" s="295"/>
      <c r="FO211" s="295"/>
      <c r="FP211" s="295"/>
      <c r="FQ211" s="295"/>
      <c r="FR211" s="295"/>
      <c r="FS211" s="295"/>
      <c r="FT211" s="295"/>
      <c r="FU211" s="295"/>
      <c r="FV211" s="295"/>
      <c r="FW211" s="295"/>
      <c r="FX211" s="295"/>
      <c r="FY211" s="295"/>
      <c r="FZ211" s="295"/>
      <c r="GA211" s="295"/>
      <c r="GB211" s="295"/>
      <c r="GC211" s="295"/>
      <c r="GD211" s="295"/>
      <c r="GE211" s="295"/>
      <c r="GF211" s="295"/>
      <c r="GG211" s="295"/>
      <c r="GH211" s="295"/>
      <c r="GI211" s="295"/>
      <c r="GJ211" s="295"/>
      <c r="GK211" s="295"/>
      <c r="GL211" s="295"/>
      <c r="GM211" s="295"/>
      <c r="GN211" s="295"/>
      <c r="GO211" s="295"/>
      <c r="GP211" s="295"/>
      <c r="GQ211" s="295"/>
      <c r="GR211" s="295"/>
      <c r="GS211" s="295"/>
      <c r="GT211" s="295"/>
    </row>
    <row r="212" spans="1:202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  <c r="AA212" s="295"/>
      <c r="AB212" s="295"/>
      <c r="AC212" s="295"/>
      <c r="AD212" s="295"/>
      <c r="AE212" s="295"/>
      <c r="AF212" s="295"/>
      <c r="AG212" s="295"/>
      <c r="AH212" s="295"/>
      <c r="AI212" s="295"/>
      <c r="AJ212" s="295"/>
      <c r="AK212" s="295"/>
      <c r="AL212" s="295"/>
      <c r="AM212" s="295"/>
      <c r="AN212" s="295"/>
      <c r="AO212" s="295"/>
      <c r="AP212" s="295"/>
      <c r="AQ212" s="295"/>
      <c r="AR212" s="295"/>
      <c r="AS212" s="295"/>
      <c r="AT212" s="295"/>
      <c r="AU212" s="295"/>
      <c r="AV212" s="295"/>
      <c r="AW212" s="295"/>
      <c r="AX212" s="295"/>
      <c r="AY212" s="295"/>
      <c r="AZ212" s="295"/>
      <c r="BA212" s="295"/>
      <c r="BB212" s="295"/>
      <c r="BC212" s="295"/>
      <c r="BD212" s="295"/>
      <c r="BE212" s="295"/>
      <c r="BF212" s="295"/>
      <c r="BG212" s="295"/>
      <c r="BH212" s="295"/>
      <c r="BI212" s="295"/>
      <c r="BJ212" s="295"/>
      <c r="BK212" s="295"/>
      <c r="BL212" s="295"/>
      <c r="BM212" s="295"/>
      <c r="BN212" s="295"/>
      <c r="BO212" s="295"/>
      <c r="BP212" s="295"/>
      <c r="BQ212" s="295"/>
      <c r="BR212" s="295"/>
      <c r="BS212" s="295"/>
      <c r="BT212" s="295"/>
      <c r="BU212" s="295"/>
      <c r="BV212" s="295"/>
      <c r="BW212" s="295"/>
      <c r="BX212" s="295"/>
      <c r="BY212" s="295"/>
      <c r="BZ212" s="295"/>
      <c r="CA212" s="295"/>
      <c r="CB212" s="295"/>
      <c r="CC212" s="295"/>
      <c r="CD212" s="295"/>
      <c r="CE212" s="295"/>
      <c r="CF212" s="295"/>
      <c r="CG212" s="295"/>
      <c r="CH212" s="295"/>
      <c r="CI212" s="295"/>
      <c r="CJ212" s="295"/>
      <c r="CK212" s="295"/>
      <c r="CL212" s="295"/>
      <c r="CM212" s="295"/>
      <c r="CN212" s="295"/>
      <c r="CO212" s="295"/>
      <c r="CP212" s="295"/>
      <c r="CQ212" s="295"/>
      <c r="CR212" s="295"/>
      <c r="CS212" s="295"/>
      <c r="CT212" s="295"/>
      <c r="CU212" s="295"/>
      <c r="CV212" s="295"/>
      <c r="CW212" s="295"/>
      <c r="CX212" s="295"/>
      <c r="CY212" s="295"/>
      <c r="CZ212" s="295"/>
      <c r="DA212" s="295"/>
      <c r="DB212" s="295"/>
      <c r="DC212" s="295"/>
      <c r="DD212" s="295"/>
      <c r="DE212" s="295"/>
      <c r="DF212" s="295"/>
      <c r="DG212" s="295"/>
      <c r="DH212" s="295"/>
      <c r="DI212" s="295"/>
      <c r="DJ212" s="295"/>
      <c r="DK212" s="295"/>
      <c r="DL212" s="295"/>
      <c r="DM212" s="295"/>
      <c r="DN212" s="295"/>
      <c r="DO212" s="295"/>
      <c r="DP212" s="295"/>
      <c r="DQ212" s="295"/>
      <c r="DR212" s="295"/>
      <c r="DS212" s="295"/>
      <c r="DT212" s="295"/>
      <c r="DU212" s="295"/>
      <c r="DV212" s="295"/>
      <c r="DW212" s="295"/>
      <c r="DX212" s="295"/>
      <c r="DY212" s="295"/>
      <c r="DZ212" s="295"/>
      <c r="EA212" s="295"/>
      <c r="EB212" s="295"/>
      <c r="EC212" s="295"/>
      <c r="ED212" s="295"/>
      <c r="EE212" s="295"/>
      <c r="EF212" s="295"/>
      <c r="EG212" s="295"/>
      <c r="EH212" s="295"/>
      <c r="EI212" s="295"/>
      <c r="EJ212" s="295"/>
      <c r="EK212" s="295"/>
      <c r="EL212" s="295"/>
      <c r="EM212" s="295"/>
      <c r="EN212" s="295"/>
      <c r="EO212" s="295"/>
      <c r="EP212" s="295"/>
      <c r="EQ212" s="295"/>
      <c r="ER212" s="295"/>
      <c r="ES212" s="295"/>
      <c r="ET212" s="295"/>
      <c r="EU212" s="295"/>
      <c r="EV212" s="295"/>
      <c r="EW212" s="295"/>
      <c r="EX212" s="295"/>
      <c r="EY212" s="295"/>
      <c r="EZ212" s="295"/>
      <c r="FA212" s="295"/>
      <c r="FB212" s="295"/>
      <c r="FC212" s="295"/>
      <c r="FD212" s="295"/>
      <c r="FE212" s="295"/>
      <c r="FF212" s="295"/>
      <c r="FG212" s="295"/>
      <c r="FH212" s="295"/>
      <c r="FI212" s="295"/>
      <c r="FJ212" s="295"/>
      <c r="FK212" s="295"/>
      <c r="FL212" s="295"/>
      <c r="FM212" s="295"/>
      <c r="FN212" s="295"/>
      <c r="FO212" s="295"/>
      <c r="FP212" s="295"/>
      <c r="FQ212" s="295"/>
      <c r="FR212" s="295"/>
      <c r="FS212" s="295"/>
      <c r="FT212" s="295"/>
      <c r="FU212" s="295"/>
      <c r="FV212" s="295"/>
      <c r="FW212" s="295"/>
      <c r="FX212" s="295"/>
      <c r="FY212" s="295"/>
      <c r="FZ212" s="295"/>
      <c r="GA212" s="295"/>
      <c r="GB212" s="295"/>
      <c r="GC212" s="295"/>
      <c r="GD212" s="295"/>
      <c r="GE212" s="295"/>
      <c r="GF212" s="295"/>
      <c r="GG212" s="295"/>
      <c r="GH212" s="295"/>
      <c r="GI212" s="295"/>
      <c r="GJ212" s="295"/>
      <c r="GK212" s="295"/>
      <c r="GL212" s="295"/>
      <c r="GM212" s="295"/>
      <c r="GN212" s="295"/>
      <c r="GO212" s="295"/>
      <c r="GP212" s="295"/>
      <c r="GQ212" s="295"/>
      <c r="GR212" s="295"/>
      <c r="GS212" s="295"/>
      <c r="GT212" s="295"/>
    </row>
    <row r="213" spans="1:202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5"/>
      <c r="AG213" s="295"/>
      <c r="AH213" s="295"/>
      <c r="AI213" s="295"/>
      <c r="AJ213" s="295"/>
      <c r="AK213" s="295"/>
      <c r="AL213" s="295"/>
      <c r="AM213" s="295"/>
      <c r="AN213" s="295"/>
      <c r="AO213" s="295"/>
      <c r="AP213" s="295"/>
      <c r="AQ213" s="295"/>
      <c r="AR213" s="295"/>
      <c r="AS213" s="295"/>
      <c r="AT213" s="295"/>
      <c r="AU213" s="295"/>
      <c r="AV213" s="295"/>
      <c r="AW213" s="295"/>
      <c r="AX213" s="295"/>
      <c r="AY213" s="295"/>
      <c r="AZ213" s="295"/>
      <c r="BA213" s="295"/>
      <c r="BB213" s="295"/>
      <c r="BC213" s="295"/>
      <c r="BD213" s="295"/>
      <c r="BE213" s="295"/>
      <c r="BF213" s="295"/>
      <c r="BG213" s="295"/>
      <c r="BH213" s="295"/>
      <c r="BI213" s="295"/>
      <c r="BJ213" s="295"/>
      <c r="BK213" s="295"/>
      <c r="BL213" s="295"/>
      <c r="BM213" s="295"/>
      <c r="BN213" s="295"/>
      <c r="BO213" s="295"/>
      <c r="BP213" s="295"/>
      <c r="BQ213" s="295"/>
      <c r="BR213" s="295"/>
      <c r="BS213" s="295"/>
      <c r="BT213" s="295"/>
      <c r="BU213" s="295"/>
      <c r="BV213" s="295"/>
      <c r="BW213" s="295"/>
      <c r="BX213" s="295"/>
      <c r="BY213" s="295"/>
      <c r="BZ213" s="295"/>
      <c r="CA213" s="295"/>
      <c r="CB213" s="295"/>
      <c r="CC213" s="295"/>
      <c r="CD213" s="295"/>
      <c r="CE213" s="295"/>
      <c r="CF213" s="295"/>
      <c r="CG213" s="295"/>
      <c r="CH213" s="295"/>
      <c r="CI213" s="295"/>
      <c r="CJ213" s="295"/>
      <c r="CK213" s="295"/>
      <c r="CL213" s="295"/>
      <c r="CM213" s="295"/>
      <c r="CN213" s="295"/>
      <c r="CO213" s="295"/>
      <c r="CP213" s="295"/>
      <c r="CQ213" s="295"/>
      <c r="CR213" s="295"/>
      <c r="CS213" s="295"/>
      <c r="CT213" s="295"/>
      <c r="CU213" s="295"/>
      <c r="CV213" s="295"/>
      <c r="CW213" s="295"/>
      <c r="CX213" s="295"/>
      <c r="CY213" s="295"/>
      <c r="CZ213" s="295"/>
      <c r="DA213" s="295"/>
      <c r="DB213" s="295"/>
      <c r="DC213" s="295"/>
      <c r="DD213" s="295"/>
      <c r="DE213" s="295"/>
      <c r="DF213" s="295"/>
      <c r="DG213" s="295"/>
      <c r="DH213" s="295"/>
      <c r="DI213" s="295"/>
      <c r="DJ213" s="295"/>
      <c r="DK213" s="295"/>
      <c r="DL213" s="295"/>
      <c r="DM213" s="295"/>
      <c r="DN213" s="295"/>
      <c r="DO213" s="295"/>
      <c r="DP213" s="295"/>
      <c r="DQ213" s="295"/>
      <c r="DR213" s="295"/>
      <c r="DS213" s="295"/>
      <c r="DT213" s="295"/>
      <c r="DU213" s="295"/>
      <c r="DV213" s="295"/>
      <c r="DW213" s="295"/>
      <c r="DX213" s="295"/>
      <c r="DY213" s="295"/>
      <c r="DZ213" s="295"/>
      <c r="EA213" s="295"/>
      <c r="EB213" s="295"/>
      <c r="EC213" s="295"/>
      <c r="ED213" s="295"/>
      <c r="EE213" s="295"/>
      <c r="EF213" s="295"/>
      <c r="EG213" s="295"/>
      <c r="EH213" s="295"/>
      <c r="EI213" s="295"/>
      <c r="EJ213" s="295"/>
      <c r="EK213" s="295"/>
      <c r="EL213" s="295"/>
      <c r="EM213" s="295"/>
      <c r="EN213" s="295"/>
      <c r="EO213" s="295"/>
      <c r="EP213" s="295"/>
      <c r="EQ213" s="295"/>
      <c r="ER213" s="295"/>
      <c r="ES213" s="295"/>
      <c r="ET213" s="295"/>
      <c r="EU213" s="295"/>
      <c r="EV213" s="295"/>
      <c r="EW213" s="295"/>
      <c r="EX213" s="295"/>
      <c r="EY213" s="295"/>
      <c r="EZ213" s="295"/>
      <c r="FA213" s="295"/>
      <c r="FB213" s="295"/>
      <c r="FC213" s="295"/>
      <c r="FD213" s="295"/>
      <c r="FE213" s="295"/>
      <c r="FF213" s="295"/>
      <c r="FG213" s="295"/>
      <c r="FH213" s="295"/>
      <c r="FI213" s="295"/>
      <c r="FJ213" s="295"/>
      <c r="FK213" s="295"/>
      <c r="FL213" s="295"/>
      <c r="FM213" s="295"/>
      <c r="FN213" s="295"/>
      <c r="FO213" s="295"/>
      <c r="FP213" s="295"/>
      <c r="FQ213" s="295"/>
      <c r="FR213" s="295"/>
      <c r="FS213" s="295"/>
      <c r="FT213" s="295"/>
      <c r="FU213" s="295"/>
      <c r="FV213" s="295"/>
      <c r="FW213" s="295"/>
      <c r="FX213" s="295"/>
      <c r="FY213" s="295"/>
      <c r="FZ213" s="295"/>
      <c r="GA213" s="295"/>
      <c r="GB213" s="295"/>
      <c r="GC213" s="295"/>
      <c r="GD213" s="295"/>
      <c r="GE213" s="295"/>
      <c r="GF213" s="295"/>
      <c r="GG213" s="295"/>
      <c r="GH213" s="295"/>
      <c r="GI213" s="295"/>
      <c r="GJ213" s="295"/>
      <c r="GK213" s="295"/>
      <c r="GL213" s="295"/>
      <c r="GM213" s="295"/>
      <c r="GN213" s="295"/>
      <c r="GO213" s="295"/>
      <c r="GP213" s="295"/>
      <c r="GQ213" s="295"/>
      <c r="GR213" s="295"/>
      <c r="GS213" s="295"/>
      <c r="GT213" s="295"/>
    </row>
    <row r="214" spans="1:202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5"/>
      <c r="AD214" s="295"/>
      <c r="AE214" s="295"/>
      <c r="AF214" s="295"/>
      <c r="AG214" s="295"/>
      <c r="AH214" s="295"/>
      <c r="AI214" s="295"/>
      <c r="AJ214" s="295"/>
      <c r="AK214" s="295"/>
      <c r="AL214" s="295"/>
      <c r="AM214" s="295"/>
      <c r="AN214" s="295"/>
      <c r="AO214" s="295"/>
      <c r="AP214" s="295"/>
      <c r="AQ214" s="295"/>
      <c r="AR214" s="295"/>
      <c r="AS214" s="295"/>
      <c r="AT214" s="295"/>
      <c r="AU214" s="295"/>
      <c r="AV214" s="295"/>
      <c r="AW214" s="295"/>
      <c r="AX214" s="295"/>
      <c r="AY214" s="295"/>
      <c r="AZ214" s="295"/>
      <c r="BA214" s="295"/>
      <c r="BB214" s="295"/>
      <c r="BC214" s="295"/>
      <c r="BD214" s="295"/>
      <c r="BE214" s="295"/>
      <c r="BF214" s="295"/>
      <c r="BG214" s="295"/>
      <c r="BH214" s="295"/>
      <c r="BI214" s="295"/>
      <c r="BJ214" s="295"/>
      <c r="BK214" s="295"/>
      <c r="BL214" s="295"/>
      <c r="BM214" s="295"/>
      <c r="BN214" s="295"/>
      <c r="BO214" s="295"/>
      <c r="BP214" s="295"/>
      <c r="BQ214" s="295"/>
      <c r="BR214" s="295"/>
      <c r="BS214" s="295"/>
      <c r="BT214" s="295"/>
      <c r="BU214" s="295"/>
      <c r="BV214" s="295"/>
      <c r="BW214" s="295"/>
      <c r="BX214" s="295"/>
      <c r="BY214" s="295"/>
      <c r="BZ214" s="295"/>
      <c r="CA214" s="295"/>
      <c r="CB214" s="295"/>
      <c r="CC214" s="295"/>
      <c r="CD214" s="295"/>
      <c r="CE214" s="295"/>
      <c r="CF214" s="295"/>
      <c r="CG214" s="295"/>
      <c r="CH214" s="295"/>
      <c r="CI214" s="295"/>
      <c r="CJ214" s="295"/>
      <c r="CK214" s="295"/>
      <c r="CL214" s="295"/>
      <c r="CM214" s="295"/>
      <c r="CN214" s="295"/>
      <c r="CO214" s="295"/>
      <c r="CP214" s="295"/>
      <c r="CQ214" s="295"/>
      <c r="CR214" s="295"/>
      <c r="CS214" s="295"/>
      <c r="CT214" s="295"/>
      <c r="CU214" s="295"/>
      <c r="CV214" s="295"/>
      <c r="CW214" s="295"/>
      <c r="CX214" s="295"/>
      <c r="CY214" s="295"/>
      <c r="CZ214" s="295"/>
      <c r="DA214" s="295"/>
      <c r="DB214" s="295"/>
      <c r="DC214" s="295"/>
      <c r="DD214" s="295"/>
      <c r="DE214" s="295"/>
      <c r="DF214" s="295"/>
      <c r="DG214" s="295"/>
      <c r="DH214" s="295"/>
      <c r="DI214" s="295"/>
      <c r="DJ214" s="295"/>
      <c r="DK214" s="295"/>
      <c r="DL214" s="295"/>
      <c r="DM214" s="295"/>
      <c r="DN214" s="295"/>
      <c r="DO214" s="295"/>
      <c r="DP214" s="295"/>
      <c r="DQ214" s="295"/>
      <c r="DR214" s="295"/>
      <c r="DS214" s="295"/>
      <c r="DT214" s="295"/>
      <c r="DU214" s="295"/>
      <c r="DV214" s="295"/>
      <c r="DW214" s="295"/>
      <c r="DX214" s="295"/>
      <c r="DY214" s="295"/>
      <c r="DZ214" s="295"/>
      <c r="EA214" s="295"/>
      <c r="EB214" s="295"/>
      <c r="EC214" s="295"/>
      <c r="ED214" s="295"/>
      <c r="EE214" s="295"/>
      <c r="EF214" s="295"/>
      <c r="EG214" s="295"/>
      <c r="EH214" s="295"/>
      <c r="EI214" s="295"/>
      <c r="EJ214" s="295"/>
      <c r="EK214" s="295"/>
      <c r="EL214" s="295"/>
      <c r="EM214" s="295"/>
      <c r="EN214" s="295"/>
      <c r="EO214" s="295"/>
      <c r="EP214" s="295"/>
      <c r="EQ214" s="295"/>
      <c r="ER214" s="295"/>
      <c r="ES214" s="295"/>
      <c r="ET214" s="295"/>
      <c r="EU214" s="295"/>
      <c r="EV214" s="295"/>
      <c r="EW214" s="295"/>
      <c r="EX214" s="295"/>
      <c r="EY214" s="295"/>
      <c r="EZ214" s="295"/>
      <c r="FA214" s="295"/>
      <c r="FB214" s="295"/>
      <c r="FC214" s="295"/>
      <c r="FD214" s="295"/>
      <c r="FE214" s="295"/>
      <c r="FF214" s="295"/>
      <c r="FG214" s="295"/>
      <c r="FH214" s="295"/>
      <c r="FI214" s="295"/>
      <c r="FJ214" s="295"/>
      <c r="FK214" s="295"/>
      <c r="FL214" s="295"/>
      <c r="FM214" s="295"/>
      <c r="FN214" s="295"/>
      <c r="FO214" s="295"/>
      <c r="FP214" s="295"/>
      <c r="FQ214" s="295"/>
      <c r="FR214" s="295"/>
      <c r="FS214" s="295"/>
      <c r="FT214" s="295"/>
      <c r="FU214" s="295"/>
      <c r="FV214" s="295"/>
      <c r="FW214" s="295"/>
      <c r="FX214" s="295"/>
      <c r="FY214" s="295"/>
      <c r="FZ214" s="295"/>
      <c r="GA214" s="295"/>
      <c r="GB214" s="295"/>
      <c r="GC214" s="295"/>
      <c r="GD214" s="295"/>
      <c r="GE214" s="295"/>
      <c r="GF214" s="295"/>
      <c r="GG214" s="295"/>
      <c r="GH214" s="295"/>
      <c r="GI214" s="295"/>
      <c r="GJ214" s="295"/>
      <c r="GK214" s="295"/>
      <c r="GL214" s="295"/>
      <c r="GM214" s="295"/>
      <c r="GN214" s="295"/>
      <c r="GO214" s="295"/>
      <c r="GP214" s="295"/>
      <c r="GQ214" s="295"/>
      <c r="GR214" s="295"/>
      <c r="GS214" s="295"/>
      <c r="GT214" s="295"/>
    </row>
    <row r="215" spans="1:202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5"/>
      <c r="AG215" s="295"/>
      <c r="AH215" s="295"/>
      <c r="AI215" s="295"/>
      <c r="AJ215" s="295"/>
      <c r="AK215" s="295"/>
      <c r="AL215" s="295"/>
      <c r="AM215" s="295"/>
      <c r="AN215" s="295"/>
      <c r="AO215" s="295"/>
      <c r="AP215" s="295"/>
      <c r="AQ215" s="295"/>
      <c r="AR215" s="295"/>
      <c r="AS215" s="295"/>
      <c r="AT215" s="295"/>
      <c r="AU215" s="295"/>
      <c r="AV215" s="295"/>
      <c r="AW215" s="295"/>
      <c r="AX215" s="295"/>
      <c r="AY215" s="295"/>
      <c r="AZ215" s="295"/>
      <c r="BA215" s="295"/>
      <c r="BB215" s="295"/>
      <c r="BC215" s="295"/>
      <c r="BD215" s="295"/>
      <c r="BE215" s="295"/>
      <c r="BF215" s="295"/>
      <c r="BG215" s="295"/>
      <c r="BH215" s="295"/>
      <c r="BI215" s="295"/>
      <c r="BJ215" s="295"/>
      <c r="BK215" s="295"/>
      <c r="BL215" s="295"/>
      <c r="BM215" s="295"/>
      <c r="BN215" s="295"/>
      <c r="BO215" s="295"/>
      <c r="BP215" s="295"/>
      <c r="BQ215" s="295"/>
      <c r="BR215" s="295"/>
      <c r="BS215" s="295"/>
      <c r="BT215" s="295"/>
      <c r="BU215" s="295"/>
      <c r="BV215" s="295"/>
      <c r="BW215" s="295"/>
      <c r="BX215" s="295"/>
      <c r="BY215" s="295"/>
      <c r="BZ215" s="295"/>
      <c r="CA215" s="295"/>
      <c r="CB215" s="295"/>
      <c r="CC215" s="295"/>
      <c r="CD215" s="295"/>
      <c r="CE215" s="295"/>
      <c r="CF215" s="295"/>
      <c r="CG215" s="295"/>
      <c r="CH215" s="295"/>
      <c r="CI215" s="295"/>
      <c r="CJ215" s="295"/>
      <c r="CK215" s="295"/>
      <c r="CL215" s="295"/>
      <c r="CM215" s="295"/>
      <c r="CN215" s="295"/>
      <c r="CO215" s="295"/>
      <c r="CP215" s="295"/>
      <c r="CQ215" s="295"/>
      <c r="CR215" s="295"/>
      <c r="CS215" s="295"/>
      <c r="CT215" s="295"/>
      <c r="CU215" s="295"/>
      <c r="CV215" s="295"/>
      <c r="CW215" s="295"/>
      <c r="CX215" s="295"/>
      <c r="CY215" s="295"/>
      <c r="CZ215" s="295"/>
      <c r="DA215" s="295"/>
      <c r="DB215" s="295"/>
      <c r="DC215" s="295"/>
      <c r="DD215" s="295"/>
      <c r="DE215" s="295"/>
      <c r="DF215" s="295"/>
      <c r="DG215" s="295"/>
      <c r="DH215" s="295"/>
      <c r="DI215" s="295"/>
      <c r="DJ215" s="295"/>
      <c r="DK215" s="295"/>
      <c r="DL215" s="295"/>
      <c r="DM215" s="295"/>
      <c r="DN215" s="295"/>
      <c r="DO215" s="295"/>
      <c r="DP215" s="295"/>
      <c r="DQ215" s="295"/>
      <c r="DR215" s="295"/>
      <c r="DS215" s="295"/>
      <c r="DT215" s="295"/>
      <c r="DU215" s="295"/>
      <c r="DV215" s="295"/>
      <c r="DW215" s="295"/>
      <c r="DX215" s="295"/>
      <c r="DY215" s="295"/>
      <c r="DZ215" s="295"/>
      <c r="EA215" s="295"/>
      <c r="EB215" s="295"/>
      <c r="EC215" s="295"/>
      <c r="ED215" s="295"/>
      <c r="EE215" s="295"/>
      <c r="EF215" s="295"/>
      <c r="EG215" s="295"/>
      <c r="EH215" s="295"/>
      <c r="EI215" s="295"/>
      <c r="EJ215" s="295"/>
      <c r="EK215" s="295"/>
      <c r="EL215" s="295"/>
      <c r="EM215" s="295"/>
      <c r="EN215" s="295"/>
      <c r="EO215" s="295"/>
      <c r="EP215" s="295"/>
      <c r="EQ215" s="295"/>
      <c r="ER215" s="295"/>
      <c r="ES215" s="295"/>
      <c r="ET215" s="295"/>
      <c r="EU215" s="295"/>
      <c r="EV215" s="295"/>
      <c r="EW215" s="295"/>
      <c r="EX215" s="295"/>
      <c r="EY215" s="295"/>
      <c r="EZ215" s="295"/>
      <c r="FA215" s="295"/>
      <c r="FB215" s="295"/>
      <c r="FC215" s="295"/>
      <c r="FD215" s="295"/>
      <c r="FE215" s="295"/>
      <c r="FF215" s="295"/>
      <c r="FG215" s="295"/>
      <c r="FH215" s="295"/>
      <c r="FI215" s="295"/>
      <c r="FJ215" s="295"/>
      <c r="FK215" s="295"/>
      <c r="FL215" s="295"/>
      <c r="FM215" s="295"/>
      <c r="FN215" s="295"/>
      <c r="FO215" s="295"/>
      <c r="FP215" s="295"/>
      <c r="FQ215" s="295"/>
      <c r="FR215" s="295"/>
      <c r="FS215" s="295"/>
      <c r="FT215" s="295"/>
      <c r="FU215" s="295"/>
      <c r="FV215" s="295"/>
      <c r="FW215" s="295"/>
      <c r="FX215" s="295"/>
      <c r="FY215" s="295"/>
      <c r="FZ215" s="295"/>
      <c r="GA215" s="295"/>
      <c r="GB215" s="295"/>
      <c r="GC215" s="295"/>
      <c r="GD215" s="295"/>
      <c r="GE215" s="295"/>
      <c r="GF215" s="295"/>
      <c r="GG215" s="295"/>
      <c r="GH215" s="295"/>
      <c r="GI215" s="295"/>
      <c r="GJ215" s="295"/>
      <c r="GK215" s="295"/>
      <c r="GL215" s="295"/>
      <c r="GM215" s="295"/>
      <c r="GN215" s="295"/>
      <c r="GO215" s="295"/>
      <c r="GP215" s="295"/>
      <c r="GQ215" s="295"/>
      <c r="GR215" s="295"/>
      <c r="GS215" s="295"/>
      <c r="GT215" s="295"/>
    </row>
    <row r="216" spans="1:202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95"/>
      <c r="AB216" s="295"/>
      <c r="AC216" s="295"/>
      <c r="AD216" s="295"/>
      <c r="AE216" s="295"/>
      <c r="AF216" s="295"/>
      <c r="AG216" s="295"/>
      <c r="AH216" s="295"/>
      <c r="AI216" s="295"/>
      <c r="AJ216" s="295"/>
      <c r="AK216" s="295"/>
      <c r="AL216" s="295"/>
      <c r="AM216" s="295"/>
      <c r="AN216" s="295"/>
      <c r="AO216" s="295"/>
      <c r="AP216" s="295"/>
      <c r="AQ216" s="295"/>
      <c r="AR216" s="295"/>
      <c r="AS216" s="295"/>
      <c r="AT216" s="295"/>
      <c r="AU216" s="295"/>
      <c r="AV216" s="295"/>
      <c r="AW216" s="295"/>
      <c r="AX216" s="295"/>
      <c r="AY216" s="295"/>
      <c r="AZ216" s="295"/>
      <c r="BA216" s="295"/>
      <c r="BB216" s="295"/>
      <c r="BC216" s="295"/>
      <c r="BD216" s="295"/>
      <c r="BE216" s="295"/>
      <c r="BF216" s="295"/>
      <c r="BG216" s="295"/>
      <c r="BH216" s="295"/>
      <c r="BI216" s="295"/>
      <c r="BJ216" s="295"/>
      <c r="BK216" s="295"/>
      <c r="BL216" s="295"/>
      <c r="BM216" s="295"/>
      <c r="BN216" s="295"/>
      <c r="BO216" s="295"/>
      <c r="BP216" s="295"/>
      <c r="BQ216" s="295"/>
      <c r="BR216" s="295"/>
      <c r="BS216" s="295"/>
      <c r="BT216" s="295"/>
      <c r="BU216" s="295"/>
      <c r="BV216" s="295"/>
      <c r="BW216" s="295"/>
      <c r="BX216" s="295"/>
      <c r="BY216" s="295"/>
      <c r="BZ216" s="295"/>
      <c r="CA216" s="295"/>
      <c r="CB216" s="295"/>
      <c r="CC216" s="295"/>
      <c r="CD216" s="295"/>
      <c r="CE216" s="295"/>
      <c r="CF216" s="295"/>
      <c r="CG216" s="295"/>
      <c r="CH216" s="295"/>
      <c r="CI216" s="295"/>
      <c r="CJ216" s="295"/>
      <c r="CK216" s="295"/>
      <c r="CL216" s="295"/>
      <c r="CM216" s="295"/>
      <c r="CN216" s="295"/>
      <c r="CO216" s="295"/>
      <c r="CP216" s="295"/>
      <c r="CQ216" s="295"/>
      <c r="CR216" s="295"/>
      <c r="CS216" s="295"/>
      <c r="CT216" s="295"/>
      <c r="CU216" s="295"/>
      <c r="CV216" s="295"/>
      <c r="CW216" s="295"/>
      <c r="CX216" s="295"/>
      <c r="CY216" s="295"/>
      <c r="CZ216" s="295"/>
      <c r="DA216" s="295"/>
      <c r="DB216" s="295"/>
      <c r="DC216" s="295"/>
      <c r="DD216" s="295"/>
      <c r="DE216" s="295"/>
      <c r="DF216" s="295"/>
      <c r="DG216" s="295"/>
      <c r="DH216" s="295"/>
      <c r="DI216" s="295"/>
      <c r="DJ216" s="295"/>
      <c r="DK216" s="295"/>
      <c r="DL216" s="295"/>
      <c r="DM216" s="295"/>
      <c r="DN216" s="295"/>
      <c r="DO216" s="295"/>
      <c r="DP216" s="295"/>
      <c r="DQ216" s="295"/>
      <c r="DR216" s="295"/>
      <c r="DS216" s="295"/>
      <c r="DT216" s="295"/>
      <c r="DU216" s="295"/>
      <c r="DV216" s="295"/>
      <c r="DW216" s="295"/>
      <c r="DX216" s="295"/>
      <c r="DY216" s="295"/>
      <c r="DZ216" s="295"/>
      <c r="EA216" s="295"/>
      <c r="EB216" s="295"/>
      <c r="EC216" s="295"/>
      <c r="ED216" s="295"/>
      <c r="EE216" s="295"/>
      <c r="EF216" s="295"/>
      <c r="EG216" s="295"/>
      <c r="EH216" s="295"/>
      <c r="EI216" s="295"/>
      <c r="EJ216" s="295"/>
      <c r="EK216" s="295"/>
      <c r="EL216" s="295"/>
      <c r="EM216" s="295"/>
      <c r="EN216" s="295"/>
      <c r="EO216" s="295"/>
      <c r="EP216" s="295"/>
      <c r="EQ216" s="295"/>
      <c r="ER216" s="295"/>
      <c r="ES216" s="295"/>
      <c r="ET216" s="295"/>
      <c r="EU216" s="295"/>
      <c r="EV216" s="295"/>
      <c r="EW216" s="295"/>
      <c r="EX216" s="295"/>
      <c r="EY216" s="295"/>
      <c r="EZ216" s="295"/>
      <c r="FA216" s="295"/>
      <c r="FB216" s="295"/>
      <c r="FC216" s="295"/>
      <c r="FD216" s="295"/>
      <c r="FE216" s="295"/>
      <c r="FF216" s="295"/>
      <c r="FG216" s="295"/>
      <c r="FH216" s="295"/>
      <c r="FI216" s="295"/>
      <c r="FJ216" s="295"/>
      <c r="FK216" s="295"/>
      <c r="FL216" s="295"/>
      <c r="FM216" s="295"/>
      <c r="FN216" s="295"/>
      <c r="FO216" s="295"/>
      <c r="FP216" s="295"/>
      <c r="FQ216" s="295"/>
      <c r="FR216" s="295"/>
      <c r="FS216" s="295"/>
      <c r="FT216" s="295"/>
      <c r="FU216" s="295"/>
      <c r="FV216" s="295"/>
      <c r="FW216" s="295"/>
      <c r="FX216" s="295"/>
      <c r="FY216" s="295"/>
      <c r="FZ216" s="295"/>
      <c r="GA216" s="295"/>
      <c r="GB216" s="295"/>
      <c r="GC216" s="295"/>
      <c r="GD216" s="295"/>
      <c r="GE216" s="295"/>
      <c r="GF216" s="295"/>
      <c r="GG216" s="295"/>
      <c r="GH216" s="295"/>
      <c r="GI216" s="295"/>
      <c r="GJ216" s="295"/>
      <c r="GK216" s="295"/>
      <c r="GL216" s="295"/>
      <c r="GM216" s="295"/>
      <c r="GN216" s="295"/>
      <c r="GO216" s="295"/>
      <c r="GP216" s="295"/>
      <c r="GQ216" s="295"/>
      <c r="GR216" s="295"/>
      <c r="GS216" s="295"/>
      <c r="GT216" s="295"/>
    </row>
    <row r="217" spans="1:202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5"/>
      <c r="AG217" s="295"/>
      <c r="AH217" s="295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295"/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295"/>
      <c r="BK217" s="295"/>
      <c r="BL217" s="295"/>
      <c r="BM217" s="295"/>
      <c r="BN217" s="295"/>
      <c r="BO217" s="295"/>
      <c r="BP217" s="295"/>
      <c r="BQ217" s="295"/>
      <c r="BR217" s="295"/>
      <c r="BS217" s="295"/>
      <c r="BT217" s="295"/>
      <c r="BU217" s="295"/>
      <c r="BV217" s="295"/>
      <c r="BW217" s="295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  <c r="CM217" s="295"/>
      <c r="CN217" s="295"/>
      <c r="CO217" s="295"/>
      <c r="CP217" s="295"/>
      <c r="CQ217" s="295"/>
      <c r="CR217" s="295"/>
      <c r="CS217" s="295"/>
      <c r="CT217" s="295"/>
      <c r="CU217" s="295"/>
      <c r="CV217" s="295"/>
      <c r="CW217" s="295"/>
      <c r="CX217" s="295"/>
      <c r="CY217" s="295"/>
      <c r="CZ217" s="295"/>
      <c r="DA217" s="295"/>
      <c r="DB217" s="295"/>
      <c r="DC217" s="295"/>
      <c r="DD217" s="295"/>
      <c r="DE217" s="295"/>
      <c r="DF217" s="295"/>
      <c r="DG217" s="295"/>
      <c r="DH217" s="295"/>
      <c r="DI217" s="295"/>
      <c r="DJ217" s="295"/>
      <c r="DK217" s="295"/>
      <c r="DL217" s="295"/>
      <c r="DM217" s="295"/>
      <c r="DN217" s="295"/>
      <c r="DO217" s="295"/>
      <c r="DP217" s="295"/>
      <c r="DQ217" s="295"/>
      <c r="DR217" s="295"/>
      <c r="DS217" s="295"/>
      <c r="DT217" s="295"/>
      <c r="DU217" s="295"/>
      <c r="DV217" s="295"/>
      <c r="DW217" s="295"/>
      <c r="DX217" s="295"/>
      <c r="DY217" s="295"/>
      <c r="DZ217" s="295"/>
      <c r="EA217" s="295"/>
      <c r="EB217" s="295"/>
      <c r="EC217" s="295"/>
      <c r="ED217" s="295"/>
      <c r="EE217" s="295"/>
      <c r="EF217" s="295"/>
      <c r="EG217" s="295"/>
      <c r="EH217" s="295"/>
      <c r="EI217" s="295"/>
      <c r="EJ217" s="295"/>
      <c r="EK217" s="295"/>
      <c r="EL217" s="295"/>
      <c r="EM217" s="295"/>
      <c r="EN217" s="295"/>
      <c r="EO217" s="295"/>
      <c r="EP217" s="295"/>
      <c r="EQ217" s="295"/>
      <c r="ER217" s="295"/>
      <c r="ES217" s="295"/>
      <c r="ET217" s="295"/>
      <c r="EU217" s="295"/>
      <c r="EV217" s="295"/>
      <c r="EW217" s="295"/>
      <c r="EX217" s="295"/>
      <c r="EY217" s="295"/>
      <c r="EZ217" s="295"/>
      <c r="FA217" s="295"/>
      <c r="FB217" s="295"/>
      <c r="FC217" s="295"/>
      <c r="FD217" s="295"/>
      <c r="FE217" s="295"/>
      <c r="FF217" s="295"/>
      <c r="FG217" s="295"/>
      <c r="FH217" s="295"/>
      <c r="FI217" s="295"/>
      <c r="FJ217" s="295"/>
      <c r="FK217" s="295"/>
      <c r="FL217" s="295"/>
      <c r="FM217" s="295"/>
      <c r="FN217" s="295"/>
      <c r="FO217" s="295"/>
      <c r="FP217" s="295"/>
      <c r="FQ217" s="295"/>
      <c r="FR217" s="295"/>
      <c r="FS217" s="295"/>
      <c r="FT217" s="295"/>
      <c r="FU217" s="295"/>
      <c r="FV217" s="295"/>
      <c r="FW217" s="295"/>
      <c r="FX217" s="295"/>
      <c r="FY217" s="295"/>
      <c r="FZ217" s="295"/>
      <c r="GA217" s="295"/>
      <c r="GB217" s="295"/>
      <c r="GC217" s="295"/>
      <c r="GD217" s="295"/>
      <c r="GE217" s="295"/>
      <c r="GF217" s="295"/>
      <c r="GG217" s="295"/>
      <c r="GH217" s="295"/>
      <c r="GI217" s="295"/>
      <c r="GJ217" s="295"/>
      <c r="GK217" s="295"/>
      <c r="GL217" s="295"/>
      <c r="GM217" s="295"/>
      <c r="GN217" s="295"/>
      <c r="GO217" s="295"/>
      <c r="GP217" s="295"/>
      <c r="GQ217" s="295"/>
      <c r="GR217" s="295"/>
      <c r="GS217" s="295"/>
      <c r="GT217" s="295"/>
    </row>
    <row r="218" spans="1:202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95"/>
      <c r="AB218" s="295"/>
      <c r="AC218" s="295"/>
      <c r="AD218" s="295"/>
      <c r="AE218" s="295"/>
      <c r="AF218" s="295"/>
      <c r="AG218" s="295"/>
      <c r="AH218" s="295"/>
      <c r="AI218" s="295"/>
      <c r="AJ218" s="295"/>
      <c r="AK218" s="295"/>
      <c r="AL218" s="295"/>
      <c r="AM218" s="295"/>
      <c r="AN218" s="295"/>
      <c r="AO218" s="295"/>
      <c r="AP218" s="295"/>
      <c r="AQ218" s="295"/>
      <c r="AR218" s="295"/>
      <c r="AS218" s="295"/>
      <c r="AT218" s="295"/>
      <c r="AU218" s="295"/>
      <c r="AV218" s="295"/>
      <c r="AW218" s="295"/>
      <c r="AX218" s="295"/>
      <c r="AY218" s="295"/>
      <c r="AZ218" s="295"/>
      <c r="BA218" s="295"/>
      <c r="BB218" s="295"/>
      <c r="BC218" s="295"/>
      <c r="BD218" s="295"/>
      <c r="BE218" s="295"/>
      <c r="BF218" s="295"/>
      <c r="BG218" s="295"/>
      <c r="BH218" s="295"/>
      <c r="BI218" s="295"/>
      <c r="BJ218" s="295"/>
      <c r="BK218" s="295"/>
      <c r="BL218" s="295"/>
      <c r="BM218" s="295"/>
      <c r="BN218" s="295"/>
      <c r="BO218" s="295"/>
      <c r="BP218" s="295"/>
      <c r="BQ218" s="295"/>
      <c r="BR218" s="295"/>
      <c r="BS218" s="295"/>
      <c r="BT218" s="295"/>
      <c r="BU218" s="295"/>
      <c r="BV218" s="295"/>
      <c r="BW218" s="295"/>
      <c r="BX218" s="295"/>
      <c r="BY218" s="295"/>
      <c r="BZ218" s="295"/>
      <c r="CA218" s="295"/>
      <c r="CB218" s="295"/>
      <c r="CC218" s="295"/>
      <c r="CD218" s="295"/>
      <c r="CE218" s="295"/>
      <c r="CF218" s="295"/>
      <c r="CG218" s="295"/>
      <c r="CH218" s="295"/>
      <c r="CI218" s="295"/>
      <c r="CJ218" s="295"/>
      <c r="CK218" s="295"/>
      <c r="CL218" s="295"/>
      <c r="CM218" s="295"/>
      <c r="CN218" s="295"/>
      <c r="CO218" s="295"/>
      <c r="CP218" s="295"/>
      <c r="CQ218" s="295"/>
      <c r="CR218" s="295"/>
      <c r="CS218" s="295"/>
      <c r="CT218" s="295"/>
      <c r="CU218" s="295"/>
      <c r="CV218" s="295"/>
      <c r="CW218" s="295"/>
      <c r="CX218" s="295"/>
      <c r="CY218" s="295"/>
      <c r="CZ218" s="295"/>
      <c r="DA218" s="295"/>
      <c r="DB218" s="295"/>
      <c r="DC218" s="295"/>
      <c r="DD218" s="295"/>
      <c r="DE218" s="295"/>
      <c r="DF218" s="295"/>
      <c r="DG218" s="295"/>
      <c r="DH218" s="295"/>
      <c r="DI218" s="295"/>
      <c r="DJ218" s="295"/>
      <c r="DK218" s="295"/>
      <c r="DL218" s="295"/>
      <c r="DM218" s="295"/>
      <c r="DN218" s="295"/>
      <c r="DO218" s="295"/>
      <c r="DP218" s="295"/>
      <c r="DQ218" s="295"/>
      <c r="DR218" s="295"/>
      <c r="DS218" s="295"/>
      <c r="DT218" s="295"/>
      <c r="DU218" s="295"/>
      <c r="DV218" s="295"/>
      <c r="DW218" s="295"/>
      <c r="DX218" s="295"/>
      <c r="DY218" s="295"/>
      <c r="DZ218" s="295"/>
      <c r="EA218" s="295"/>
      <c r="EB218" s="295"/>
      <c r="EC218" s="295"/>
      <c r="ED218" s="295"/>
      <c r="EE218" s="295"/>
      <c r="EF218" s="295"/>
      <c r="EG218" s="295"/>
      <c r="EH218" s="295"/>
      <c r="EI218" s="295"/>
      <c r="EJ218" s="295"/>
      <c r="EK218" s="295"/>
      <c r="EL218" s="295"/>
      <c r="EM218" s="295"/>
      <c r="EN218" s="295"/>
      <c r="EO218" s="295"/>
      <c r="EP218" s="295"/>
      <c r="EQ218" s="295"/>
      <c r="ER218" s="295"/>
      <c r="ES218" s="295"/>
      <c r="ET218" s="295"/>
      <c r="EU218" s="295"/>
      <c r="EV218" s="295"/>
      <c r="EW218" s="295"/>
      <c r="EX218" s="295"/>
      <c r="EY218" s="295"/>
      <c r="EZ218" s="295"/>
      <c r="FA218" s="295"/>
      <c r="FB218" s="295"/>
      <c r="FC218" s="295"/>
      <c r="FD218" s="295"/>
      <c r="FE218" s="295"/>
      <c r="FF218" s="295"/>
      <c r="FG218" s="295"/>
      <c r="FH218" s="295"/>
      <c r="FI218" s="295"/>
      <c r="FJ218" s="295"/>
      <c r="FK218" s="295"/>
      <c r="FL218" s="295"/>
      <c r="FM218" s="295"/>
      <c r="FN218" s="295"/>
      <c r="FO218" s="295"/>
      <c r="FP218" s="295"/>
      <c r="FQ218" s="295"/>
      <c r="FR218" s="295"/>
      <c r="FS218" s="295"/>
      <c r="FT218" s="295"/>
      <c r="FU218" s="295"/>
      <c r="FV218" s="295"/>
      <c r="FW218" s="295"/>
      <c r="FX218" s="295"/>
      <c r="FY218" s="295"/>
      <c r="FZ218" s="295"/>
      <c r="GA218" s="295"/>
      <c r="GB218" s="295"/>
      <c r="GC218" s="295"/>
      <c r="GD218" s="295"/>
      <c r="GE218" s="295"/>
      <c r="GF218" s="295"/>
      <c r="GG218" s="295"/>
      <c r="GH218" s="295"/>
      <c r="GI218" s="295"/>
      <c r="GJ218" s="295"/>
      <c r="GK218" s="295"/>
      <c r="GL218" s="295"/>
      <c r="GM218" s="295"/>
      <c r="GN218" s="295"/>
      <c r="GO218" s="295"/>
      <c r="GP218" s="295"/>
      <c r="GQ218" s="295"/>
      <c r="GR218" s="295"/>
      <c r="GS218" s="295"/>
      <c r="GT218" s="295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73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" sqref="B3:H5"/>
    </sheetView>
  </sheetViews>
  <sheetFormatPr defaultColWidth="8.796875" defaultRowHeight="14.25"/>
  <cols>
    <col min="1" max="1" width="10.59765625" style="71" customWidth="1"/>
    <col min="2" max="2" width="14" style="88" customWidth="1"/>
    <col min="3" max="7" width="14.59765625" style="88" customWidth="1"/>
    <col min="8" max="8" width="15.59765625" style="88" customWidth="1"/>
    <col min="9" max="14" width="14.59765625" style="88" customWidth="1"/>
    <col min="15" max="15" width="15.09765625" style="88" customWidth="1"/>
    <col min="16" max="22" width="14.59765625" style="88" customWidth="1"/>
    <col min="23" max="27" width="14.59765625" style="89" customWidth="1"/>
    <col min="28" max="28" width="15.19921875" style="89" customWidth="1"/>
    <col min="29" max="29" width="15.8984375" style="89" customWidth="1"/>
    <col min="30" max="36" width="15.59765625" style="89" customWidth="1"/>
    <col min="37" max="42" width="14.59765625" style="89" customWidth="1"/>
    <col min="43" max="43" width="15.3984375" style="89" customWidth="1"/>
    <col min="44" max="44" width="13.69921875" style="89" customWidth="1"/>
    <col min="45" max="45" width="14.69921875" style="89" customWidth="1"/>
    <col min="46" max="50" width="15.59765625" style="89" customWidth="1"/>
    <col min="51" max="51" width="13.09765625" style="70" customWidth="1"/>
    <col min="52" max="52" width="14.3984375" style="70" customWidth="1"/>
    <col min="53" max="57" width="15.59765625" style="70" customWidth="1"/>
    <col min="58" max="58" width="13.69921875" style="70" customWidth="1"/>
    <col min="59" max="59" width="14.59765625" style="70" customWidth="1"/>
    <col min="60" max="64" width="15.59765625" style="70" customWidth="1"/>
    <col min="65" max="71" width="15.59765625" style="89" customWidth="1"/>
    <col min="72" max="84" width="14.59765625" style="89" customWidth="1"/>
    <col min="85" max="85" width="14.19921875" style="89" customWidth="1"/>
    <col min="86" max="92" width="14.59765625" style="89" customWidth="1"/>
    <col min="93" max="99" width="15.59765625" style="70" customWidth="1"/>
    <col min="100" max="106" width="14.59765625" style="89" customWidth="1"/>
    <col min="107" max="119" width="15.59765625" style="89" customWidth="1"/>
    <col min="120" max="120" width="15.59765625" style="90" customWidth="1"/>
    <col min="121" max="125" width="16.59765625" style="90" customWidth="1"/>
    <col min="126" max="126" width="16.59765625" style="89" customWidth="1"/>
    <col min="127" max="132" width="13.59765625" style="90" customWidth="1"/>
    <col min="133" max="133" width="14.59765625" style="89" customWidth="1"/>
    <col min="134" max="139" width="13.59765625" style="90" customWidth="1"/>
    <col min="140" max="140" width="13.59765625" style="89" customWidth="1"/>
    <col min="141" max="147" width="15.59765625" style="90" customWidth="1"/>
    <col min="148" max="148" width="15.59765625" style="89" customWidth="1"/>
    <col min="149" max="155" width="15.59765625" style="90" customWidth="1"/>
    <col min="156" max="156" width="15.59765625" style="89" customWidth="1"/>
    <col min="157" max="161" width="15.59765625" style="93" customWidth="1"/>
    <col min="162" max="162" width="15.59765625" style="89" customWidth="1"/>
    <col min="163" max="167" width="15.59765625" style="90" customWidth="1"/>
    <col min="168" max="168" width="15.59765625" style="89" customWidth="1"/>
    <col min="169" max="175" width="17.59765625" style="95" customWidth="1"/>
    <col min="176" max="176" width="17.59765625" style="70" customWidth="1"/>
    <col min="177" max="16384" width="9" style="70" customWidth="1"/>
  </cols>
  <sheetData>
    <row r="1" spans="1:169" ht="17.25">
      <c r="A1" s="48" t="s">
        <v>145</v>
      </c>
      <c r="B1" s="87"/>
      <c r="C1" s="87"/>
      <c r="D1" s="87"/>
      <c r="E1" s="87"/>
      <c r="F1" s="87"/>
      <c r="G1" s="87"/>
      <c r="H1" s="87"/>
      <c r="I1" s="87"/>
      <c r="EC1" s="91"/>
      <c r="EK1" s="92"/>
      <c r="FF1" s="91"/>
      <c r="FM1" s="94" t="s">
        <v>159</v>
      </c>
    </row>
    <row r="2" spans="1:176" ht="15" customHeight="1" thickBot="1">
      <c r="A2" s="96"/>
      <c r="B2" s="97"/>
      <c r="C2" s="97"/>
      <c r="D2" s="97"/>
      <c r="E2" s="97"/>
      <c r="F2" s="97"/>
      <c r="G2" s="97"/>
      <c r="H2" s="97"/>
      <c r="I2" s="75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72"/>
      <c r="CP2" s="72"/>
      <c r="CQ2" s="72"/>
      <c r="CR2" s="72"/>
      <c r="CS2" s="72"/>
      <c r="CT2" s="72"/>
      <c r="CU2" s="72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2"/>
      <c r="DQ2" s="92"/>
      <c r="DR2" s="92"/>
      <c r="DS2" s="92"/>
      <c r="DT2" s="92"/>
      <c r="DU2" s="92"/>
      <c r="DV2" s="98"/>
      <c r="DW2" s="92"/>
      <c r="DX2" s="92"/>
      <c r="DY2" s="92"/>
      <c r="DZ2" s="92"/>
      <c r="EA2" s="92"/>
      <c r="EB2" s="92"/>
      <c r="EC2" s="98"/>
      <c r="ED2" s="99"/>
      <c r="EE2" s="99"/>
      <c r="EF2" s="99"/>
      <c r="EG2" s="99"/>
      <c r="EH2" s="99"/>
      <c r="EI2" s="99"/>
      <c r="EJ2" s="100"/>
      <c r="EK2" s="99"/>
      <c r="EL2" s="99"/>
      <c r="EM2" s="99"/>
      <c r="EN2" s="99"/>
      <c r="EO2" s="99"/>
      <c r="EP2" s="99"/>
      <c r="EQ2" s="99"/>
      <c r="ER2" s="100"/>
      <c r="ES2" s="99"/>
      <c r="ET2" s="99"/>
      <c r="EU2" s="99"/>
      <c r="EV2" s="99"/>
      <c r="EW2" s="99"/>
      <c r="EX2" s="99"/>
      <c r="EY2" s="99"/>
      <c r="EZ2" s="100"/>
      <c r="FA2" s="101"/>
      <c r="FB2" s="101"/>
      <c r="FC2" s="101"/>
      <c r="FD2" s="101"/>
      <c r="FE2" s="101"/>
      <c r="FF2" s="100"/>
      <c r="FG2" s="92"/>
      <c r="FH2" s="92"/>
      <c r="FI2" s="92"/>
      <c r="FJ2" s="92"/>
      <c r="FK2" s="92"/>
      <c r="FL2" s="98"/>
      <c r="FM2" s="102"/>
      <c r="FN2" s="102"/>
      <c r="FO2" s="102"/>
      <c r="FP2" s="102"/>
      <c r="FQ2" s="102"/>
      <c r="FR2" s="102"/>
      <c r="FS2" s="102"/>
      <c r="FT2" s="72"/>
    </row>
    <row r="3" spans="1:176" ht="18" customHeight="1">
      <c r="A3" s="169" t="s">
        <v>0</v>
      </c>
      <c r="B3" s="177" t="s">
        <v>146</v>
      </c>
      <c r="C3" s="177"/>
      <c r="D3" s="177"/>
      <c r="E3" s="177"/>
      <c r="F3" s="177"/>
      <c r="G3" s="177"/>
      <c r="H3" s="177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98" t="s">
        <v>111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6" t="s">
        <v>123</v>
      </c>
      <c r="BG3" s="76"/>
      <c r="BH3" s="76"/>
      <c r="BI3" s="76"/>
      <c r="BJ3" s="76"/>
      <c r="BK3" s="76"/>
      <c r="BL3" s="76"/>
      <c r="BM3" s="173" t="s">
        <v>111</v>
      </c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 t="s">
        <v>111</v>
      </c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 t="s">
        <v>147</v>
      </c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 t="s">
        <v>111</v>
      </c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5"/>
      <c r="EK3" s="204" t="s">
        <v>148</v>
      </c>
      <c r="EL3" s="205"/>
      <c r="EM3" s="205"/>
      <c r="EN3" s="205"/>
      <c r="EO3" s="205"/>
      <c r="EP3" s="205"/>
      <c r="EQ3" s="205"/>
      <c r="ER3" s="205"/>
      <c r="ES3" s="215" t="s">
        <v>112</v>
      </c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6"/>
      <c r="FM3" s="215" t="s">
        <v>15</v>
      </c>
      <c r="FN3" s="177"/>
      <c r="FO3" s="177"/>
      <c r="FP3" s="177"/>
      <c r="FQ3" s="177"/>
      <c r="FR3" s="177"/>
      <c r="FS3" s="177"/>
      <c r="FT3" s="178"/>
    </row>
    <row r="4" spans="1:176" ht="18" customHeight="1">
      <c r="A4" s="170"/>
      <c r="B4" s="179"/>
      <c r="C4" s="179"/>
      <c r="D4" s="179"/>
      <c r="E4" s="179"/>
      <c r="F4" s="179"/>
      <c r="G4" s="179"/>
      <c r="H4" s="179"/>
      <c r="I4" s="219" t="s">
        <v>124</v>
      </c>
      <c r="J4" s="220"/>
      <c r="K4" s="220"/>
      <c r="L4" s="220"/>
      <c r="M4" s="220"/>
      <c r="N4" s="220"/>
      <c r="O4" s="220"/>
      <c r="P4" s="104"/>
      <c r="Q4" s="104"/>
      <c r="R4" s="104"/>
      <c r="S4" s="104"/>
      <c r="T4" s="104"/>
      <c r="U4" s="104"/>
      <c r="V4" s="104"/>
      <c r="W4" s="202" t="s">
        <v>149</v>
      </c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 t="s">
        <v>125</v>
      </c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89"/>
      <c r="BM4" s="201" t="s">
        <v>126</v>
      </c>
      <c r="BN4" s="222"/>
      <c r="BO4" s="222"/>
      <c r="BP4" s="222"/>
      <c r="BQ4" s="222"/>
      <c r="BR4" s="222"/>
      <c r="BS4" s="222"/>
      <c r="BT4" s="105"/>
      <c r="BU4" s="105"/>
      <c r="BV4" s="105"/>
      <c r="BW4" s="105"/>
      <c r="BX4" s="105"/>
      <c r="BY4" s="105"/>
      <c r="BZ4" s="105"/>
      <c r="CA4" s="106"/>
      <c r="CB4" s="106"/>
      <c r="CC4" s="106"/>
      <c r="CD4" s="106"/>
      <c r="CE4" s="106"/>
      <c r="CF4" s="106"/>
      <c r="CG4" s="106"/>
      <c r="CH4" s="200" t="s">
        <v>150</v>
      </c>
      <c r="CI4" s="200"/>
      <c r="CJ4" s="200"/>
      <c r="CK4" s="200"/>
      <c r="CL4" s="200"/>
      <c r="CM4" s="200"/>
      <c r="CN4" s="214"/>
      <c r="CO4" s="167" t="s">
        <v>128</v>
      </c>
      <c r="CP4" s="167"/>
      <c r="CQ4" s="167"/>
      <c r="CR4" s="167"/>
      <c r="CS4" s="167"/>
      <c r="CT4" s="167"/>
      <c r="CU4" s="167"/>
      <c r="CV4" s="106"/>
      <c r="CW4" s="106"/>
      <c r="CX4" s="106"/>
      <c r="CY4" s="106"/>
      <c r="CZ4" s="106"/>
      <c r="DA4" s="105"/>
      <c r="DB4" s="105"/>
      <c r="DC4" s="106"/>
      <c r="DD4" s="106"/>
      <c r="DE4" s="106"/>
      <c r="DF4" s="106"/>
      <c r="DG4" s="106"/>
      <c r="DH4" s="106"/>
      <c r="DI4" s="182" t="s">
        <v>129</v>
      </c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3"/>
      <c r="DW4" s="223" t="s">
        <v>114</v>
      </c>
      <c r="DX4" s="223"/>
      <c r="DY4" s="223"/>
      <c r="DZ4" s="223"/>
      <c r="EA4" s="223"/>
      <c r="EB4" s="223"/>
      <c r="EC4" s="224"/>
      <c r="ED4" s="210" t="s">
        <v>10</v>
      </c>
      <c r="EE4" s="210"/>
      <c r="EF4" s="210"/>
      <c r="EG4" s="210"/>
      <c r="EH4" s="210"/>
      <c r="EI4" s="210"/>
      <c r="EJ4" s="211"/>
      <c r="EK4" s="206"/>
      <c r="EL4" s="207"/>
      <c r="EM4" s="207"/>
      <c r="EN4" s="207"/>
      <c r="EO4" s="207"/>
      <c r="EP4" s="207"/>
      <c r="EQ4" s="207"/>
      <c r="ER4" s="20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8"/>
      <c r="FM4" s="185"/>
      <c r="FN4" s="179"/>
      <c r="FO4" s="179"/>
      <c r="FP4" s="179"/>
      <c r="FQ4" s="179"/>
      <c r="FR4" s="179"/>
      <c r="FS4" s="179"/>
      <c r="FT4" s="180"/>
    </row>
    <row r="5" spans="1:176" ht="18" customHeight="1">
      <c r="A5" s="196"/>
      <c r="B5" s="168"/>
      <c r="C5" s="168"/>
      <c r="D5" s="168"/>
      <c r="E5" s="168"/>
      <c r="F5" s="168"/>
      <c r="G5" s="168"/>
      <c r="H5" s="168"/>
      <c r="I5" s="221"/>
      <c r="J5" s="212"/>
      <c r="K5" s="212"/>
      <c r="L5" s="212"/>
      <c r="M5" s="212"/>
      <c r="N5" s="212"/>
      <c r="O5" s="212"/>
      <c r="P5" s="199" t="s">
        <v>130</v>
      </c>
      <c r="Q5" s="200"/>
      <c r="R5" s="200"/>
      <c r="S5" s="200"/>
      <c r="T5" s="200"/>
      <c r="U5" s="200"/>
      <c r="V5" s="201"/>
      <c r="W5" s="200" t="s">
        <v>131</v>
      </c>
      <c r="X5" s="200"/>
      <c r="Y5" s="200"/>
      <c r="Z5" s="200"/>
      <c r="AA5" s="200"/>
      <c r="AB5" s="200"/>
      <c r="AC5" s="201"/>
      <c r="AD5" s="202" t="s">
        <v>132</v>
      </c>
      <c r="AE5" s="202"/>
      <c r="AF5" s="202"/>
      <c r="AG5" s="202"/>
      <c r="AH5" s="202"/>
      <c r="AI5" s="202"/>
      <c r="AJ5" s="203"/>
      <c r="AK5" s="202" t="s">
        <v>133</v>
      </c>
      <c r="AL5" s="202"/>
      <c r="AM5" s="202"/>
      <c r="AN5" s="202"/>
      <c r="AO5" s="202"/>
      <c r="AP5" s="202"/>
      <c r="AQ5" s="203"/>
      <c r="AR5" s="165" t="s">
        <v>134</v>
      </c>
      <c r="AS5" s="165"/>
      <c r="AT5" s="165"/>
      <c r="AU5" s="165"/>
      <c r="AV5" s="165"/>
      <c r="AW5" s="165"/>
      <c r="AX5" s="188"/>
      <c r="AY5" s="165" t="s">
        <v>135</v>
      </c>
      <c r="AZ5" s="165"/>
      <c r="BA5" s="165"/>
      <c r="BB5" s="165"/>
      <c r="BC5" s="165"/>
      <c r="BD5" s="165"/>
      <c r="BE5" s="188"/>
      <c r="BF5" s="165" t="s">
        <v>136</v>
      </c>
      <c r="BG5" s="165"/>
      <c r="BH5" s="165"/>
      <c r="BI5" s="165"/>
      <c r="BJ5" s="165"/>
      <c r="BK5" s="165"/>
      <c r="BL5" s="189"/>
      <c r="BM5" s="201"/>
      <c r="BN5" s="222"/>
      <c r="BO5" s="222"/>
      <c r="BP5" s="222"/>
      <c r="BQ5" s="222"/>
      <c r="BR5" s="222"/>
      <c r="BS5" s="222"/>
      <c r="BT5" s="200" t="s">
        <v>137</v>
      </c>
      <c r="BU5" s="182"/>
      <c r="BV5" s="182"/>
      <c r="BW5" s="182"/>
      <c r="BX5" s="182"/>
      <c r="BY5" s="182"/>
      <c r="BZ5" s="190"/>
      <c r="CA5" s="200" t="s">
        <v>138</v>
      </c>
      <c r="CB5" s="200"/>
      <c r="CC5" s="200"/>
      <c r="CD5" s="200"/>
      <c r="CE5" s="200"/>
      <c r="CF5" s="200"/>
      <c r="CG5" s="201"/>
      <c r="CH5" s="200" t="s">
        <v>139</v>
      </c>
      <c r="CI5" s="200"/>
      <c r="CJ5" s="200"/>
      <c r="CK5" s="200"/>
      <c r="CL5" s="200"/>
      <c r="CM5" s="200"/>
      <c r="CN5" s="214"/>
      <c r="CO5" s="168"/>
      <c r="CP5" s="168"/>
      <c r="CQ5" s="168"/>
      <c r="CR5" s="168"/>
      <c r="CS5" s="168"/>
      <c r="CT5" s="168"/>
      <c r="CU5" s="168"/>
      <c r="CV5" s="199" t="s">
        <v>140</v>
      </c>
      <c r="CW5" s="200"/>
      <c r="CX5" s="200"/>
      <c r="CY5" s="200"/>
      <c r="CZ5" s="200"/>
      <c r="DA5" s="200"/>
      <c r="DB5" s="201"/>
      <c r="DC5" s="200" t="s">
        <v>151</v>
      </c>
      <c r="DD5" s="200"/>
      <c r="DE5" s="200"/>
      <c r="DF5" s="200"/>
      <c r="DG5" s="200"/>
      <c r="DH5" s="201"/>
      <c r="DI5" s="200" t="s">
        <v>142</v>
      </c>
      <c r="DJ5" s="200"/>
      <c r="DK5" s="200"/>
      <c r="DL5" s="200"/>
      <c r="DM5" s="200"/>
      <c r="DN5" s="200"/>
      <c r="DO5" s="201"/>
      <c r="DP5" s="200" t="s">
        <v>143</v>
      </c>
      <c r="DQ5" s="200"/>
      <c r="DR5" s="200"/>
      <c r="DS5" s="200"/>
      <c r="DT5" s="200"/>
      <c r="DU5" s="200"/>
      <c r="DV5" s="214"/>
      <c r="DW5" s="212"/>
      <c r="DX5" s="212"/>
      <c r="DY5" s="212"/>
      <c r="DZ5" s="212"/>
      <c r="EA5" s="212"/>
      <c r="EB5" s="212"/>
      <c r="EC5" s="225"/>
      <c r="ED5" s="212"/>
      <c r="EE5" s="212"/>
      <c r="EF5" s="212"/>
      <c r="EG5" s="212"/>
      <c r="EH5" s="212"/>
      <c r="EI5" s="212"/>
      <c r="EJ5" s="213"/>
      <c r="EK5" s="208"/>
      <c r="EL5" s="209"/>
      <c r="EM5" s="209"/>
      <c r="EN5" s="209"/>
      <c r="EO5" s="209"/>
      <c r="EP5" s="209"/>
      <c r="EQ5" s="209"/>
      <c r="ER5" s="209"/>
      <c r="ES5" s="226" t="s">
        <v>12</v>
      </c>
      <c r="ET5" s="227"/>
      <c r="EU5" s="227"/>
      <c r="EV5" s="227"/>
      <c r="EW5" s="227"/>
      <c r="EX5" s="227"/>
      <c r="EY5" s="227"/>
      <c r="EZ5" s="228"/>
      <c r="FA5" s="229" t="s">
        <v>113</v>
      </c>
      <c r="FB5" s="227"/>
      <c r="FC5" s="227"/>
      <c r="FD5" s="227"/>
      <c r="FE5" s="227"/>
      <c r="FF5" s="228"/>
      <c r="FG5" s="230" t="s">
        <v>13</v>
      </c>
      <c r="FH5" s="227"/>
      <c r="FI5" s="227"/>
      <c r="FJ5" s="227"/>
      <c r="FK5" s="227"/>
      <c r="FL5" s="231"/>
      <c r="FM5" s="168"/>
      <c r="FN5" s="168"/>
      <c r="FO5" s="168"/>
      <c r="FP5" s="168"/>
      <c r="FQ5" s="168"/>
      <c r="FR5" s="168"/>
      <c r="FS5" s="168"/>
      <c r="FT5" s="181"/>
    </row>
    <row r="6" spans="1:176" ht="18" customHeight="1" thickBot="1">
      <c r="A6" s="197"/>
      <c r="B6" s="109" t="s">
        <v>2</v>
      </c>
      <c r="C6" s="109" t="s">
        <v>3</v>
      </c>
      <c r="D6" s="109" t="s">
        <v>4</v>
      </c>
      <c r="E6" s="109" t="s">
        <v>5</v>
      </c>
      <c r="F6" s="109" t="s">
        <v>6</v>
      </c>
      <c r="G6" s="109" t="s">
        <v>7</v>
      </c>
      <c r="H6" s="109" t="s">
        <v>8</v>
      </c>
      <c r="I6" s="110" t="s">
        <v>2</v>
      </c>
      <c r="J6" s="109" t="s">
        <v>3</v>
      </c>
      <c r="K6" s="109" t="s">
        <v>4</v>
      </c>
      <c r="L6" s="109" t="s">
        <v>5</v>
      </c>
      <c r="M6" s="109" t="s">
        <v>6</v>
      </c>
      <c r="N6" s="109" t="s">
        <v>7</v>
      </c>
      <c r="O6" s="109" t="s">
        <v>8</v>
      </c>
      <c r="P6" s="109" t="s">
        <v>2</v>
      </c>
      <c r="Q6" s="109" t="s">
        <v>3</v>
      </c>
      <c r="R6" s="109" t="s">
        <v>4</v>
      </c>
      <c r="S6" s="109" t="s">
        <v>5</v>
      </c>
      <c r="T6" s="109" t="s">
        <v>6</v>
      </c>
      <c r="U6" s="109" t="s">
        <v>7</v>
      </c>
      <c r="V6" s="109" t="s">
        <v>8</v>
      </c>
      <c r="W6" s="111" t="s">
        <v>2</v>
      </c>
      <c r="X6" s="111" t="s">
        <v>3</v>
      </c>
      <c r="Y6" s="111" t="s">
        <v>4</v>
      </c>
      <c r="Z6" s="111" t="s">
        <v>5</v>
      </c>
      <c r="AA6" s="111" t="s">
        <v>6</v>
      </c>
      <c r="AB6" s="111" t="s">
        <v>7</v>
      </c>
      <c r="AC6" s="111" t="s">
        <v>8</v>
      </c>
      <c r="AD6" s="111" t="s">
        <v>2</v>
      </c>
      <c r="AE6" s="111" t="s">
        <v>3</v>
      </c>
      <c r="AF6" s="111" t="s">
        <v>4</v>
      </c>
      <c r="AG6" s="111" t="s">
        <v>5</v>
      </c>
      <c r="AH6" s="111" t="s">
        <v>6</v>
      </c>
      <c r="AI6" s="111" t="s">
        <v>7</v>
      </c>
      <c r="AJ6" s="111" t="s">
        <v>8</v>
      </c>
      <c r="AK6" s="111" t="s">
        <v>2</v>
      </c>
      <c r="AL6" s="111" t="s">
        <v>3</v>
      </c>
      <c r="AM6" s="111" t="s">
        <v>4</v>
      </c>
      <c r="AN6" s="111" t="s">
        <v>5</v>
      </c>
      <c r="AO6" s="111" t="s">
        <v>6</v>
      </c>
      <c r="AP6" s="111" t="s">
        <v>7</v>
      </c>
      <c r="AQ6" s="111" t="s">
        <v>8</v>
      </c>
      <c r="AR6" s="111" t="s">
        <v>2</v>
      </c>
      <c r="AS6" s="111" t="s">
        <v>3</v>
      </c>
      <c r="AT6" s="111" t="s">
        <v>4</v>
      </c>
      <c r="AU6" s="111" t="s">
        <v>5</v>
      </c>
      <c r="AV6" s="111" t="s">
        <v>6</v>
      </c>
      <c r="AW6" s="111" t="s">
        <v>7</v>
      </c>
      <c r="AX6" s="111" t="s">
        <v>8</v>
      </c>
      <c r="AY6" s="80" t="s">
        <v>2</v>
      </c>
      <c r="AZ6" s="80" t="s">
        <v>3</v>
      </c>
      <c r="BA6" s="80" t="s">
        <v>4</v>
      </c>
      <c r="BB6" s="80" t="s">
        <v>5</v>
      </c>
      <c r="BC6" s="80" t="s">
        <v>6</v>
      </c>
      <c r="BD6" s="80" t="s">
        <v>7</v>
      </c>
      <c r="BE6" s="80" t="s">
        <v>8</v>
      </c>
      <c r="BF6" s="80" t="s">
        <v>2</v>
      </c>
      <c r="BG6" s="80" t="s">
        <v>3</v>
      </c>
      <c r="BH6" s="80" t="s">
        <v>4</v>
      </c>
      <c r="BI6" s="80" t="s">
        <v>5</v>
      </c>
      <c r="BJ6" s="80" t="s">
        <v>6</v>
      </c>
      <c r="BK6" s="80" t="s">
        <v>7</v>
      </c>
      <c r="BL6" s="81" t="s">
        <v>8</v>
      </c>
      <c r="BM6" s="112" t="s">
        <v>2</v>
      </c>
      <c r="BN6" s="111" t="s">
        <v>3</v>
      </c>
      <c r="BO6" s="111" t="s">
        <v>4</v>
      </c>
      <c r="BP6" s="111" t="s">
        <v>5</v>
      </c>
      <c r="BQ6" s="111" t="s">
        <v>6</v>
      </c>
      <c r="BR6" s="111" t="s">
        <v>7</v>
      </c>
      <c r="BS6" s="111" t="s">
        <v>8</v>
      </c>
      <c r="BT6" s="111" t="s">
        <v>2</v>
      </c>
      <c r="BU6" s="111" t="s">
        <v>3</v>
      </c>
      <c r="BV6" s="111" t="s">
        <v>4</v>
      </c>
      <c r="BW6" s="111" t="s">
        <v>5</v>
      </c>
      <c r="BX6" s="111" t="s">
        <v>6</v>
      </c>
      <c r="BY6" s="111" t="s">
        <v>7</v>
      </c>
      <c r="BZ6" s="111" t="s">
        <v>8</v>
      </c>
      <c r="CA6" s="111" t="s">
        <v>2</v>
      </c>
      <c r="CB6" s="111" t="s">
        <v>3</v>
      </c>
      <c r="CC6" s="111" t="s">
        <v>4</v>
      </c>
      <c r="CD6" s="111" t="s">
        <v>5</v>
      </c>
      <c r="CE6" s="111" t="s">
        <v>6</v>
      </c>
      <c r="CF6" s="111" t="s">
        <v>7</v>
      </c>
      <c r="CG6" s="111" t="s">
        <v>8</v>
      </c>
      <c r="CH6" s="111" t="s">
        <v>2</v>
      </c>
      <c r="CI6" s="111" t="s">
        <v>3</v>
      </c>
      <c r="CJ6" s="111" t="s">
        <v>4</v>
      </c>
      <c r="CK6" s="111" t="s">
        <v>5</v>
      </c>
      <c r="CL6" s="111" t="s">
        <v>6</v>
      </c>
      <c r="CM6" s="111" t="s">
        <v>7</v>
      </c>
      <c r="CN6" s="113" t="s">
        <v>8</v>
      </c>
      <c r="CO6" s="82" t="s">
        <v>2</v>
      </c>
      <c r="CP6" s="80" t="s">
        <v>3</v>
      </c>
      <c r="CQ6" s="80" t="s">
        <v>4</v>
      </c>
      <c r="CR6" s="80" t="s">
        <v>5</v>
      </c>
      <c r="CS6" s="80" t="s">
        <v>6</v>
      </c>
      <c r="CT6" s="80" t="s">
        <v>7</v>
      </c>
      <c r="CU6" s="80" t="s">
        <v>8</v>
      </c>
      <c r="CV6" s="111" t="s">
        <v>2</v>
      </c>
      <c r="CW6" s="111" t="s">
        <v>3</v>
      </c>
      <c r="CX6" s="111" t="s">
        <v>4</v>
      </c>
      <c r="CY6" s="111" t="s">
        <v>5</v>
      </c>
      <c r="CZ6" s="111" t="s">
        <v>6</v>
      </c>
      <c r="DA6" s="111" t="s">
        <v>7</v>
      </c>
      <c r="DB6" s="111" t="s">
        <v>8</v>
      </c>
      <c r="DC6" s="111" t="s">
        <v>3</v>
      </c>
      <c r="DD6" s="111" t="s">
        <v>4</v>
      </c>
      <c r="DE6" s="111" t="s">
        <v>5</v>
      </c>
      <c r="DF6" s="111" t="s">
        <v>6</v>
      </c>
      <c r="DG6" s="111" t="s">
        <v>7</v>
      </c>
      <c r="DH6" s="111" t="s">
        <v>8</v>
      </c>
      <c r="DI6" s="111" t="s">
        <v>2</v>
      </c>
      <c r="DJ6" s="111" t="s">
        <v>3</v>
      </c>
      <c r="DK6" s="111" t="s">
        <v>4</v>
      </c>
      <c r="DL6" s="111" t="s">
        <v>5</v>
      </c>
      <c r="DM6" s="111" t="s">
        <v>6</v>
      </c>
      <c r="DN6" s="111" t="s">
        <v>7</v>
      </c>
      <c r="DO6" s="111" t="s">
        <v>8</v>
      </c>
      <c r="DP6" s="114" t="s">
        <v>2</v>
      </c>
      <c r="DQ6" s="114" t="s">
        <v>3</v>
      </c>
      <c r="DR6" s="114" t="s">
        <v>4</v>
      </c>
      <c r="DS6" s="114" t="s">
        <v>5</v>
      </c>
      <c r="DT6" s="114" t="s">
        <v>6</v>
      </c>
      <c r="DU6" s="114" t="s">
        <v>7</v>
      </c>
      <c r="DV6" s="115" t="s">
        <v>8</v>
      </c>
      <c r="DW6" s="116" t="s">
        <v>2</v>
      </c>
      <c r="DX6" s="117" t="s">
        <v>3</v>
      </c>
      <c r="DY6" s="114" t="s">
        <v>4</v>
      </c>
      <c r="DZ6" s="114" t="s">
        <v>5</v>
      </c>
      <c r="EA6" s="114" t="s">
        <v>6</v>
      </c>
      <c r="EB6" s="114" t="s">
        <v>7</v>
      </c>
      <c r="EC6" s="113" t="s">
        <v>8</v>
      </c>
      <c r="ED6" s="118" t="s">
        <v>2</v>
      </c>
      <c r="EE6" s="114" t="s">
        <v>3</v>
      </c>
      <c r="EF6" s="114" t="s">
        <v>4</v>
      </c>
      <c r="EG6" s="114" t="s">
        <v>5</v>
      </c>
      <c r="EH6" s="114" t="s">
        <v>6</v>
      </c>
      <c r="EI6" s="114" t="s">
        <v>7</v>
      </c>
      <c r="EJ6" s="119" t="s">
        <v>8</v>
      </c>
      <c r="EK6" s="118" t="s">
        <v>1</v>
      </c>
      <c r="EL6" s="114" t="s">
        <v>2</v>
      </c>
      <c r="EM6" s="114" t="s">
        <v>3</v>
      </c>
      <c r="EN6" s="114" t="s">
        <v>4</v>
      </c>
      <c r="EO6" s="114" t="s">
        <v>5</v>
      </c>
      <c r="EP6" s="114" t="s">
        <v>6</v>
      </c>
      <c r="EQ6" s="114" t="s">
        <v>7</v>
      </c>
      <c r="ER6" s="115" t="s">
        <v>8</v>
      </c>
      <c r="ES6" s="120" t="s">
        <v>1</v>
      </c>
      <c r="ET6" s="114" t="s">
        <v>152</v>
      </c>
      <c r="EU6" s="114" t="s">
        <v>3</v>
      </c>
      <c r="EV6" s="114" t="s">
        <v>4</v>
      </c>
      <c r="EW6" s="114" t="s">
        <v>5</v>
      </c>
      <c r="EX6" s="114" t="s">
        <v>6</v>
      </c>
      <c r="EY6" s="114" t="s">
        <v>7</v>
      </c>
      <c r="EZ6" s="111" t="s">
        <v>8</v>
      </c>
      <c r="FA6" s="121" t="s">
        <v>3</v>
      </c>
      <c r="FB6" s="121" t="s">
        <v>4</v>
      </c>
      <c r="FC6" s="121" t="s">
        <v>5</v>
      </c>
      <c r="FD6" s="121" t="s">
        <v>6</v>
      </c>
      <c r="FE6" s="121" t="s">
        <v>7</v>
      </c>
      <c r="FF6" s="111" t="s">
        <v>8</v>
      </c>
      <c r="FG6" s="114" t="s">
        <v>3</v>
      </c>
      <c r="FH6" s="114" t="s">
        <v>4</v>
      </c>
      <c r="FI6" s="114" t="s">
        <v>5</v>
      </c>
      <c r="FJ6" s="114" t="s">
        <v>6</v>
      </c>
      <c r="FK6" s="114" t="s">
        <v>7</v>
      </c>
      <c r="FL6" s="119" t="s">
        <v>8</v>
      </c>
      <c r="FM6" s="122" t="s">
        <v>1</v>
      </c>
      <c r="FN6" s="123" t="s">
        <v>2</v>
      </c>
      <c r="FO6" s="123" t="s">
        <v>3</v>
      </c>
      <c r="FP6" s="123" t="s">
        <v>4</v>
      </c>
      <c r="FQ6" s="123" t="s">
        <v>5</v>
      </c>
      <c r="FR6" s="123" t="s">
        <v>6</v>
      </c>
      <c r="FS6" s="123" t="s">
        <v>7</v>
      </c>
      <c r="FT6" s="81" t="s">
        <v>8</v>
      </c>
    </row>
    <row r="7" spans="1:176" s="135" customFormat="1" ht="18" customHeight="1" thickTop="1">
      <c r="A7" s="124" t="s">
        <v>16</v>
      </c>
      <c r="B7" s="125">
        <f aca="true" t="shared" si="0" ref="B7:G7">SUM(,B31,B58,B63,B73)</f>
        <v>1369419800</v>
      </c>
      <c r="C7" s="125">
        <f t="shared" si="0"/>
        <v>5983279490</v>
      </c>
      <c r="D7" s="125">
        <f t="shared" si="0"/>
        <v>4295454726</v>
      </c>
      <c r="E7" s="125">
        <f t="shared" si="0"/>
        <v>4599571700</v>
      </c>
      <c r="F7" s="125">
        <f t="shared" si="0"/>
        <v>4143798931</v>
      </c>
      <c r="G7" s="125">
        <f t="shared" si="0"/>
        <v>3660844896</v>
      </c>
      <c r="H7" s="126">
        <f aca="true" t="shared" si="1" ref="H7:H70">SUM(B7:G7)</f>
        <v>24052369543</v>
      </c>
      <c r="I7" s="127">
        <f aca="true" t="shared" si="2" ref="I7:N7">SUM(,I31,I58,I63,I73)</f>
        <v>902032532</v>
      </c>
      <c r="J7" s="128">
        <f t="shared" si="2"/>
        <v>4250979616</v>
      </c>
      <c r="K7" s="128">
        <f t="shared" si="2"/>
        <v>2972071978</v>
      </c>
      <c r="L7" s="128">
        <f t="shared" si="2"/>
        <v>3155836231</v>
      </c>
      <c r="M7" s="128">
        <f t="shared" si="2"/>
        <v>2820641181</v>
      </c>
      <c r="N7" s="128">
        <f t="shared" si="2"/>
        <v>2752204515</v>
      </c>
      <c r="O7" s="125">
        <f>SUM(I7:N7)</f>
        <v>16853766053</v>
      </c>
      <c r="P7" s="128">
        <f aca="true" t="shared" si="3" ref="P7:U7">SUM(,P31,P58,P63,P73)</f>
        <v>592101016</v>
      </c>
      <c r="Q7" s="128">
        <f t="shared" si="3"/>
        <v>2161959278</v>
      </c>
      <c r="R7" s="128">
        <f t="shared" si="3"/>
        <v>1362844807</v>
      </c>
      <c r="S7" s="128">
        <f t="shared" si="3"/>
        <v>1324245447</v>
      </c>
      <c r="T7" s="128">
        <f t="shared" si="3"/>
        <v>1275662357</v>
      </c>
      <c r="U7" s="128">
        <f t="shared" si="3"/>
        <v>1393786159</v>
      </c>
      <c r="V7" s="125">
        <f>SUM(P7:U7)</f>
        <v>8110599064</v>
      </c>
      <c r="W7" s="128">
        <f aca="true" t="shared" si="4" ref="W7:AB7">SUM(,W31,W58,W63,W73)</f>
        <v>571915</v>
      </c>
      <c r="X7" s="128">
        <f t="shared" si="4"/>
        <v>17960927</v>
      </c>
      <c r="Y7" s="128">
        <f t="shared" si="4"/>
        <v>31206751</v>
      </c>
      <c r="Z7" s="128">
        <f t="shared" si="4"/>
        <v>78015937</v>
      </c>
      <c r="AA7" s="128">
        <f t="shared" si="4"/>
        <v>164628951</v>
      </c>
      <c r="AB7" s="128">
        <f t="shared" si="4"/>
        <v>352251049</v>
      </c>
      <c r="AC7" s="125">
        <f>SUM(W7:AB7)</f>
        <v>644635530</v>
      </c>
      <c r="AD7" s="128">
        <f aca="true" t="shared" si="5" ref="AD7:AI7">SUM(,AD31,AD58,AD63,AD73)</f>
        <v>19303600</v>
      </c>
      <c r="AE7" s="128">
        <f t="shared" si="5"/>
        <v>174869530</v>
      </c>
      <c r="AF7" s="128">
        <f t="shared" si="5"/>
        <v>157784583</v>
      </c>
      <c r="AG7" s="128">
        <f t="shared" si="5"/>
        <v>181583555</v>
      </c>
      <c r="AH7" s="128">
        <f t="shared" si="5"/>
        <v>208529962</v>
      </c>
      <c r="AI7" s="128">
        <f t="shared" si="5"/>
        <v>324596891</v>
      </c>
      <c r="AJ7" s="125">
        <f>SUM(AD7:AI7)</f>
        <v>1066668121</v>
      </c>
      <c r="AK7" s="128">
        <f aca="true" t="shared" si="6" ref="AK7:AP7">SUM(,AK31,AK58,AK63,AK73)</f>
        <v>754062</v>
      </c>
      <c r="AL7" s="128">
        <f t="shared" si="6"/>
        <v>6045101</v>
      </c>
      <c r="AM7" s="128">
        <f t="shared" si="6"/>
        <v>6097406</v>
      </c>
      <c r="AN7" s="128">
        <f t="shared" si="6"/>
        <v>7613710</v>
      </c>
      <c r="AO7" s="128">
        <f t="shared" si="6"/>
        <v>7048411</v>
      </c>
      <c r="AP7" s="128">
        <f t="shared" si="6"/>
        <v>8551306</v>
      </c>
      <c r="AQ7" s="125">
        <f>SUM(AK7:AP7)</f>
        <v>36109996</v>
      </c>
      <c r="AR7" s="128">
        <f aca="true" t="shared" si="7" ref="AR7:AW7">SUM(,AR31,AR58,AR63,AR73)</f>
        <v>185192597</v>
      </c>
      <c r="AS7" s="128">
        <f t="shared" si="7"/>
        <v>1235421064</v>
      </c>
      <c r="AT7" s="128">
        <f t="shared" si="7"/>
        <v>915017918</v>
      </c>
      <c r="AU7" s="128">
        <f t="shared" si="7"/>
        <v>1049786819</v>
      </c>
      <c r="AV7" s="128">
        <f t="shared" si="7"/>
        <v>718597947</v>
      </c>
      <c r="AW7" s="128">
        <f t="shared" si="7"/>
        <v>342856605</v>
      </c>
      <c r="AX7" s="125">
        <f>SUM(AR7:AW7)</f>
        <v>4446872950</v>
      </c>
      <c r="AY7" s="128">
        <f aca="true" t="shared" si="8" ref="AY7:BD7">SUM(,AY31,AY58,AY63,AY73)</f>
        <v>27123961</v>
      </c>
      <c r="AZ7" s="128">
        <f t="shared" si="8"/>
        <v>272639349</v>
      </c>
      <c r="BA7" s="128">
        <f t="shared" si="8"/>
        <v>228419219</v>
      </c>
      <c r="BB7" s="128">
        <f t="shared" si="8"/>
        <v>241778881</v>
      </c>
      <c r="BC7" s="128">
        <f t="shared" si="8"/>
        <v>172435315</v>
      </c>
      <c r="BD7" s="128">
        <f t="shared" si="8"/>
        <v>66805546</v>
      </c>
      <c r="BE7" s="125">
        <f>SUM(AY7:BD7)</f>
        <v>1009202271</v>
      </c>
      <c r="BF7" s="128">
        <f aca="true" t="shared" si="9" ref="BF7:BK7">SUM(,BF31,BF58,BF63,BF73)</f>
        <v>76985381</v>
      </c>
      <c r="BG7" s="128">
        <f t="shared" si="9"/>
        <v>382084367</v>
      </c>
      <c r="BH7" s="128">
        <f t="shared" si="9"/>
        <v>270701294</v>
      </c>
      <c r="BI7" s="128">
        <f t="shared" si="9"/>
        <v>272811882</v>
      </c>
      <c r="BJ7" s="128">
        <f t="shared" si="9"/>
        <v>273738238</v>
      </c>
      <c r="BK7" s="128">
        <f t="shared" si="9"/>
        <v>263356959</v>
      </c>
      <c r="BL7" s="126">
        <f>SUM(BF7:BK7)</f>
        <v>1539678121</v>
      </c>
      <c r="BM7" s="129">
        <f aca="true" t="shared" si="10" ref="BM7:BR7">SUM(,BM31,BM58,BM63,BM73)</f>
        <v>3588757</v>
      </c>
      <c r="BN7" s="125">
        <f t="shared" si="10"/>
        <v>103465774</v>
      </c>
      <c r="BO7" s="125">
        <f t="shared" si="10"/>
        <v>164690891</v>
      </c>
      <c r="BP7" s="125">
        <f t="shared" si="10"/>
        <v>271379757</v>
      </c>
      <c r="BQ7" s="125">
        <f t="shared" si="10"/>
        <v>314894340</v>
      </c>
      <c r="BR7" s="125">
        <f t="shared" si="10"/>
        <v>246813238</v>
      </c>
      <c r="BS7" s="125">
        <f>SUM(BM7:BR7)</f>
        <v>1104832757</v>
      </c>
      <c r="BT7" s="128">
        <f aca="true" t="shared" si="11" ref="BT7:BY7">SUM(,BT31,BT58,BT63,BT73)</f>
        <v>3009568</v>
      </c>
      <c r="BU7" s="128">
        <f t="shared" si="11"/>
        <v>83719585</v>
      </c>
      <c r="BV7" s="128">
        <f t="shared" si="11"/>
        <v>129785816</v>
      </c>
      <c r="BW7" s="128">
        <f t="shared" si="11"/>
        <v>213014047</v>
      </c>
      <c r="BX7" s="128">
        <f t="shared" si="11"/>
        <v>246092313</v>
      </c>
      <c r="BY7" s="128">
        <f t="shared" si="11"/>
        <v>192176384</v>
      </c>
      <c r="BZ7" s="125">
        <f>SUM(BT7:BY7)</f>
        <v>867797713</v>
      </c>
      <c r="CA7" s="128">
        <f aca="true" t="shared" si="12" ref="CA7:CF7">SUM(,CA31,CA58,CA63,CA73)</f>
        <v>579189</v>
      </c>
      <c r="CB7" s="128">
        <f t="shared" si="12"/>
        <v>19307913</v>
      </c>
      <c r="CC7" s="128">
        <f t="shared" si="12"/>
        <v>33174267</v>
      </c>
      <c r="CD7" s="128">
        <f t="shared" si="12"/>
        <v>55771360</v>
      </c>
      <c r="CE7" s="128">
        <f t="shared" si="12"/>
        <v>64856002</v>
      </c>
      <c r="CF7" s="128">
        <f t="shared" si="12"/>
        <v>47182046</v>
      </c>
      <c r="CG7" s="125">
        <f>SUM(CA7:CF7)</f>
        <v>220870777</v>
      </c>
      <c r="CH7" s="128">
        <f aca="true" t="shared" si="13" ref="CH7:CM7">SUM(,CH31,CH58,CH63,CH73)</f>
        <v>0</v>
      </c>
      <c r="CI7" s="128">
        <f t="shared" si="13"/>
        <v>438276</v>
      </c>
      <c r="CJ7" s="128">
        <f t="shared" si="13"/>
        <v>1730808</v>
      </c>
      <c r="CK7" s="128">
        <f t="shared" si="13"/>
        <v>2594350</v>
      </c>
      <c r="CL7" s="128">
        <f t="shared" si="13"/>
        <v>3946025</v>
      </c>
      <c r="CM7" s="128">
        <f t="shared" si="13"/>
        <v>7454808</v>
      </c>
      <c r="CN7" s="130">
        <f>SUM(CH7:CM7)</f>
        <v>16164267</v>
      </c>
      <c r="CO7" s="129">
        <f aca="true" t="shared" si="14" ref="CO7:CT7">SUM(,CO31,CO58,CO63,CO73)</f>
        <v>393651735</v>
      </c>
      <c r="CP7" s="125">
        <f t="shared" si="14"/>
        <v>1493999835</v>
      </c>
      <c r="CQ7" s="125">
        <f t="shared" si="14"/>
        <v>1091467267</v>
      </c>
      <c r="CR7" s="125">
        <f t="shared" si="14"/>
        <v>1114347209</v>
      </c>
      <c r="CS7" s="125">
        <f t="shared" si="14"/>
        <v>967569782</v>
      </c>
      <c r="CT7" s="125">
        <f t="shared" si="14"/>
        <v>646644653</v>
      </c>
      <c r="CU7" s="125">
        <f>SUM(CO7:CT7)</f>
        <v>5707680481</v>
      </c>
      <c r="CV7" s="128">
        <f aca="true" t="shared" si="15" ref="CV7:DA7">SUM(,CV31,CV58,CV63,CV73)</f>
        <v>9266580</v>
      </c>
      <c r="CW7" s="128">
        <f t="shared" si="15"/>
        <v>60389720</v>
      </c>
      <c r="CX7" s="128">
        <f t="shared" si="15"/>
        <v>53236060</v>
      </c>
      <c r="CY7" s="128">
        <f t="shared" si="15"/>
        <v>61093310</v>
      </c>
      <c r="CZ7" s="128">
        <f t="shared" si="15"/>
        <v>64465170</v>
      </c>
      <c r="DA7" s="128">
        <f t="shared" si="15"/>
        <v>75331740</v>
      </c>
      <c r="DB7" s="125">
        <f>SUM(CV7:DA7)</f>
        <v>323782580</v>
      </c>
      <c r="DC7" s="128">
        <f>SUM(,DC31,DC58,DC63,DC73)</f>
        <v>215184925</v>
      </c>
      <c r="DD7" s="128">
        <f>SUM(,DD31,DD58,DD63,DD73)</f>
        <v>322641161</v>
      </c>
      <c r="DE7" s="128">
        <f>SUM(,DE31,DE58,DE63,DE73)</f>
        <v>327531270</v>
      </c>
      <c r="DF7" s="128">
        <f>SUM(,DF31,DF58,DF63,DF73)</f>
        <v>178455349</v>
      </c>
      <c r="DG7" s="128">
        <f>SUM(,DG31,DG58,DG63,DG73)</f>
        <v>40948419</v>
      </c>
      <c r="DH7" s="125">
        <f>SUM(DC7:DG7)</f>
        <v>1084761124</v>
      </c>
      <c r="DI7" s="128">
        <f aca="true" t="shared" si="16" ref="DI7:DN7">SUM(,DI31,DI58,DI63,DI73)</f>
        <v>57221482</v>
      </c>
      <c r="DJ7" s="128">
        <f t="shared" si="16"/>
        <v>471073822</v>
      </c>
      <c r="DK7" s="128">
        <f t="shared" si="16"/>
        <v>376516547</v>
      </c>
      <c r="DL7" s="128">
        <f t="shared" si="16"/>
        <v>478422767</v>
      </c>
      <c r="DM7" s="128">
        <f t="shared" si="16"/>
        <v>546170279</v>
      </c>
      <c r="DN7" s="128">
        <f t="shared" si="16"/>
        <v>395021539</v>
      </c>
      <c r="DO7" s="125">
        <f>SUM(DI7:DN7)</f>
        <v>2324426436</v>
      </c>
      <c r="DP7" s="128">
        <f aca="true" t="shared" si="17" ref="DP7:DU7">SUM(,DP31,DP58,DP63,DP73)</f>
        <v>327163673</v>
      </c>
      <c r="DQ7" s="128">
        <f t="shared" si="17"/>
        <v>747351368</v>
      </c>
      <c r="DR7" s="128">
        <f t="shared" si="17"/>
        <v>339073499</v>
      </c>
      <c r="DS7" s="128">
        <f t="shared" si="17"/>
        <v>247299862</v>
      </c>
      <c r="DT7" s="128">
        <f t="shared" si="17"/>
        <v>178478984</v>
      </c>
      <c r="DU7" s="128">
        <f t="shared" si="17"/>
        <v>135342955</v>
      </c>
      <c r="DV7" s="126">
        <f>SUM(DP7:DU7)</f>
        <v>1974710341</v>
      </c>
      <c r="DW7" s="131">
        <f aca="true" t="shared" si="18" ref="DW7:EB7">SUM(,DW31,DW58,DW63,DW73)</f>
        <v>10885400</v>
      </c>
      <c r="DX7" s="125">
        <f t="shared" si="18"/>
        <v>30863488</v>
      </c>
      <c r="DY7" s="125">
        <f t="shared" si="18"/>
        <v>18134018</v>
      </c>
      <c r="DZ7" s="125">
        <f t="shared" si="18"/>
        <v>19742995</v>
      </c>
      <c r="EA7" s="125">
        <f t="shared" si="18"/>
        <v>13990515</v>
      </c>
      <c r="EB7" s="125">
        <f t="shared" si="18"/>
        <v>6823252</v>
      </c>
      <c r="EC7" s="126">
        <f>SUM(DW7:EB7)</f>
        <v>100439668</v>
      </c>
      <c r="ED7" s="129">
        <f aca="true" t="shared" si="19" ref="ED7:EI7">SUM(,ED31,ED58,ED63,ED73)</f>
        <v>59261376</v>
      </c>
      <c r="EE7" s="125">
        <f t="shared" si="19"/>
        <v>103970777</v>
      </c>
      <c r="EF7" s="125">
        <f t="shared" si="19"/>
        <v>49090572</v>
      </c>
      <c r="EG7" s="125">
        <f t="shared" si="19"/>
        <v>38265508</v>
      </c>
      <c r="EH7" s="125">
        <f t="shared" si="19"/>
        <v>26703113</v>
      </c>
      <c r="EI7" s="125">
        <f t="shared" si="19"/>
        <v>8359238</v>
      </c>
      <c r="EJ7" s="132">
        <f>SUM(ED7:EI7)</f>
        <v>285650584</v>
      </c>
      <c r="EK7" s="129">
        <f aca="true" t="shared" si="20" ref="EK7:EY7">SUM(,EK31,EK58,EK63,EK73)</f>
        <v>0</v>
      </c>
      <c r="EL7" s="125">
        <f t="shared" si="20"/>
        <v>0</v>
      </c>
      <c r="EM7" s="125">
        <f t="shared" si="20"/>
        <v>815202723</v>
      </c>
      <c r="EN7" s="125">
        <f t="shared" si="20"/>
        <v>1491808540</v>
      </c>
      <c r="EO7" s="125">
        <f t="shared" si="20"/>
        <v>2944560889</v>
      </c>
      <c r="EP7" s="125">
        <f t="shared" si="20"/>
        <v>5083817235</v>
      </c>
      <c r="EQ7" s="125">
        <f t="shared" si="20"/>
        <v>5477506571</v>
      </c>
      <c r="ER7" s="133">
        <f>SUM(EK7:EQ7)</f>
        <v>15812895958</v>
      </c>
      <c r="ES7" s="134">
        <f t="shared" si="20"/>
        <v>0</v>
      </c>
      <c r="ET7" s="125">
        <f t="shared" si="20"/>
        <v>0</v>
      </c>
      <c r="EU7" s="125">
        <f t="shared" si="20"/>
        <v>351978365</v>
      </c>
      <c r="EV7" s="125">
        <f t="shared" si="20"/>
        <v>681870591</v>
      </c>
      <c r="EW7" s="125">
        <f t="shared" si="20"/>
        <v>1491738410</v>
      </c>
      <c r="EX7" s="125">
        <f t="shared" si="20"/>
        <v>2839510830</v>
      </c>
      <c r="EY7" s="125">
        <f t="shared" si="20"/>
        <v>2733814747</v>
      </c>
      <c r="EZ7" s="125">
        <f>SUM(ES7:EY7)</f>
        <v>8098912943</v>
      </c>
      <c r="FA7" s="125">
        <f>SUM(,FA31,FA58,FA63,FA73)</f>
        <v>432431100</v>
      </c>
      <c r="FB7" s="125">
        <f>SUM(,FB31,FB58,FB63,FB73)</f>
        <v>726200195</v>
      </c>
      <c r="FC7" s="125">
        <f>SUM(,FC31,FC58,FC63,FC73)</f>
        <v>1159793742</v>
      </c>
      <c r="FD7" s="125">
        <f>SUM(,FD31,FD58,FD63,FD73)</f>
        <v>1287156354</v>
      </c>
      <c r="FE7" s="125">
        <f>SUM(,FE31,FE58,FE63,FE73)</f>
        <v>598106249</v>
      </c>
      <c r="FF7" s="125">
        <f>SUM(FA7:FE7)</f>
        <v>4203687640</v>
      </c>
      <c r="FG7" s="125">
        <f>SUM(,FG31,FG58,FG63,FG73)</f>
        <v>30793258</v>
      </c>
      <c r="FH7" s="125">
        <f>SUM(,FH31,FH58,FH63,FH73)</f>
        <v>83737754</v>
      </c>
      <c r="FI7" s="125">
        <f>SUM(,FI31,FI58,FI63,FI73)</f>
        <v>293028737</v>
      </c>
      <c r="FJ7" s="125">
        <f>SUM(,FJ31,FJ58,FJ63,FJ73)</f>
        <v>957150051</v>
      </c>
      <c r="FK7" s="125">
        <f>SUM(,FK31,FK58,FK63,FK73)</f>
        <v>2145585575</v>
      </c>
      <c r="FL7" s="132">
        <f>SUM(FG7:FK7)</f>
        <v>3510295375</v>
      </c>
      <c r="FM7" s="129">
        <f aca="true" t="shared" si="21" ref="FM7:FS7">SUM(,FM31,FM58,FM63,FM73)</f>
        <v>0</v>
      </c>
      <c r="FN7" s="125">
        <f t="shared" si="21"/>
        <v>1369419800</v>
      </c>
      <c r="FO7" s="125">
        <f t="shared" si="21"/>
        <v>6798482213</v>
      </c>
      <c r="FP7" s="125">
        <f t="shared" si="21"/>
        <v>5787263266</v>
      </c>
      <c r="FQ7" s="125">
        <f t="shared" si="21"/>
        <v>7544132589</v>
      </c>
      <c r="FR7" s="125">
        <f t="shared" si="21"/>
        <v>9227616166</v>
      </c>
      <c r="FS7" s="125">
        <f t="shared" si="21"/>
        <v>9138351467</v>
      </c>
      <c r="FT7" s="130">
        <f>SUM(FM7:FS7)</f>
        <v>39865265501</v>
      </c>
    </row>
    <row r="8" spans="1:176" s="135" customFormat="1" ht="18" customHeight="1">
      <c r="A8" s="52" t="s">
        <v>17</v>
      </c>
      <c r="B8" s="136">
        <v>7981041</v>
      </c>
      <c r="C8" s="136">
        <v>26392772</v>
      </c>
      <c r="D8" s="136">
        <v>21551331</v>
      </c>
      <c r="E8" s="136">
        <v>27926256</v>
      </c>
      <c r="F8" s="136">
        <v>25212397</v>
      </c>
      <c r="G8" s="136">
        <v>24182310</v>
      </c>
      <c r="H8" s="137">
        <f t="shared" si="1"/>
        <v>133246107</v>
      </c>
      <c r="I8" s="138">
        <v>5166231</v>
      </c>
      <c r="J8" s="136">
        <v>20032148</v>
      </c>
      <c r="K8" s="136">
        <v>14740306</v>
      </c>
      <c r="L8" s="136">
        <v>18878124</v>
      </c>
      <c r="M8" s="136">
        <v>17676821</v>
      </c>
      <c r="N8" s="136">
        <v>18611596</v>
      </c>
      <c r="O8" s="139">
        <v>95105226</v>
      </c>
      <c r="P8" s="136">
        <v>3467540</v>
      </c>
      <c r="Q8" s="136">
        <v>10785732</v>
      </c>
      <c r="R8" s="136">
        <v>7051677</v>
      </c>
      <c r="S8" s="136">
        <v>8367041</v>
      </c>
      <c r="T8" s="136">
        <v>9574609</v>
      </c>
      <c r="U8" s="136">
        <v>10753790</v>
      </c>
      <c r="V8" s="139">
        <v>50000389</v>
      </c>
      <c r="W8" s="136">
        <v>0</v>
      </c>
      <c r="X8" s="136">
        <v>106109</v>
      </c>
      <c r="Y8" s="136">
        <v>84420</v>
      </c>
      <c r="Z8" s="136">
        <v>432540</v>
      </c>
      <c r="AA8" s="136">
        <v>844200</v>
      </c>
      <c r="AB8" s="136">
        <v>2086380</v>
      </c>
      <c r="AC8" s="139">
        <v>3553649</v>
      </c>
      <c r="AD8" s="136">
        <v>119969</v>
      </c>
      <c r="AE8" s="136">
        <v>1187341</v>
      </c>
      <c r="AF8" s="136">
        <v>768496</v>
      </c>
      <c r="AG8" s="136">
        <v>1503197</v>
      </c>
      <c r="AH8" s="136">
        <v>1455170</v>
      </c>
      <c r="AI8" s="136">
        <v>2775459</v>
      </c>
      <c r="AJ8" s="139">
        <v>7809632</v>
      </c>
      <c r="AK8" s="136">
        <v>62250</v>
      </c>
      <c r="AL8" s="136">
        <v>97146</v>
      </c>
      <c r="AM8" s="136">
        <v>22636</v>
      </c>
      <c r="AN8" s="136">
        <v>46688</v>
      </c>
      <c r="AO8" s="136">
        <v>11318</v>
      </c>
      <c r="AP8" s="136">
        <v>77812</v>
      </c>
      <c r="AQ8" s="139">
        <v>317850</v>
      </c>
      <c r="AR8" s="136">
        <v>991997</v>
      </c>
      <c r="AS8" s="136">
        <v>5957171</v>
      </c>
      <c r="AT8" s="136">
        <v>5565843</v>
      </c>
      <c r="AU8" s="136">
        <v>6700049</v>
      </c>
      <c r="AV8" s="136">
        <v>4291732</v>
      </c>
      <c r="AW8" s="136">
        <v>1417560</v>
      </c>
      <c r="AX8" s="139">
        <v>24924352</v>
      </c>
      <c r="AY8" s="136">
        <v>0</v>
      </c>
      <c r="AZ8" s="136">
        <v>93564</v>
      </c>
      <c r="BA8" s="136">
        <v>27842</v>
      </c>
      <c r="BB8" s="136">
        <v>101383</v>
      </c>
      <c r="BC8" s="136">
        <v>158351</v>
      </c>
      <c r="BD8" s="136">
        <v>32002</v>
      </c>
      <c r="BE8" s="139">
        <v>413142</v>
      </c>
      <c r="BF8" s="136">
        <v>524475</v>
      </c>
      <c r="BG8" s="136">
        <v>1805085</v>
      </c>
      <c r="BH8" s="136">
        <v>1219392</v>
      </c>
      <c r="BI8" s="136">
        <v>1727226</v>
      </c>
      <c r="BJ8" s="136">
        <v>1341441</v>
      </c>
      <c r="BK8" s="136">
        <v>1468593</v>
      </c>
      <c r="BL8" s="137">
        <v>8086212</v>
      </c>
      <c r="BM8" s="138">
        <v>34284</v>
      </c>
      <c r="BN8" s="136">
        <v>779556</v>
      </c>
      <c r="BO8" s="136">
        <v>1521144</v>
      </c>
      <c r="BP8" s="136">
        <v>2811248</v>
      </c>
      <c r="BQ8" s="136">
        <v>2191681</v>
      </c>
      <c r="BR8" s="136">
        <v>1534504</v>
      </c>
      <c r="BS8" s="140">
        <v>8872417</v>
      </c>
      <c r="BT8" s="136">
        <v>0</v>
      </c>
      <c r="BU8" s="136">
        <v>779556</v>
      </c>
      <c r="BV8" s="136">
        <v>1521144</v>
      </c>
      <c r="BW8" s="136">
        <v>2778690</v>
      </c>
      <c r="BX8" s="136">
        <v>1928017</v>
      </c>
      <c r="BY8" s="136">
        <v>1473272</v>
      </c>
      <c r="BZ8" s="140">
        <v>8480679</v>
      </c>
      <c r="CA8" s="136">
        <v>34284</v>
      </c>
      <c r="CB8" s="136">
        <v>0</v>
      </c>
      <c r="CC8" s="136">
        <v>0</v>
      </c>
      <c r="CD8" s="136">
        <v>32558</v>
      </c>
      <c r="CE8" s="136">
        <v>263664</v>
      </c>
      <c r="CF8" s="136">
        <v>61232</v>
      </c>
      <c r="CG8" s="140">
        <v>391738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137">
        <v>0</v>
      </c>
      <c r="CO8" s="138">
        <v>1978414</v>
      </c>
      <c r="CP8" s="136">
        <v>5366283</v>
      </c>
      <c r="CQ8" s="136">
        <v>5044139</v>
      </c>
      <c r="CR8" s="136">
        <v>6200842</v>
      </c>
      <c r="CS8" s="136">
        <v>5180620</v>
      </c>
      <c r="CT8" s="136">
        <v>4022620</v>
      </c>
      <c r="CU8" s="140">
        <v>27792918</v>
      </c>
      <c r="CV8" s="136">
        <v>27720</v>
      </c>
      <c r="CW8" s="136">
        <v>221400</v>
      </c>
      <c r="CX8" s="136">
        <v>173160</v>
      </c>
      <c r="CY8" s="136">
        <v>355680</v>
      </c>
      <c r="CZ8" s="136">
        <v>354060</v>
      </c>
      <c r="DA8" s="136">
        <v>395460</v>
      </c>
      <c r="DB8" s="140">
        <v>1527480</v>
      </c>
      <c r="DC8" s="136">
        <v>479966</v>
      </c>
      <c r="DD8" s="136">
        <v>1691432</v>
      </c>
      <c r="DE8" s="136">
        <v>1722541</v>
      </c>
      <c r="DF8" s="136">
        <v>273663</v>
      </c>
      <c r="DG8" s="136">
        <v>517542</v>
      </c>
      <c r="DH8" s="140">
        <v>4685144</v>
      </c>
      <c r="DI8" s="136">
        <v>145157</v>
      </c>
      <c r="DJ8" s="136">
        <v>1463089</v>
      </c>
      <c r="DK8" s="136">
        <v>1617959</v>
      </c>
      <c r="DL8" s="136">
        <v>2785487</v>
      </c>
      <c r="DM8" s="136">
        <v>3529573</v>
      </c>
      <c r="DN8" s="136">
        <v>2344008</v>
      </c>
      <c r="DO8" s="140">
        <v>11885273</v>
      </c>
      <c r="DP8" s="136">
        <v>1805537</v>
      </c>
      <c r="DQ8" s="136">
        <v>3201828</v>
      </c>
      <c r="DR8" s="136">
        <v>1561588</v>
      </c>
      <c r="DS8" s="136">
        <v>1337134</v>
      </c>
      <c r="DT8" s="136">
        <v>1023324</v>
      </c>
      <c r="DU8" s="136">
        <v>765610</v>
      </c>
      <c r="DV8" s="137">
        <v>9695021</v>
      </c>
      <c r="DW8" s="138">
        <v>113567</v>
      </c>
      <c r="DX8" s="136">
        <v>142965</v>
      </c>
      <c r="DY8" s="136">
        <v>39831</v>
      </c>
      <c r="DZ8" s="136">
        <v>36042</v>
      </c>
      <c r="EA8" s="136">
        <v>163275</v>
      </c>
      <c r="EB8" s="136">
        <v>13590</v>
      </c>
      <c r="EC8" s="137">
        <v>509270</v>
      </c>
      <c r="ED8" s="138">
        <v>688545</v>
      </c>
      <c r="EE8" s="136">
        <v>71820</v>
      </c>
      <c r="EF8" s="136">
        <v>205911</v>
      </c>
      <c r="EG8" s="136">
        <v>0</v>
      </c>
      <c r="EH8" s="136">
        <v>0</v>
      </c>
      <c r="EI8" s="136">
        <v>0</v>
      </c>
      <c r="EJ8" s="141">
        <v>966276</v>
      </c>
      <c r="EK8" s="138">
        <v>0</v>
      </c>
      <c r="EL8" s="136">
        <v>0</v>
      </c>
      <c r="EM8" s="136">
        <v>2156893</v>
      </c>
      <c r="EN8" s="136">
        <v>4044752</v>
      </c>
      <c r="EO8" s="136">
        <v>6919572</v>
      </c>
      <c r="EP8" s="136">
        <v>19785543</v>
      </c>
      <c r="EQ8" s="136">
        <v>28968779</v>
      </c>
      <c r="ER8" s="137">
        <v>61875539</v>
      </c>
      <c r="ES8" s="138">
        <v>0</v>
      </c>
      <c r="ET8" s="136">
        <v>0</v>
      </c>
      <c r="EU8" s="136">
        <v>402330</v>
      </c>
      <c r="EV8" s="136">
        <v>2705252</v>
      </c>
      <c r="EW8" s="136">
        <v>4595614</v>
      </c>
      <c r="EX8" s="136">
        <v>15678166</v>
      </c>
      <c r="EY8" s="136">
        <v>20113274</v>
      </c>
      <c r="EZ8" s="140">
        <v>43494636</v>
      </c>
      <c r="FA8" s="136">
        <v>1208893</v>
      </c>
      <c r="FB8" s="136">
        <v>1006930</v>
      </c>
      <c r="FC8" s="136">
        <v>1960074</v>
      </c>
      <c r="FD8" s="136">
        <v>3333584</v>
      </c>
      <c r="FE8" s="136">
        <v>1451919</v>
      </c>
      <c r="FF8" s="140">
        <v>8961400</v>
      </c>
      <c r="FG8" s="136">
        <v>545670</v>
      </c>
      <c r="FH8" s="136">
        <v>332570</v>
      </c>
      <c r="FI8" s="136">
        <v>363884</v>
      </c>
      <c r="FJ8" s="136">
        <v>773793</v>
      </c>
      <c r="FK8" s="136">
        <v>7403586</v>
      </c>
      <c r="FL8" s="141">
        <v>9419503</v>
      </c>
      <c r="FM8" s="138">
        <v>0</v>
      </c>
      <c r="FN8" s="136">
        <v>7981041</v>
      </c>
      <c r="FO8" s="136">
        <v>28549665</v>
      </c>
      <c r="FP8" s="136">
        <v>25596083</v>
      </c>
      <c r="FQ8" s="136">
        <v>34845828</v>
      </c>
      <c r="FR8" s="136">
        <v>44997940</v>
      </c>
      <c r="FS8" s="136">
        <v>53151089</v>
      </c>
      <c r="FT8" s="137">
        <v>195121646</v>
      </c>
    </row>
    <row r="9" spans="1:176" s="135" customFormat="1" ht="18" customHeight="1">
      <c r="A9" s="56" t="s">
        <v>18</v>
      </c>
      <c r="B9" s="136">
        <v>14429664</v>
      </c>
      <c r="C9" s="136">
        <v>44529591</v>
      </c>
      <c r="D9" s="136">
        <v>33807822</v>
      </c>
      <c r="E9" s="136">
        <v>42756816</v>
      </c>
      <c r="F9" s="136">
        <v>35449180</v>
      </c>
      <c r="G9" s="136">
        <v>32644114</v>
      </c>
      <c r="H9" s="137">
        <f t="shared" si="1"/>
        <v>203617187</v>
      </c>
      <c r="I9" s="138">
        <v>9765082</v>
      </c>
      <c r="J9" s="136">
        <v>30176363</v>
      </c>
      <c r="K9" s="136">
        <v>21271896</v>
      </c>
      <c r="L9" s="136">
        <v>27079432</v>
      </c>
      <c r="M9" s="136">
        <v>22432058</v>
      </c>
      <c r="N9" s="136">
        <v>25340532</v>
      </c>
      <c r="O9" s="139">
        <v>136065363</v>
      </c>
      <c r="P9" s="136">
        <v>6891506</v>
      </c>
      <c r="Q9" s="136">
        <v>15867499</v>
      </c>
      <c r="R9" s="136">
        <v>9743227</v>
      </c>
      <c r="S9" s="136">
        <v>13191726</v>
      </c>
      <c r="T9" s="136">
        <v>11032456</v>
      </c>
      <c r="U9" s="136">
        <v>13307101</v>
      </c>
      <c r="V9" s="139">
        <v>70033515</v>
      </c>
      <c r="W9" s="136">
        <v>0</v>
      </c>
      <c r="X9" s="136">
        <v>385920</v>
      </c>
      <c r="Y9" s="136">
        <v>431748</v>
      </c>
      <c r="Z9" s="136">
        <v>1291626</v>
      </c>
      <c r="AA9" s="136">
        <v>2314836</v>
      </c>
      <c r="AB9" s="136">
        <v>3316482</v>
      </c>
      <c r="AC9" s="139">
        <v>7740612</v>
      </c>
      <c r="AD9" s="136">
        <v>226265</v>
      </c>
      <c r="AE9" s="136">
        <v>1892034</v>
      </c>
      <c r="AF9" s="136">
        <v>1884581</v>
      </c>
      <c r="AG9" s="136">
        <v>2176227</v>
      </c>
      <c r="AH9" s="136">
        <v>2786011</v>
      </c>
      <c r="AI9" s="136">
        <v>4001909</v>
      </c>
      <c r="AJ9" s="139">
        <v>12967027</v>
      </c>
      <c r="AK9" s="136">
        <v>0</v>
      </c>
      <c r="AL9" s="136">
        <v>5148</v>
      </c>
      <c r="AM9" s="136">
        <v>0</v>
      </c>
      <c r="AN9" s="136">
        <v>10846</v>
      </c>
      <c r="AO9" s="136">
        <v>11318</v>
      </c>
      <c r="AP9" s="136">
        <v>0</v>
      </c>
      <c r="AQ9" s="139">
        <v>27312</v>
      </c>
      <c r="AR9" s="136">
        <v>1393334</v>
      </c>
      <c r="AS9" s="136">
        <v>7216455</v>
      </c>
      <c r="AT9" s="136">
        <v>4742427</v>
      </c>
      <c r="AU9" s="136">
        <v>6987221</v>
      </c>
      <c r="AV9" s="136">
        <v>3391394</v>
      </c>
      <c r="AW9" s="136">
        <v>1692834</v>
      </c>
      <c r="AX9" s="139">
        <v>25423665</v>
      </c>
      <c r="AY9" s="136">
        <v>260332</v>
      </c>
      <c r="AZ9" s="136">
        <v>1399540</v>
      </c>
      <c r="BA9" s="136">
        <v>2057805</v>
      </c>
      <c r="BB9" s="136">
        <v>852259</v>
      </c>
      <c r="BC9" s="136">
        <v>684752</v>
      </c>
      <c r="BD9" s="136">
        <v>250377</v>
      </c>
      <c r="BE9" s="139">
        <v>5505065</v>
      </c>
      <c r="BF9" s="136">
        <v>993645</v>
      </c>
      <c r="BG9" s="136">
        <v>3409767</v>
      </c>
      <c r="BH9" s="136">
        <v>2412108</v>
      </c>
      <c r="BI9" s="136">
        <v>2569527</v>
      </c>
      <c r="BJ9" s="136">
        <v>2211291</v>
      </c>
      <c r="BK9" s="136">
        <v>2771829</v>
      </c>
      <c r="BL9" s="137">
        <v>14368167</v>
      </c>
      <c r="BM9" s="138">
        <v>133723</v>
      </c>
      <c r="BN9" s="136">
        <v>1649292</v>
      </c>
      <c r="BO9" s="136">
        <v>1900036</v>
      </c>
      <c r="BP9" s="136">
        <v>2905081</v>
      </c>
      <c r="BQ9" s="136">
        <v>3612483</v>
      </c>
      <c r="BR9" s="136">
        <v>1735823</v>
      </c>
      <c r="BS9" s="140">
        <v>11936438</v>
      </c>
      <c r="BT9" s="136">
        <v>75717</v>
      </c>
      <c r="BU9" s="136">
        <v>866745</v>
      </c>
      <c r="BV9" s="136">
        <v>702385</v>
      </c>
      <c r="BW9" s="136">
        <v>1579988</v>
      </c>
      <c r="BX9" s="136">
        <v>2095454</v>
      </c>
      <c r="BY9" s="136">
        <v>1461740</v>
      </c>
      <c r="BZ9" s="140">
        <v>6782029</v>
      </c>
      <c r="CA9" s="136">
        <v>58006</v>
      </c>
      <c r="CB9" s="136">
        <v>711184</v>
      </c>
      <c r="CC9" s="136">
        <v>1197651</v>
      </c>
      <c r="CD9" s="136">
        <v>1325093</v>
      </c>
      <c r="CE9" s="136">
        <v>1517029</v>
      </c>
      <c r="CF9" s="136">
        <v>274083</v>
      </c>
      <c r="CG9" s="140">
        <v>5083046</v>
      </c>
      <c r="CH9" s="136">
        <v>0</v>
      </c>
      <c r="CI9" s="136">
        <v>71363</v>
      </c>
      <c r="CJ9" s="136">
        <v>0</v>
      </c>
      <c r="CK9" s="136">
        <v>0</v>
      </c>
      <c r="CL9" s="136">
        <v>0</v>
      </c>
      <c r="CM9" s="136">
        <v>0</v>
      </c>
      <c r="CN9" s="137">
        <v>71363</v>
      </c>
      <c r="CO9" s="138">
        <v>4098112</v>
      </c>
      <c r="CP9" s="136">
        <v>11417491</v>
      </c>
      <c r="CQ9" s="136">
        <v>10536690</v>
      </c>
      <c r="CR9" s="136">
        <v>12619519</v>
      </c>
      <c r="CS9" s="136">
        <v>8971194</v>
      </c>
      <c r="CT9" s="136">
        <v>5541209</v>
      </c>
      <c r="CU9" s="140">
        <v>53184215</v>
      </c>
      <c r="CV9" s="136">
        <v>228870</v>
      </c>
      <c r="CW9" s="136">
        <v>535590</v>
      </c>
      <c r="CX9" s="136">
        <v>443520</v>
      </c>
      <c r="CY9" s="136">
        <v>712620</v>
      </c>
      <c r="CZ9" s="136">
        <v>585810</v>
      </c>
      <c r="DA9" s="136">
        <v>620370</v>
      </c>
      <c r="DB9" s="140">
        <v>3126780</v>
      </c>
      <c r="DC9" s="136">
        <v>1854254</v>
      </c>
      <c r="DD9" s="136">
        <v>2548865</v>
      </c>
      <c r="DE9" s="136">
        <v>4327709</v>
      </c>
      <c r="DF9" s="136">
        <v>255285</v>
      </c>
      <c r="DG9" s="136">
        <v>0</v>
      </c>
      <c r="DH9" s="140">
        <v>8986113</v>
      </c>
      <c r="DI9" s="136">
        <v>563575</v>
      </c>
      <c r="DJ9" s="136">
        <v>3968372</v>
      </c>
      <c r="DK9" s="136">
        <v>5161788</v>
      </c>
      <c r="DL9" s="136">
        <v>5490289</v>
      </c>
      <c r="DM9" s="136">
        <v>6712581</v>
      </c>
      <c r="DN9" s="136">
        <v>3775764</v>
      </c>
      <c r="DO9" s="140">
        <v>25672369</v>
      </c>
      <c r="DP9" s="136">
        <v>3305667</v>
      </c>
      <c r="DQ9" s="136">
        <v>5059275</v>
      </c>
      <c r="DR9" s="136">
        <v>2382517</v>
      </c>
      <c r="DS9" s="136">
        <v>2088901</v>
      </c>
      <c r="DT9" s="136">
        <v>1417518</v>
      </c>
      <c r="DU9" s="136">
        <v>1145075</v>
      </c>
      <c r="DV9" s="137">
        <v>15398953</v>
      </c>
      <c r="DW9" s="138">
        <v>17819</v>
      </c>
      <c r="DX9" s="136">
        <v>234673</v>
      </c>
      <c r="DY9" s="136">
        <v>37397</v>
      </c>
      <c r="DZ9" s="136">
        <v>118584</v>
      </c>
      <c r="EA9" s="136">
        <v>48830</v>
      </c>
      <c r="EB9" s="136">
        <v>26550</v>
      </c>
      <c r="EC9" s="137">
        <v>483853</v>
      </c>
      <c r="ED9" s="138">
        <v>414928</v>
      </c>
      <c r="EE9" s="136">
        <v>1051772</v>
      </c>
      <c r="EF9" s="136">
        <v>61803</v>
      </c>
      <c r="EG9" s="136">
        <v>34200</v>
      </c>
      <c r="EH9" s="136">
        <v>384615</v>
      </c>
      <c r="EI9" s="136">
        <v>0</v>
      </c>
      <c r="EJ9" s="141">
        <v>1947318</v>
      </c>
      <c r="EK9" s="138">
        <v>0</v>
      </c>
      <c r="EL9" s="136">
        <v>0</v>
      </c>
      <c r="EM9" s="136">
        <v>5267367</v>
      </c>
      <c r="EN9" s="136">
        <v>11292736</v>
      </c>
      <c r="EO9" s="136">
        <v>28899341</v>
      </c>
      <c r="EP9" s="136">
        <v>42960416</v>
      </c>
      <c r="EQ9" s="136">
        <v>39195261</v>
      </c>
      <c r="ER9" s="137">
        <v>127615121</v>
      </c>
      <c r="ES9" s="138">
        <v>0</v>
      </c>
      <c r="ET9" s="136">
        <v>0</v>
      </c>
      <c r="EU9" s="136">
        <v>1615088</v>
      </c>
      <c r="EV9" s="136">
        <v>3903404</v>
      </c>
      <c r="EW9" s="136">
        <v>16135918</v>
      </c>
      <c r="EX9" s="136">
        <v>25747210</v>
      </c>
      <c r="EY9" s="136">
        <v>25472948</v>
      </c>
      <c r="EZ9" s="140">
        <v>72874568</v>
      </c>
      <c r="FA9" s="136">
        <v>3652279</v>
      </c>
      <c r="FB9" s="136">
        <v>6870511</v>
      </c>
      <c r="FC9" s="136">
        <v>10775546</v>
      </c>
      <c r="FD9" s="136">
        <v>8973758</v>
      </c>
      <c r="FE9" s="136">
        <v>3582081</v>
      </c>
      <c r="FF9" s="140">
        <v>33854175</v>
      </c>
      <c r="FG9" s="136">
        <v>0</v>
      </c>
      <c r="FH9" s="136">
        <v>518821</v>
      </c>
      <c r="FI9" s="136">
        <v>1987877</v>
      </c>
      <c r="FJ9" s="136">
        <v>8239448</v>
      </c>
      <c r="FK9" s="136">
        <v>10140232</v>
      </c>
      <c r="FL9" s="141">
        <v>20886378</v>
      </c>
      <c r="FM9" s="138">
        <v>0</v>
      </c>
      <c r="FN9" s="136">
        <v>14429664</v>
      </c>
      <c r="FO9" s="136">
        <v>49796958</v>
      </c>
      <c r="FP9" s="136">
        <v>45100558</v>
      </c>
      <c r="FQ9" s="136">
        <v>71656157</v>
      </c>
      <c r="FR9" s="136">
        <v>78409596</v>
      </c>
      <c r="FS9" s="136">
        <v>71839375</v>
      </c>
      <c r="FT9" s="137">
        <v>331232308</v>
      </c>
    </row>
    <row r="10" spans="1:176" s="135" customFormat="1" ht="18" customHeight="1">
      <c r="A10" s="56" t="s">
        <v>19</v>
      </c>
      <c r="B10" s="136">
        <v>23612035</v>
      </c>
      <c r="C10" s="136">
        <v>85838571</v>
      </c>
      <c r="D10" s="136">
        <v>73302395</v>
      </c>
      <c r="E10" s="136">
        <v>82413411</v>
      </c>
      <c r="F10" s="136">
        <v>76956737</v>
      </c>
      <c r="G10" s="136">
        <v>72452899</v>
      </c>
      <c r="H10" s="137">
        <f t="shared" si="1"/>
        <v>414576048</v>
      </c>
      <c r="I10" s="138">
        <v>16449615</v>
      </c>
      <c r="J10" s="136">
        <v>61500134</v>
      </c>
      <c r="K10" s="136">
        <v>47936624</v>
      </c>
      <c r="L10" s="136">
        <v>56951128</v>
      </c>
      <c r="M10" s="136">
        <v>51476064</v>
      </c>
      <c r="N10" s="136">
        <v>56946929</v>
      </c>
      <c r="O10" s="139">
        <v>291260494</v>
      </c>
      <c r="P10" s="136">
        <v>12860573</v>
      </c>
      <c r="Q10" s="136">
        <v>40134044</v>
      </c>
      <c r="R10" s="136">
        <v>28338271</v>
      </c>
      <c r="S10" s="136">
        <v>30056401</v>
      </c>
      <c r="T10" s="136">
        <v>30797340</v>
      </c>
      <c r="U10" s="136">
        <v>33860977</v>
      </c>
      <c r="V10" s="139">
        <v>176047606</v>
      </c>
      <c r="W10" s="136">
        <v>0</v>
      </c>
      <c r="X10" s="136">
        <v>313560</v>
      </c>
      <c r="Y10" s="136">
        <v>789930</v>
      </c>
      <c r="Z10" s="136">
        <v>1326600</v>
      </c>
      <c r="AA10" s="136">
        <v>3181428</v>
      </c>
      <c r="AB10" s="136">
        <v>7996945</v>
      </c>
      <c r="AC10" s="139">
        <v>13608463</v>
      </c>
      <c r="AD10" s="136">
        <v>313130</v>
      </c>
      <c r="AE10" s="136">
        <v>2845908</v>
      </c>
      <c r="AF10" s="136">
        <v>3578802</v>
      </c>
      <c r="AG10" s="136">
        <v>3895664</v>
      </c>
      <c r="AH10" s="136">
        <v>4175557</v>
      </c>
      <c r="AI10" s="136">
        <v>6355045</v>
      </c>
      <c r="AJ10" s="139">
        <v>21164106</v>
      </c>
      <c r="AK10" s="136">
        <v>10375</v>
      </c>
      <c r="AL10" s="136">
        <v>176374</v>
      </c>
      <c r="AM10" s="136">
        <v>158925</v>
      </c>
      <c r="AN10" s="136">
        <v>321618</v>
      </c>
      <c r="AO10" s="136">
        <v>137232</v>
      </c>
      <c r="AP10" s="136">
        <v>159623</v>
      </c>
      <c r="AQ10" s="139">
        <v>964147</v>
      </c>
      <c r="AR10" s="136">
        <v>2155120</v>
      </c>
      <c r="AS10" s="136">
        <v>12159005</v>
      </c>
      <c r="AT10" s="136">
        <v>9782962</v>
      </c>
      <c r="AU10" s="136">
        <v>14551119</v>
      </c>
      <c r="AV10" s="136">
        <v>7105600</v>
      </c>
      <c r="AW10" s="136">
        <v>3608979</v>
      </c>
      <c r="AX10" s="139">
        <v>49362785</v>
      </c>
      <c r="AY10" s="136">
        <v>94110</v>
      </c>
      <c r="AZ10" s="136">
        <v>863193</v>
      </c>
      <c r="BA10" s="136">
        <v>1139562</v>
      </c>
      <c r="BB10" s="136">
        <v>1846720</v>
      </c>
      <c r="BC10" s="136">
        <v>1277191</v>
      </c>
      <c r="BD10" s="136">
        <v>238605</v>
      </c>
      <c r="BE10" s="139">
        <v>5459381</v>
      </c>
      <c r="BF10" s="136">
        <v>1016307</v>
      </c>
      <c r="BG10" s="136">
        <v>5008050</v>
      </c>
      <c r="BH10" s="136">
        <v>4148172</v>
      </c>
      <c r="BI10" s="136">
        <v>4953006</v>
      </c>
      <c r="BJ10" s="136">
        <v>4801716</v>
      </c>
      <c r="BK10" s="136">
        <v>4726755</v>
      </c>
      <c r="BL10" s="137">
        <v>24654006</v>
      </c>
      <c r="BM10" s="138">
        <v>22401</v>
      </c>
      <c r="BN10" s="136">
        <v>1154881</v>
      </c>
      <c r="BO10" s="136">
        <v>2227334</v>
      </c>
      <c r="BP10" s="136">
        <v>5255140</v>
      </c>
      <c r="BQ10" s="136">
        <v>5961044</v>
      </c>
      <c r="BR10" s="136">
        <v>3223321</v>
      </c>
      <c r="BS10" s="140">
        <v>17844121</v>
      </c>
      <c r="BT10" s="136">
        <v>22401</v>
      </c>
      <c r="BU10" s="136">
        <v>1120210</v>
      </c>
      <c r="BV10" s="136">
        <v>1900519</v>
      </c>
      <c r="BW10" s="136">
        <v>4686487</v>
      </c>
      <c r="BX10" s="136">
        <v>5630712</v>
      </c>
      <c r="BY10" s="136">
        <v>3119533</v>
      </c>
      <c r="BZ10" s="140">
        <v>16479862</v>
      </c>
      <c r="CA10" s="136">
        <v>0</v>
      </c>
      <c r="CB10" s="136">
        <v>34671</v>
      </c>
      <c r="CC10" s="136">
        <v>251566</v>
      </c>
      <c r="CD10" s="136">
        <v>568653</v>
      </c>
      <c r="CE10" s="136">
        <v>330332</v>
      </c>
      <c r="CF10" s="136">
        <v>103788</v>
      </c>
      <c r="CG10" s="140">
        <v>1289010</v>
      </c>
      <c r="CH10" s="136">
        <v>0</v>
      </c>
      <c r="CI10" s="136">
        <v>0</v>
      </c>
      <c r="CJ10" s="136">
        <v>75249</v>
      </c>
      <c r="CK10" s="136">
        <v>0</v>
      </c>
      <c r="CL10" s="136">
        <v>0</v>
      </c>
      <c r="CM10" s="136">
        <v>0</v>
      </c>
      <c r="CN10" s="137">
        <v>75249</v>
      </c>
      <c r="CO10" s="138">
        <v>6659395</v>
      </c>
      <c r="CP10" s="136">
        <v>22172351</v>
      </c>
      <c r="CQ10" s="136">
        <v>22342249</v>
      </c>
      <c r="CR10" s="136">
        <v>19585428</v>
      </c>
      <c r="CS10" s="136">
        <v>18793941</v>
      </c>
      <c r="CT10" s="136">
        <v>12150050</v>
      </c>
      <c r="CU10" s="140">
        <v>101703414</v>
      </c>
      <c r="CV10" s="136">
        <v>217620</v>
      </c>
      <c r="CW10" s="136">
        <v>1278720</v>
      </c>
      <c r="CX10" s="136">
        <v>1182600</v>
      </c>
      <c r="CY10" s="136">
        <v>1246410</v>
      </c>
      <c r="CZ10" s="136">
        <v>1405710</v>
      </c>
      <c r="DA10" s="136">
        <v>1646280</v>
      </c>
      <c r="DB10" s="140">
        <v>6977340</v>
      </c>
      <c r="DC10" s="136">
        <v>1484245</v>
      </c>
      <c r="DD10" s="136">
        <v>6715350</v>
      </c>
      <c r="DE10" s="136">
        <v>3926174</v>
      </c>
      <c r="DF10" s="136">
        <v>2123349</v>
      </c>
      <c r="DG10" s="136">
        <v>278749</v>
      </c>
      <c r="DH10" s="140">
        <v>14527867</v>
      </c>
      <c r="DI10" s="136">
        <v>708821</v>
      </c>
      <c r="DJ10" s="136">
        <v>8966317</v>
      </c>
      <c r="DK10" s="136">
        <v>8913249</v>
      </c>
      <c r="DL10" s="136">
        <v>10212092</v>
      </c>
      <c r="DM10" s="136">
        <v>12075188</v>
      </c>
      <c r="DN10" s="136">
        <v>7622259</v>
      </c>
      <c r="DO10" s="140">
        <v>48497926</v>
      </c>
      <c r="DP10" s="136">
        <v>5732954</v>
      </c>
      <c r="DQ10" s="136">
        <v>10443069</v>
      </c>
      <c r="DR10" s="136">
        <v>5531050</v>
      </c>
      <c r="DS10" s="136">
        <v>4200752</v>
      </c>
      <c r="DT10" s="136">
        <v>3189694</v>
      </c>
      <c r="DU10" s="136">
        <v>2602762</v>
      </c>
      <c r="DV10" s="137">
        <v>31700281</v>
      </c>
      <c r="DW10" s="138">
        <v>143484</v>
      </c>
      <c r="DX10" s="136">
        <v>291524</v>
      </c>
      <c r="DY10" s="136">
        <v>375348</v>
      </c>
      <c r="DZ10" s="136">
        <v>314500</v>
      </c>
      <c r="EA10" s="136">
        <v>339498</v>
      </c>
      <c r="EB10" s="136">
        <v>26082</v>
      </c>
      <c r="EC10" s="137">
        <v>1490436</v>
      </c>
      <c r="ED10" s="138">
        <v>337140</v>
      </c>
      <c r="EE10" s="136">
        <v>719681</v>
      </c>
      <c r="EF10" s="136">
        <v>420840</v>
      </c>
      <c r="EG10" s="136">
        <v>307215</v>
      </c>
      <c r="EH10" s="136">
        <v>386190</v>
      </c>
      <c r="EI10" s="136">
        <v>106517</v>
      </c>
      <c r="EJ10" s="141">
        <v>2277583</v>
      </c>
      <c r="EK10" s="138">
        <v>0</v>
      </c>
      <c r="EL10" s="136">
        <v>0</v>
      </c>
      <c r="EM10" s="136">
        <v>9137504</v>
      </c>
      <c r="EN10" s="136">
        <v>20470783</v>
      </c>
      <c r="EO10" s="136">
        <v>46318107</v>
      </c>
      <c r="EP10" s="136">
        <v>78251994</v>
      </c>
      <c r="EQ10" s="136">
        <v>80698753</v>
      </c>
      <c r="ER10" s="137">
        <v>234877141</v>
      </c>
      <c r="ES10" s="138">
        <v>0</v>
      </c>
      <c r="ET10" s="136">
        <v>0</v>
      </c>
      <c r="EU10" s="136">
        <v>5972956</v>
      </c>
      <c r="EV10" s="136">
        <v>8878777</v>
      </c>
      <c r="EW10" s="136">
        <v>26644986</v>
      </c>
      <c r="EX10" s="136">
        <v>45498846</v>
      </c>
      <c r="EY10" s="136">
        <v>44518751</v>
      </c>
      <c r="EZ10" s="140">
        <v>131514316</v>
      </c>
      <c r="FA10" s="136">
        <v>2709367</v>
      </c>
      <c r="FB10" s="136">
        <v>10973063</v>
      </c>
      <c r="FC10" s="136">
        <v>15797974</v>
      </c>
      <c r="FD10" s="136">
        <v>21624826</v>
      </c>
      <c r="FE10" s="136">
        <v>7372187</v>
      </c>
      <c r="FF10" s="140">
        <v>58477417</v>
      </c>
      <c r="FG10" s="136">
        <v>455181</v>
      </c>
      <c r="FH10" s="136">
        <v>618943</v>
      </c>
      <c r="FI10" s="136">
        <v>3875147</v>
      </c>
      <c r="FJ10" s="136">
        <v>11128322</v>
      </c>
      <c r="FK10" s="136">
        <v>28807815</v>
      </c>
      <c r="FL10" s="141">
        <v>44885408</v>
      </c>
      <c r="FM10" s="138">
        <v>0</v>
      </c>
      <c r="FN10" s="136">
        <v>23612035</v>
      </c>
      <c r="FO10" s="136">
        <v>94976075</v>
      </c>
      <c r="FP10" s="136">
        <v>93773178</v>
      </c>
      <c r="FQ10" s="136">
        <v>128731518</v>
      </c>
      <c r="FR10" s="136">
        <v>155208731</v>
      </c>
      <c r="FS10" s="136">
        <v>153151652</v>
      </c>
      <c r="FT10" s="137">
        <v>649453189</v>
      </c>
    </row>
    <row r="11" spans="1:176" s="135" customFormat="1" ht="18" customHeight="1">
      <c r="A11" s="56" t="s">
        <v>20</v>
      </c>
      <c r="B11" s="136">
        <v>36937154</v>
      </c>
      <c r="C11" s="136">
        <v>160445395</v>
      </c>
      <c r="D11" s="136">
        <v>115549700</v>
      </c>
      <c r="E11" s="136">
        <v>139661503</v>
      </c>
      <c r="F11" s="136">
        <v>125830147</v>
      </c>
      <c r="G11" s="136">
        <v>108436293</v>
      </c>
      <c r="H11" s="137">
        <f t="shared" si="1"/>
        <v>686860192</v>
      </c>
      <c r="I11" s="138">
        <v>23679073</v>
      </c>
      <c r="J11" s="136">
        <v>119494464</v>
      </c>
      <c r="K11" s="136">
        <v>83520767</v>
      </c>
      <c r="L11" s="136">
        <v>99017061</v>
      </c>
      <c r="M11" s="136">
        <v>91740644</v>
      </c>
      <c r="N11" s="136">
        <v>84401672</v>
      </c>
      <c r="O11" s="139">
        <v>501853681</v>
      </c>
      <c r="P11" s="136">
        <v>16653616</v>
      </c>
      <c r="Q11" s="136">
        <v>69288897</v>
      </c>
      <c r="R11" s="136">
        <v>44310660</v>
      </c>
      <c r="S11" s="136">
        <v>47626191</v>
      </c>
      <c r="T11" s="136">
        <v>41885563</v>
      </c>
      <c r="U11" s="136">
        <v>44766365</v>
      </c>
      <c r="V11" s="139">
        <v>264531292</v>
      </c>
      <c r="W11" s="136">
        <v>0</v>
      </c>
      <c r="X11" s="136">
        <v>482400</v>
      </c>
      <c r="Y11" s="136">
        <v>880380</v>
      </c>
      <c r="Z11" s="136">
        <v>1953450</v>
      </c>
      <c r="AA11" s="136">
        <v>3236305</v>
      </c>
      <c r="AB11" s="136">
        <v>10155541</v>
      </c>
      <c r="AC11" s="139">
        <v>16708076</v>
      </c>
      <c r="AD11" s="136">
        <v>520786</v>
      </c>
      <c r="AE11" s="136">
        <v>5933817</v>
      </c>
      <c r="AF11" s="136">
        <v>5991119</v>
      </c>
      <c r="AG11" s="136">
        <v>5885483</v>
      </c>
      <c r="AH11" s="136">
        <v>6435218</v>
      </c>
      <c r="AI11" s="136">
        <v>8952601</v>
      </c>
      <c r="AJ11" s="139">
        <v>33719024</v>
      </c>
      <c r="AK11" s="136">
        <v>0</v>
      </c>
      <c r="AL11" s="136">
        <v>369724</v>
      </c>
      <c r="AM11" s="136">
        <v>404624</v>
      </c>
      <c r="AN11" s="136">
        <v>584770</v>
      </c>
      <c r="AO11" s="136">
        <v>433384</v>
      </c>
      <c r="AP11" s="136">
        <v>393296</v>
      </c>
      <c r="AQ11" s="139">
        <v>2185798</v>
      </c>
      <c r="AR11" s="136">
        <v>4211094</v>
      </c>
      <c r="AS11" s="136">
        <v>27683782</v>
      </c>
      <c r="AT11" s="136">
        <v>20812295</v>
      </c>
      <c r="AU11" s="136">
        <v>31235049</v>
      </c>
      <c r="AV11" s="136">
        <v>28109191</v>
      </c>
      <c r="AW11" s="136">
        <v>12296900</v>
      </c>
      <c r="AX11" s="139">
        <v>124348311</v>
      </c>
      <c r="AY11" s="136">
        <v>531107</v>
      </c>
      <c r="AZ11" s="136">
        <v>5831785</v>
      </c>
      <c r="BA11" s="136">
        <v>4300787</v>
      </c>
      <c r="BB11" s="136">
        <v>4558416</v>
      </c>
      <c r="BC11" s="136">
        <v>3675308</v>
      </c>
      <c r="BD11" s="136">
        <v>755994</v>
      </c>
      <c r="BE11" s="139">
        <v>19653397</v>
      </c>
      <c r="BF11" s="136">
        <v>1762470</v>
      </c>
      <c r="BG11" s="136">
        <v>9904059</v>
      </c>
      <c r="BH11" s="136">
        <v>6820902</v>
      </c>
      <c r="BI11" s="136">
        <v>7173702</v>
      </c>
      <c r="BJ11" s="136">
        <v>7965675</v>
      </c>
      <c r="BK11" s="136">
        <v>7080975</v>
      </c>
      <c r="BL11" s="137">
        <v>40707783</v>
      </c>
      <c r="BM11" s="138">
        <v>0</v>
      </c>
      <c r="BN11" s="136">
        <v>1304863</v>
      </c>
      <c r="BO11" s="136">
        <v>2690443</v>
      </c>
      <c r="BP11" s="136">
        <v>5467431</v>
      </c>
      <c r="BQ11" s="136">
        <v>6379486</v>
      </c>
      <c r="BR11" s="136">
        <v>6559657</v>
      </c>
      <c r="BS11" s="140">
        <v>22401880</v>
      </c>
      <c r="BT11" s="136">
        <v>0</v>
      </c>
      <c r="BU11" s="136">
        <v>688991</v>
      </c>
      <c r="BV11" s="136">
        <v>1361776</v>
      </c>
      <c r="BW11" s="136">
        <v>2782548</v>
      </c>
      <c r="BX11" s="136">
        <v>3906317</v>
      </c>
      <c r="BY11" s="136">
        <v>3411741</v>
      </c>
      <c r="BZ11" s="140">
        <v>12151373</v>
      </c>
      <c r="CA11" s="136">
        <v>0</v>
      </c>
      <c r="CB11" s="136">
        <v>615872</v>
      </c>
      <c r="CC11" s="136">
        <v>1328667</v>
      </c>
      <c r="CD11" s="136">
        <v>2684883</v>
      </c>
      <c r="CE11" s="136">
        <v>2425154</v>
      </c>
      <c r="CF11" s="136">
        <v>3007979</v>
      </c>
      <c r="CG11" s="140">
        <v>10062555</v>
      </c>
      <c r="CH11" s="136">
        <v>0</v>
      </c>
      <c r="CI11" s="136">
        <v>0</v>
      </c>
      <c r="CJ11" s="136">
        <v>0</v>
      </c>
      <c r="CK11" s="136">
        <v>0</v>
      </c>
      <c r="CL11" s="136">
        <v>48015</v>
      </c>
      <c r="CM11" s="136">
        <v>139937</v>
      </c>
      <c r="CN11" s="137">
        <v>187952</v>
      </c>
      <c r="CO11" s="138">
        <v>11381675</v>
      </c>
      <c r="CP11" s="136">
        <v>36570841</v>
      </c>
      <c r="CQ11" s="136">
        <v>27952131</v>
      </c>
      <c r="CR11" s="136">
        <v>33315734</v>
      </c>
      <c r="CS11" s="136">
        <v>26267114</v>
      </c>
      <c r="CT11" s="136">
        <v>17057004</v>
      </c>
      <c r="CU11" s="140">
        <v>152544499</v>
      </c>
      <c r="CV11" s="136">
        <v>250560</v>
      </c>
      <c r="CW11" s="136">
        <v>1194930</v>
      </c>
      <c r="CX11" s="136">
        <v>1422810</v>
      </c>
      <c r="CY11" s="136">
        <v>1700190</v>
      </c>
      <c r="CZ11" s="136">
        <v>1668150</v>
      </c>
      <c r="DA11" s="136">
        <v>2027160</v>
      </c>
      <c r="DB11" s="140">
        <v>8263800</v>
      </c>
      <c r="DC11" s="136">
        <v>4059588</v>
      </c>
      <c r="DD11" s="136">
        <v>6170322</v>
      </c>
      <c r="DE11" s="136">
        <v>11543434</v>
      </c>
      <c r="DF11" s="136">
        <v>5990592</v>
      </c>
      <c r="DG11" s="136">
        <v>633157</v>
      </c>
      <c r="DH11" s="140">
        <v>28397093</v>
      </c>
      <c r="DI11" s="136">
        <v>1613779</v>
      </c>
      <c r="DJ11" s="136">
        <v>8717402</v>
      </c>
      <c r="DK11" s="136">
        <v>10777618</v>
      </c>
      <c r="DL11" s="136">
        <v>12586506</v>
      </c>
      <c r="DM11" s="136">
        <v>13083169</v>
      </c>
      <c r="DN11" s="136">
        <v>10277150</v>
      </c>
      <c r="DO11" s="140">
        <v>57055624</v>
      </c>
      <c r="DP11" s="136">
        <v>9517336</v>
      </c>
      <c r="DQ11" s="136">
        <v>22598921</v>
      </c>
      <c r="DR11" s="136">
        <v>9581381</v>
      </c>
      <c r="DS11" s="136">
        <v>7485604</v>
      </c>
      <c r="DT11" s="136">
        <v>5525203</v>
      </c>
      <c r="DU11" s="136">
        <v>4119537</v>
      </c>
      <c r="DV11" s="137">
        <v>58827982</v>
      </c>
      <c r="DW11" s="138">
        <v>456961</v>
      </c>
      <c r="DX11" s="136">
        <v>729999</v>
      </c>
      <c r="DY11" s="136">
        <v>428312</v>
      </c>
      <c r="DZ11" s="136">
        <v>472433</v>
      </c>
      <c r="EA11" s="136">
        <v>548267</v>
      </c>
      <c r="EB11" s="136">
        <v>396414</v>
      </c>
      <c r="EC11" s="137">
        <v>3032386</v>
      </c>
      <c r="ED11" s="138">
        <v>1419445</v>
      </c>
      <c r="EE11" s="136">
        <v>2345228</v>
      </c>
      <c r="EF11" s="136">
        <v>958047</v>
      </c>
      <c r="EG11" s="136">
        <v>1388844</v>
      </c>
      <c r="EH11" s="136">
        <v>894636</v>
      </c>
      <c r="EI11" s="136">
        <v>21546</v>
      </c>
      <c r="EJ11" s="141">
        <v>7027746</v>
      </c>
      <c r="EK11" s="138">
        <v>0</v>
      </c>
      <c r="EL11" s="136">
        <v>0</v>
      </c>
      <c r="EM11" s="136">
        <v>17308616</v>
      </c>
      <c r="EN11" s="136">
        <v>37408436</v>
      </c>
      <c r="EO11" s="136">
        <v>59562388</v>
      </c>
      <c r="EP11" s="136">
        <v>134421148</v>
      </c>
      <c r="EQ11" s="136">
        <v>143019361</v>
      </c>
      <c r="ER11" s="137">
        <v>391719949</v>
      </c>
      <c r="ES11" s="138">
        <v>0</v>
      </c>
      <c r="ET11" s="136">
        <v>0</v>
      </c>
      <c r="EU11" s="136">
        <v>9199849</v>
      </c>
      <c r="EV11" s="136">
        <v>16072485</v>
      </c>
      <c r="EW11" s="136">
        <v>30884174</v>
      </c>
      <c r="EX11" s="136">
        <v>77864152</v>
      </c>
      <c r="EY11" s="136">
        <v>82699333</v>
      </c>
      <c r="EZ11" s="140">
        <v>216719993</v>
      </c>
      <c r="FA11" s="136">
        <v>7559403</v>
      </c>
      <c r="FB11" s="136">
        <v>19745875</v>
      </c>
      <c r="FC11" s="136">
        <v>20512555</v>
      </c>
      <c r="FD11" s="136">
        <v>35340619</v>
      </c>
      <c r="FE11" s="136">
        <v>13145189</v>
      </c>
      <c r="FF11" s="140">
        <v>96303641</v>
      </c>
      <c r="FG11" s="136">
        <v>549364</v>
      </c>
      <c r="FH11" s="136">
        <v>1590076</v>
      </c>
      <c r="FI11" s="136">
        <v>8165659</v>
      </c>
      <c r="FJ11" s="136">
        <v>21216377</v>
      </c>
      <c r="FK11" s="136">
        <v>47174839</v>
      </c>
      <c r="FL11" s="141">
        <v>78696315</v>
      </c>
      <c r="FM11" s="138">
        <v>0</v>
      </c>
      <c r="FN11" s="136">
        <v>36937154</v>
      </c>
      <c r="FO11" s="136">
        <v>177754011</v>
      </c>
      <c r="FP11" s="136">
        <v>152958136</v>
      </c>
      <c r="FQ11" s="136">
        <v>199223891</v>
      </c>
      <c r="FR11" s="136">
        <v>260251295</v>
      </c>
      <c r="FS11" s="136">
        <v>251455654</v>
      </c>
      <c r="FT11" s="137">
        <v>1078580141</v>
      </c>
    </row>
    <row r="12" spans="1:176" s="135" customFormat="1" ht="18" customHeight="1">
      <c r="A12" s="56" t="s">
        <v>21</v>
      </c>
      <c r="B12" s="136">
        <v>39834894</v>
      </c>
      <c r="C12" s="136">
        <v>98995346</v>
      </c>
      <c r="D12" s="136">
        <v>86226911</v>
      </c>
      <c r="E12" s="136">
        <v>90896709</v>
      </c>
      <c r="F12" s="136">
        <v>88360700</v>
      </c>
      <c r="G12" s="136">
        <v>68861315</v>
      </c>
      <c r="H12" s="137">
        <f t="shared" si="1"/>
        <v>473175875</v>
      </c>
      <c r="I12" s="138">
        <v>26226124</v>
      </c>
      <c r="J12" s="136">
        <v>69309978</v>
      </c>
      <c r="K12" s="136">
        <v>59789855</v>
      </c>
      <c r="L12" s="136">
        <v>61561893</v>
      </c>
      <c r="M12" s="136">
        <v>60074351</v>
      </c>
      <c r="N12" s="136">
        <v>55070808</v>
      </c>
      <c r="O12" s="139">
        <v>332033009</v>
      </c>
      <c r="P12" s="136">
        <v>16800818</v>
      </c>
      <c r="Q12" s="136">
        <v>38335183</v>
      </c>
      <c r="R12" s="136">
        <v>29991770</v>
      </c>
      <c r="S12" s="136">
        <v>31229359</v>
      </c>
      <c r="T12" s="136">
        <v>31614263</v>
      </c>
      <c r="U12" s="136">
        <v>31366806</v>
      </c>
      <c r="V12" s="139">
        <v>179338199</v>
      </c>
      <c r="W12" s="136">
        <v>0</v>
      </c>
      <c r="X12" s="136">
        <v>229140</v>
      </c>
      <c r="Y12" s="136">
        <v>1000980</v>
      </c>
      <c r="Z12" s="136">
        <v>1603980</v>
      </c>
      <c r="AA12" s="136">
        <v>3558355</v>
      </c>
      <c r="AB12" s="136">
        <v>6641500</v>
      </c>
      <c r="AC12" s="139">
        <v>13033955</v>
      </c>
      <c r="AD12" s="136">
        <v>773685</v>
      </c>
      <c r="AE12" s="136">
        <v>3561440</v>
      </c>
      <c r="AF12" s="136">
        <v>4154035</v>
      </c>
      <c r="AG12" s="136">
        <v>4653958</v>
      </c>
      <c r="AH12" s="136">
        <v>5020358</v>
      </c>
      <c r="AI12" s="136">
        <v>6148111</v>
      </c>
      <c r="AJ12" s="139">
        <v>24311587</v>
      </c>
      <c r="AK12" s="136">
        <v>20750</v>
      </c>
      <c r="AL12" s="136">
        <v>20750</v>
      </c>
      <c r="AM12" s="136">
        <v>129688</v>
      </c>
      <c r="AN12" s="136">
        <v>41500</v>
      </c>
      <c r="AO12" s="136">
        <v>122611</v>
      </c>
      <c r="AP12" s="136">
        <v>134875</v>
      </c>
      <c r="AQ12" s="139">
        <v>470174</v>
      </c>
      <c r="AR12" s="136">
        <v>6058590</v>
      </c>
      <c r="AS12" s="136">
        <v>17280918</v>
      </c>
      <c r="AT12" s="136">
        <v>14893508</v>
      </c>
      <c r="AU12" s="136">
        <v>15543215</v>
      </c>
      <c r="AV12" s="136">
        <v>11715821</v>
      </c>
      <c r="AW12" s="136">
        <v>5397566</v>
      </c>
      <c r="AX12" s="139">
        <v>70889618</v>
      </c>
      <c r="AY12" s="136">
        <v>478071</v>
      </c>
      <c r="AZ12" s="136">
        <v>3446125</v>
      </c>
      <c r="BA12" s="136">
        <v>3750902</v>
      </c>
      <c r="BB12" s="136">
        <v>3519568</v>
      </c>
      <c r="BC12" s="136">
        <v>2507475</v>
      </c>
      <c r="BD12" s="136">
        <v>589153</v>
      </c>
      <c r="BE12" s="139">
        <v>14291294</v>
      </c>
      <c r="BF12" s="136">
        <v>2094210</v>
      </c>
      <c r="BG12" s="136">
        <v>6436422</v>
      </c>
      <c r="BH12" s="136">
        <v>5868972</v>
      </c>
      <c r="BI12" s="136">
        <v>4970313</v>
      </c>
      <c r="BJ12" s="136">
        <v>5535468</v>
      </c>
      <c r="BK12" s="136">
        <v>4792797</v>
      </c>
      <c r="BL12" s="137">
        <v>29698182</v>
      </c>
      <c r="BM12" s="138">
        <v>39452</v>
      </c>
      <c r="BN12" s="136">
        <v>1710046</v>
      </c>
      <c r="BO12" s="136">
        <v>2365027</v>
      </c>
      <c r="BP12" s="136">
        <v>3293049</v>
      </c>
      <c r="BQ12" s="136">
        <v>5041113</v>
      </c>
      <c r="BR12" s="136">
        <v>2474931</v>
      </c>
      <c r="BS12" s="140">
        <v>14923618</v>
      </c>
      <c r="BT12" s="136">
        <v>-114</v>
      </c>
      <c r="BU12" s="136">
        <v>1128900</v>
      </c>
      <c r="BV12" s="136">
        <v>1725360</v>
      </c>
      <c r="BW12" s="136">
        <v>3288267</v>
      </c>
      <c r="BX12" s="136">
        <v>4382746</v>
      </c>
      <c r="BY12" s="136">
        <v>2048573</v>
      </c>
      <c r="BZ12" s="140">
        <v>12573732</v>
      </c>
      <c r="CA12" s="136">
        <v>39566</v>
      </c>
      <c r="CB12" s="136">
        <v>581146</v>
      </c>
      <c r="CC12" s="136">
        <v>639667</v>
      </c>
      <c r="CD12" s="136">
        <v>4782</v>
      </c>
      <c r="CE12" s="136">
        <v>658367</v>
      </c>
      <c r="CF12" s="136">
        <v>426358</v>
      </c>
      <c r="CG12" s="140">
        <v>2349886</v>
      </c>
      <c r="CH12" s="136">
        <v>0</v>
      </c>
      <c r="CI12" s="136">
        <v>0</v>
      </c>
      <c r="CJ12" s="136">
        <v>0</v>
      </c>
      <c r="CK12" s="136">
        <v>0</v>
      </c>
      <c r="CL12" s="136">
        <v>0</v>
      </c>
      <c r="CM12" s="136">
        <v>0</v>
      </c>
      <c r="CN12" s="137">
        <v>0</v>
      </c>
      <c r="CO12" s="138">
        <v>10930518</v>
      </c>
      <c r="CP12" s="136">
        <v>26150876</v>
      </c>
      <c r="CQ12" s="136">
        <v>22322753</v>
      </c>
      <c r="CR12" s="136">
        <v>25913964</v>
      </c>
      <c r="CS12" s="136">
        <v>22588682</v>
      </c>
      <c r="CT12" s="136">
        <v>11112950</v>
      </c>
      <c r="CU12" s="140">
        <v>119019743</v>
      </c>
      <c r="CV12" s="136">
        <v>186480</v>
      </c>
      <c r="CW12" s="136">
        <v>899910</v>
      </c>
      <c r="CX12" s="136">
        <v>947610</v>
      </c>
      <c r="CY12" s="136">
        <v>1341450</v>
      </c>
      <c r="CZ12" s="136">
        <v>1432080</v>
      </c>
      <c r="DA12" s="136">
        <v>1166040</v>
      </c>
      <c r="DB12" s="140">
        <v>5973570</v>
      </c>
      <c r="DC12" s="136">
        <v>6275010</v>
      </c>
      <c r="DD12" s="136">
        <v>7096470</v>
      </c>
      <c r="DE12" s="136">
        <v>9004740</v>
      </c>
      <c r="DF12" s="136">
        <v>4550922</v>
      </c>
      <c r="DG12" s="136">
        <v>1562930</v>
      </c>
      <c r="DH12" s="140">
        <v>28490072</v>
      </c>
      <c r="DI12" s="136">
        <v>1587573</v>
      </c>
      <c r="DJ12" s="136">
        <v>7962392</v>
      </c>
      <c r="DK12" s="136">
        <v>8070631</v>
      </c>
      <c r="DL12" s="136">
        <v>11258635</v>
      </c>
      <c r="DM12" s="136">
        <v>13227723</v>
      </c>
      <c r="DN12" s="136">
        <v>6037169</v>
      </c>
      <c r="DO12" s="140">
        <v>48144123</v>
      </c>
      <c r="DP12" s="136">
        <v>9156465</v>
      </c>
      <c r="DQ12" s="136">
        <v>11013564</v>
      </c>
      <c r="DR12" s="136">
        <v>6208042</v>
      </c>
      <c r="DS12" s="136">
        <v>4309139</v>
      </c>
      <c r="DT12" s="136">
        <v>3377957</v>
      </c>
      <c r="DU12" s="136">
        <v>2346811</v>
      </c>
      <c r="DV12" s="137">
        <v>36411978</v>
      </c>
      <c r="DW12" s="138">
        <v>449683</v>
      </c>
      <c r="DX12" s="136">
        <v>467955</v>
      </c>
      <c r="DY12" s="136">
        <v>573786</v>
      </c>
      <c r="DZ12" s="136">
        <v>72450</v>
      </c>
      <c r="EA12" s="136">
        <v>231754</v>
      </c>
      <c r="EB12" s="136">
        <v>70506</v>
      </c>
      <c r="EC12" s="137">
        <v>1866134</v>
      </c>
      <c r="ED12" s="138">
        <v>2189117</v>
      </c>
      <c r="EE12" s="136">
        <v>1356491</v>
      </c>
      <c r="EF12" s="136">
        <v>1175490</v>
      </c>
      <c r="EG12" s="136">
        <v>55353</v>
      </c>
      <c r="EH12" s="136">
        <v>424800</v>
      </c>
      <c r="EI12" s="136">
        <v>132120</v>
      </c>
      <c r="EJ12" s="141">
        <v>5333371</v>
      </c>
      <c r="EK12" s="138">
        <v>0</v>
      </c>
      <c r="EL12" s="136">
        <v>0</v>
      </c>
      <c r="EM12" s="136">
        <v>10453906</v>
      </c>
      <c r="EN12" s="136">
        <v>24019119</v>
      </c>
      <c r="EO12" s="136">
        <v>45003174</v>
      </c>
      <c r="EP12" s="136">
        <v>85693991</v>
      </c>
      <c r="EQ12" s="136">
        <v>88086786</v>
      </c>
      <c r="ER12" s="137">
        <v>253256976</v>
      </c>
      <c r="ES12" s="138">
        <v>0</v>
      </c>
      <c r="ET12" s="136">
        <v>0</v>
      </c>
      <c r="EU12" s="136">
        <v>5468283</v>
      </c>
      <c r="EV12" s="136">
        <v>11596227</v>
      </c>
      <c r="EW12" s="136">
        <v>27699043</v>
      </c>
      <c r="EX12" s="136">
        <v>56550324</v>
      </c>
      <c r="EY12" s="136">
        <v>49130355</v>
      </c>
      <c r="EZ12" s="140">
        <v>150444232</v>
      </c>
      <c r="FA12" s="136">
        <v>4708752</v>
      </c>
      <c r="FB12" s="136">
        <v>9770476</v>
      </c>
      <c r="FC12" s="136">
        <v>13372782</v>
      </c>
      <c r="FD12" s="136">
        <v>13206508</v>
      </c>
      <c r="FE12" s="136">
        <v>6390449</v>
      </c>
      <c r="FF12" s="140">
        <v>47448967</v>
      </c>
      <c r="FG12" s="136">
        <v>276871</v>
      </c>
      <c r="FH12" s="136">
        <v>2652416</v>
      </c>
      <c r="FI12" s="136">
        <v>3931349</v>
      </c>
      <c r="FJ12" s="136">
        <v>15937159</v>
      </c>
      <c r="FK12" s="136">
        <v>32565982</v>
      </c>
      <c r="FL12" s="141">
        <v>55363777</v>
      </c>
      <c r="FM12" s="138">
        <v>0</v>
      </c>
      <c r="FN12" s="136">
        <v>39834894</v>
      </c>
      <c r="FO12" s="136">
        <v>109449252</v>
      </c>
      <c r="FP12" s="136">
        <v>110246030</v>
      </c>
      <c r="FQ12" s="136">
        <v>135899883</v>
      </c>
      <c r="FR12" s="136">
        <v>174054691</v>
      </c>
      <c r="FS12" s="136">
        <v>156948101</v>
      </c>
      <c r="FT12" s="137">
        <v>726432851</v>
      </c>
    </row>
    <row r="13" spans="1:176" s="135" customFormat="1" ht="18" customHeight="1">
      <c r="A13" s="56" t="s">
        <v>22</v>
      </c>
      <c r="B13" s="136">
        <v>19381620</v>
      </c>
      <c r="C13" s="136">
        <v>98506240</v>
      </c>
      <c r="D13" s="136">
        <v>85747252</v>
      </c>
      <c r="E13" s="136">
        <v>82195028</v>
      </c>
      <c r="F13" s="136">
        <v>74096438</v>
      </c>
      <c r="G13" s="136">
        <v>67898818</v>
      </c>
      <c r="H13" s="137">
        <f t="shared" si="1"/>
        <v>427825396</v>
      </c>
      <c r="I13" s="138">
        <v>12425159</v>
      </c>
      <c r="J13" s="136">
        <v>73471782</v>
      </c>
      <c r="K13" s="136">
        <v>58846324</v>
      </c>
      <c r="L13" s="136">
        <v>57078601</v>
      </c>
      <c r="M13" s="136">
        <v>43562114</v>
      </c>
      <c r="N13" s="136">
        <v>47295769</v>
      </c>
      <c r="O13" s="139">
        <v>292679749</v>
      </c>
      <c r="P13" s="136">
        <v>7312716</v>
      </c>
      <c r="Q13" s="136">
        <v>34544747</v>
      </c>
      <c r="R13" s="136">
        <v>27246564</v>
      </c>
      <c r="S13" s="136">
        <v>24914956</v>
      </c>
      <c r="T13" s="136">
        <v>17618479</v>
      </c>
      <c r="U13" s="136">
        <v>27018916</v>
      </c>
      <c r="V13" s="139">
        <v>138656378</v>
      </c>
      <c r="W13" s="136">
        <v>0</v>
      </c>
      <c r="X13" s="136">
        <v>221904</v>
      </c>
      <c r="Y13" s="136">
        <v>832140</v>
      </c>
      <c r="Z13" s="136">
        <v>1431522</v>
      </c>
      <c r="AA13" s="136">
        <v>3674682</v>
      </c>
      <c r="AB13" s="136">
        <v>5432198</v>
      </c>
      <c r="AC13" s="139">
        <v>11592446</v>
      </c>
      <c r="AD13" s="136">
        <v>253286</v>
      </c>
      <c r="AE13" s="136">
        <v>3057541</v>
      </c>
      <c r="AF13" s="136">
        <v>3581051</v>
      </c>
      <c r="AG13" s="136">
        <v>3071855</v>
      </c>
      <c r="AH13" s="136">
        <v>3786272</v>
      </c>
      <c r="AI13" s="136">
        <v>5789790</v>
      </c>
      <c r="AJ13" s="139">
        <v>19539795</v>
      </c>
      <c r="AK13" s="136">
        <v>43386</v>
      </c>
      <c r="AL13" s="136">
        <v>114125</v>
      </c>
      <c r="AM13" s="136">
        <v>82149</v>
      </c>
      <c r="AN13" s="136">
        <v>212687</v>
      </c>
      <c r="AO13" s="136">
        <v>94789</v>
      </c>
      <c r="AP13" s="136">
        <v>200426</v>
      </c>
      <c r="AQ13" s="139">
        <v>747562</v>
      </c>
      <c r="AR13" s="136">
        <v>3121725</v>
      </c>
      <c r="AS13" s="136">
        <v>22862133</v>
      </c>
      <c r="AT13" s="136">
        <v>17528452</v>
      </c>
      <c r="AU13" s="136">
        <v>17982632</v>
      </c>
      <c r="AV13" s="136">
        <v>10871211</v>
      </c>
      <c r="AW13" s="136">
        <v>3052397</v>
      </c>
      <c r="AX13" s="139">
        <v>75418550</v>
      </c>
      <c r="AY13" s="136">
        <v>301854</v>
      </c>
      <c r="AZ13" s="136">
        <v>5474594</v>
      </c>
      <c r="BA13" s="136">
        <v>4032139</v>
      </c>
      <c r="BB13" s="136">
        <v>4200804</v>
      </c>
      <c r="BC13" s="136">
        <v>2415490</v>
      </c>
      <c r="BD13" s="136">
        <v>1365204</v>
      </c>
      <c r="BE13" s="139">
        <v>17790085</v>
      </c>
      <c r="BF13" s="136">
        <v>1392192</v>
      </c>
      <c r="BG13" s="136">
        <v>7196738</v>
      </c>
      <c r="BH13" s="136">
        <v>5543829</v>
      </c>
      <c r="BI13" s="136">
        <v>5264145</v>
      </c>
      <c r="BJ13" s="136">
        <v>5101191</v>
      </c>
      <c r="BK13" s="136">
        <v>4436838</v>
      </c>
      <c r="BL13" s="137">
        <v>28934933</v>
      </c>
      <c r="BM13" s="138">
        <v>47480</v>
      </c>
      <c r="BN13" s="136">
        <v>1830181</v>
      </c>
      <c r="BO13" s="136">
        <v>3637264</v>
      </c>
      <c r="BP13" s="136">
        <v>5820465</v>
      </c>
      <c r="BQ13" s="136">
        <v>6740716</v>
      </c>
      <c r="BR13" s="136">
        <v>4743608</v>
      </c>
      <c r="BS13" s="140">
        <v>22819714</v>
      </c>
      <c r="BT13" s="136">
        <v>0</v>
      </c>
      <c r="BU13" s="136">
        <v>869270</v>
      </c>
      <c r="BV13" s="136">
        <v>1959300</v>
      </c>
      <c r="BW13" s="136">
        <v>2427312</v>
      </c>
      <c r="BX13" s="136">
        <v>2365669</v>
      </c>
      <c r="BY13" s="136">
        <v>2312851</v>
      </c>
      <c r="BZ13" s="140">
        <v>9934402</v>
      </c>
      <c r="CA13" s="136">
        <v>47480</v>
      </c>
      <c r="CB13" s="136">
        <v>960911</v>
      </c>
      <c r="CC13" s="136">
        <v>1677964</v>
      </c>
      <c r="CD13" s="136">
        <v>3393153</v>
      </c>
      <c r="CE13" s="136">
        <v>4243014</v>
      </c>
      <c r="CF13" s="136">
        <v>2430757</v>
      </c>
      <c r="CG13" s="140">
        <v>12753279</v>
      </c>
      <c r="CH13" s="136">
        <v>0</v>
      </c>
      <c r="CI13" s="136">
        <v>0</v>
      </c>
      <c r="CJ13" s="136">
        <v>0</v>
      </c>
      <c r="CK13" s="136">
        <v>0</v>
      </c>
      <c r="CL13" s="136">
        <v>132033</v>
      </c>
      <c r="CM13" s="136">
        <v>0</v>
      </c>
      <c r="CN13" s="137">
        <v>132033</v>
      </c>
      <c r="CO13" s="138">
        <v>5129804</v>
      </c>
      <c r="CP13" s="136">
        <v>20298377</v>
      </c>
      <c r="CQ13" s="136">
        <v>21893443</v>
      </c>
      <c r="CR13" s="136">
        <v>18547285</v>
      </c>
      <c r="CS13" s="136">
        <v>23479694</v>
      </c>
      <c r="CT13" s="136">
        <v>15670167</v>
      </c>
      <c r="CU13" s="140">
        <v>105018770</v>
      </c>
      <c r="CV13" s="136">
        <v>115470</v>
      </c>
      <c r="CW13" s="136">
        <v>1213470</v>
      </c>
      <c r="CX13" s="136">
        <v>1152810</v>
      </c>
      <c r="CY13" s="136">
        <v>1355760</v>
      </c>
      <c r="CZ13" s="136">
        <v>1217250</v>
      </c>
      <c r="DA13" s="136">
        <v>1524150</v>
      </c>
      <c r="DB13" s="140">
        <v>6578910</v>
      </c>
      <c r="DC13" s="136">
        <v>1922672</v>
      </c>
      <c r="DD13" s="136">
        <v>6136546</v>
      </c>
      <c r="DE13" s="136">
        <v>4867872</v>
      </c>
      <c r="DF13" s="136">
        <v>4817882</v>
      </c>
      <c r="DG13" s="136">
        <v>520056</v>
      </c>
      <c r="DH13" s="140">
        <v>18265028</v>
      </c>
      <c r="DI13" s="136">
        <v>297213</v>
      </c>
      <c r="DJ13" s="136">
        <v>4607810</v>
      </c>
      <c r="DK13" s="136">
        <v>7879267</v>
      </c>
      <c r="DL13" s="136">
        <v>8099291</v>
      </c>
      <c r="DM13" s="136">
        <v>14454924</v>
      </c>
      <c r="DN13" s="136">
        <v>11392506</v>
      </c>
      <c r="DO13" s="140">
        <v>46731011</v>
      </c>
      <c r="DP13" s="136">
        <v>4717121</v>
      </c>
      <c r="DQ13" s="136">
        <v>12554425</v>
      </c>
      <c r="DR13" s="136">
        <v>6724820</v>
      </c>
      <c r="DS13" s="136">
        <v>4224362</v>
      </c>
      <c r="DT13" s="136">
        <v>2989638</v>
      </c>
      <c r="DU13" s="136">
        <v>2233455</v>
      </c>
      <c r="DV13" s="137">
        <v>33443821</v>
      </c>
      <c r="DW13" s="138">
        <v>89775</v>
      </c>
      <c r="DX13" s="136">
        <v>574223</v>
      </c>
      <c r="DY13" s="136">
        <v>538377</v>
      </c>
      <c r="DZ13" s="136">
        <v>246157</v>
      </c>
      <c r="EA13" s="136">
        <v>285035</v>
      </c>
      <c r="EB13" s="136">
        <v>189274</v>
      </c>
      <c r="EC13" s="137">
        <v>1922841</v>
      </c>
      <c r="ED13" s="138">
        <v>1689402</v>
      </c>
      <c r="EE13" s="136">
        <v>2331677</v>
      </c>
      <c r="EF13" s="136">
        <v>831844</v>
      </c>
      <c r="EG13" s="136">
        <v>502520</v>
      </c>
      <c r="EH13" s="136">
        <v>28879</v>
      </c>
      <c r="EI13" s="136">
        <v>0</v>
      </c>
      <c r="EJ13" s="141">
        <v>5384322</v>
      </c>
      <c r="EK13" s="138">
        <v>0</v>
      </c>
      <c r="EL13" s="136">
        <v>0</v>
      </c>
      <c r="EM13" s="136">
        <v>12534864</v>
      </c>
      <c r="EN13" s="136">
        <v>29917160</v>
      </c>
      <c r="EO13" s="136">
        <v>54130195</v>
      </c>
      <c r="EP13" s="136">
        <v>80268832</v>
      </c>
      <c r="EQ13" s="136">
        <v>75949574</v>
      </c>
      <c r="ER13" s="137">
        <v>252800625</v>
      </c>
      <c r="ES13" s="138">
        <v>0</v>
      </c>
      <c r="ET13" s="136">
        <v>0</v>
      </c>
      <c r="EU13" s="136">
        <v>5530309</v>
      </c>
      <c r="EV13" s="136">
        <v>10942440</v>
      </c>
      <c r="EW13" s="136">
        <v>24896650</v>
      </c>
      <c r="EX13" s="136">
        <v>42947743</v>
      </c>
      <c r="EY13" s="136">
        <v>36759584</v>
      </c>
      <c r="EZ13" s="140">
        <v>121076726</v>
      </c>
      <c r="FA13" s="136">
        <v>6411198</v>
      </c>
      <c r="FB13" s="136">
        <v>16721299</v>
      </c>
      <c r="FC13" s="136">
        <v>22771297</v>
      </c>
      <c r="FD13" s="136">
        <v>26439283</v>
      </c>
      <c r="FE13" s="136">
        <v>12387440</v>
      </c>
      <c r="FF13" s="140">
        <v>84730517</v>
      </c>
      <c r="FG13" s="136">
        <v>593357</v>
      </c>
      <c r="FH13" s="136">
        <v>2253421</v>
      </c>
      <c r="FI13" s="136">
        <v>6462248</v>
      </c>
      <c r="FJ13" s="136">
        <v>10881806</v>
      </c>
      <c r="FK13" s="136">
        <v>26802550</v>
      </c>
      <c r="FL13" s="141">
        <v>46993382</v>
      </c>
      <c r="FM13" s="138">
        <v>0</v>
      </c>
      <c r="FN13" s="136">
        <v>19381620</v>
      </c>
      <c r="FO13" s="136">
        <v>111041104</v>
      </c>
      <c r="FP13" s="136">
        <v>115664412</v>
      </c>
      <c r="FQ13" s="136">
        <v>136325223</v>
      </c>
      <c r="FR13" s="136">
        <v>154365270</v>
      </c>
      <c r="FS13" s="136">
        <v>143848392</v>
      </c>
      <c r="FT13" s="137">
        <v>680626021</v>
      </c>
    </row>
    <row r="14" spans="1:176" s="135" customFormat="1" ht="18" customHeight="1">
      <c r="A14" s="56" t="s">
        <v>23</v>
      </c>
      <c r="B14" s="136">
        <v>54401541</v>
      </c>
      <c r="C14" s="136">
        <v>117796781</v>
      </c>
      <c r="D14" s="136">
        <v>74168821</v>
      </c>
      <c r="E14" s="136">
        <v>78969384</v>
      </c>
      <c r="F14" s="136">
        <v>79757408</v>
      </c>
      <c r="G14" s="136">
        <v>61946059</v>
      </c>
      <c r="H14" s="137">
        <f t="shared" si="1"/>
        <v>467039994</v>
      </c>
      <c r="I14" s="138">
        <v>38386318</v>
      </c>
      <c r="J14" s="136">
        <v>84600635</v>
      </c>
      <c r="K14" s="136">
        <v>45924725</v>
      </c>
      <c r="L14" s="136">
        <v>52894842</v>
      </c>
      <c r="M14" s="136">
        <v>53991743</v>
      </c>
      <c r="N14" s="136">
        <v>50061196</v>
      </c>
      <c r="O14" s="139">
        <v>325859459</v>
      </c>
      <c r="P14" s="136">
        <v>24348243</v>
      </c>
      <c r="Q14" s="136">
        <v>42952424</v>
      </c>
      <c r="R14" s="136">
        <v>21442279</v>
      </c>
      <c r="S14" s="136">
        <v>21210070</v>
      </c>
      <c r="T14" s="136">
        <v>24677918</v>
      </c>
      <c r="U14" s="136">
        <v>25126735</v>
      </c>
      <c r="V14" s="139">
        <v>159757669</v>
      </c>
      <c r="W14" s="136">
        <v>44380</v>
      </c>
      <c r="X14" s="136">
        <v>759780</v>
      </c>
      <c r="Y14" s="136">
        <v>1760760</v>
      </c>
      <c r="Z14" s="136">
        <v>2532600</v>
      </c>
      <c r="AA14" s="136">
        <v>4893120</v>
      </c>
      <c r="AB14" s="136">
        <v>8869667</v>
      </c>
      <c r="AC14" s="139">
        <v>18860307</v>
      </c>
      <c r="AD14" s="136">
        <v>777215</v>
      </c>
      <c r="AE14" s="136">
        <v>3228489</v>
      </c>
      <c r="AF14" s="136">
        <v>1556340</v>
      </c>
      <c r="AG14" s="136">
        <v>3260113</v>
      </c>
      <c r="AH14" s="136">
        <v>4508542</v>
      </c>
      <c r="AI14" s="136">
        <v>6026692</v>
      </c>
      <c r="AJ14" s="139">
        <v>19357391</v>
      </c>
      <c r="AK14" s="136">
        <v>0</v>
      </c>
      <c r="AL14" s="136">
        <v>61892</v>
      </c>
      <c r="AM14" s="136">
        <v>15562</v>
      </c>
      <c r="AN14" s="136">
        <v>22164</v>
      </c>
      <c r="AO14" s="136">
        <v>81336</v>
      </c>
      <c r="AP14" s="136">
        <v>57062</v>
      </c>
      <c r="AQ14" s="139">
        <v>238016</v>
      </c>
      <c r="AR14" s="136">
        <v>7463948</v>
      </c>
      <c r="AS14" s="136">
        <v>23467497</v>
      </c>
      <c r="AT14" s="136">
        <v>12728057</v>
      </c>
      <c r="AU14" s="136">
        <v>15391819</v>
      </c>
      <c r="AV14" s="136">
        <v>11253287</v>
      </c>
      <c r="AW14" s="136">
        <v>4179374</v>
      </c>
      <c r="AX14" s="139">
        <v>74483982</v>
      </c>
      <c r="AY14" s="136">
        <v>925850</v>
      </c>
      <c r="AZ14" s="136">
        <v>4436635</v>
      </c>
      <c r="BA14" s="136">
        <v>3194500</v>
      </c>
      <c r="BB14" s="136">
        <v>4598367</v>
      </c>
      <c r="BC14" s="136">
        <v>2389005</v>
      </c>
      <c r="BD14" s="136">
        <v>491747</v>
      </c>
      <c r="BE14" s="139">
        <v>16036104</v>
      </c>
      <c r="BF14" s="136">
        <v>4826682</v>
      </c>
      <c r="BG14" s="136">
        <v>9693918</v>
      </c>
      <c r="BH14" s="136">
        <v>5227227</v>
      </c>
      <c r="BI14" s="136">
        <v>5879709</v>
      </c>
      <c r="BJ14" s="136">
        <v>6188535</v>
      </c>
      <c r="BK14" s="136">
        <v>5309919</v>
      </c>
      <c r="BL14" s="137">
        <v>37125990</v>
      </c>
      <c r="BM14" s="138">
        <v>127657</v>
      </c>
      <c r="BN14" s="136">
        <v>2197918</v>
      </c>
      <c r="BO14" s="136">
        <v>3597433</v>
      </c>
      <c r="BP14" s="136">
        <v>4840501</v>
      </c>
      <c r="BQ14" s="136">
        <v>6222450</v>
      </c>
      <c r="BR14" s="136">
        <v>4527137</v>
      </c>
      <c r="BS14" s="140">
        <v>21513096</v>
      </c>
      <c r="BT14" s="136">
        <v>105521</v>
      </c>
      <c r="BU14" s="136">
        <v>1650311</v>
      </c>
      <c r="BV14" s="136">
        <v>2174379</v>
      </c>
      <c r="BW14" s="136">
        <v>3537347</v>
      </c>
      <c r="BX14" s="136">
        <v>4433352</v>
      </c>
      <c r="BY14" s="136">
        <v>2891617</v>
      </c>
      <c r="BZ14" s="140">
        <v>14792527</v>
      </c>
      <c r="CA14" s="136">
        <v>22136</v>
      </c>
      <c r="CB14" s="136">
        <v>547607</v>
      </c>
      <c r="CC14" s="136">
        <v>1423054</v>
      </c>
      <c r="CD14" s="136">
        <v>1303154</v>
      </c>
      <c r="CE14" s="136">
        <v>1789098</v>
      </c>
      <c r="CF14" s="136">
        <v>1635520</v>
      </c>
      <c r="CG14" s="140">
        <v>6720569</v>
      </c>
      <c r="CH14" s="136">
        <v>0</v>
      </c>
      <c r="CI14" s="136">
        <v>0</v>
      </c>
      <c r="CJ14" s="136">
        <v>0</v>
      </c>
      <c r="CK14" s="136">
        <v>0</v>
      </c>
      <c r="CL14" s="136">
        <v>0</v>
      </c>
      <c r="CM14" s="136">
        <v>0</v>
      </c>
      <c r="CN14" s="137">
        <v>0</v>
      </c>
      <c r="CO14" s="138">
        <v>13696421</v>
      </c>
      <c r="CP14" s="136">
        <v>28450698</v>
      </c>
      <c r="CQ14" s="136">
        <v>23831911</v>
      </c>
      <c r="CR14" s="136">
        <v>20501687</v>
      </c>
      <c r="CS14" s="136">
        <v>18197854</v>
      </c>
      <c r="CT14" s="136">
        <v>7292290</v>
      </c>
      <c r="CU14" s="140">
        <v>111970861</v>
      </c>
      <c r="CV14" s="136">
        <v>261090</v>
      </c>
      <c r="CW14" s="136">
        <v>875970</v>
      </c>
      <c r="CX14" s="136">
        <v>857790</v>
      </c>
      <c r="CY14" s="136">
        <v>778770</v>
      </c>
      <c r="CZ14" s="136">
        <v>1041570</v>
      </c>
      <c r="DA14" s="136">
        <v>825480</v>
      </c>
      <c r="DB14" s="140">
        <v>4640670</v>
      </c>
      <c r="DC14" s="136">
        <v>8648230</v>
      </c>
      <c r="DD14" s="136">
        <v>12886748</v>
      </c>
      <c r="DE14" s="136">
        <v>8677392</v>
      </c>
      <c r="DF14" s="136">
        <v>5057493</v>
      </c>
      <c r="DG14" s="136">
        <v>1057745</v>
      </c>
      <c r="DH14" s="140">
        <v>36327608</v>
      </c>
      <c r="DI14" s="136">
        <v>875162</v>
      </c>
      <c r="DJ14" s="136">
        <v>5969210</v>
      </c>
      <c r="DK14" s="136">
        <v>5079840</v>
      </c>
      <c r="DL14" s="136">
        <v>6646905</v>
      </c>
      <c r="DM14" s="136">
        <v>8596016</v>
      </c>
      <c r="DN14" s="136">
        <v>2851121</v>
      </c>
      <c r="DO14" s="140">
        <v>30018254</v>
      </c>
      <c r="DP14" s="136">
        <v>12560169</v>
      </c>
      <c r="DQ14" s="136">
        <v>12957288</v>
      </c>
      <c r="DR14" s="136">
        <v>5007533</v>
      </c>
      <c r="DS14" s="136">
        <v>4398620</v>
      </c>
      <c r="DT14" s="136">
        <v>3502775</v>
      </c>
      <c r="DU14" s="136">
        <v>2557944</v>
      </c>
      <c r="DV14" s="137">
        <v>40984329</v>
      </c>
      <c r="DW14" s="138">
        <v>671436</v>
      </c>
      <c r="DX14" s="136">
        <v>286367</v>
      </c>
      <c r="DY14" s="136">
        <v>162037</v>
      </c>
      <c r="DZ14" s="136">
        <v>807707</v>
      </c>
      <c r="EA14" s="136">
        <v>215839</v>
      </c>
      <c r="EB14" s="136">
        <v>21620</v>
      </c>
      <c r="EC14" s="137">
        <v>2165006</v>
      </c>
      <c r="ED14" s="138">
        <v>1519709</v>
      </c>
      <c r="EE14" s="136">
        <v>2261163</v>
      </c>
      <c r="EF14" s="136">
        <v>652715</v>
      </c>
      <c r="EG14" s="136">
        <v>-75353</v>
      </c>
      <c r="EH14" s="136">
        <v>1129522</v>
      </c>
      <c r="EI14" s="136">
        <v>43816</v>
      </c>
      <c r="EJ14" s="141">
        <v>5531572</v>
      </c>
      <c r="EK14" s="138">
        <v>0</v>
      </c>
      <c r="EL14" s="136">
        <v>0</v>
      </c>
      <c r="EM14" s="136">
        <v>28588142</v>
      </c>
      <c r="EN14" s="136">
        <v>37597205</v>
      </c>
      <c r="EO14" s="136">
        <v>62077310</v>
      </c>
      <c r="EP14" s="136">
        <v>107896734</v>
      </c>
      <c r="EQ14" s="136">
        <v>88720972</v>
      </c>
      <c r="ER14" s="137">
        <v>324880363</v>
      </c>
      <c r="ES14" s="138">
        <v>0</v>
      </c>
      <c r="ET14" s="136">
        <v>0</v>
      </c>
      <c r="EU14" s="136">
        <v>9953356</v>
      </c>
      <c r="EV14" s="136">
        <v>12685286</v>
      </c>
      <c r="EW14" s="136">
        <v>26741444</v>
      </c>
      <c r="EX14" s="136">
        <v>53412620</v>
      </c>
      <c r="EY14" s="136">
        <v>54045662</v>
      </c>
      <c r="EZ14" s="140">
        <v>156838368</v>
      </c>
      <c r="FA14" s="136">
        <v>17833930</v>
      </c>
      <c r="FB14" s="136">
        <v>23059353</v>
      </c>
      <c r="FC14" s="136">
        <v>32136113</v>
      </c>
      <c r="FD14" s="136">
        <v>40225465</v>
      </c>
      <c r="FE14" s="136">
        <v>17772230</v>
      </c>
      <c r="FF14" s="140">
        <v>131027091</v>
      </c>
      <c r="FG14" s="136">
        <v>800856</v>
      </c>
      <c r="FH14" s="136">
        <v>1852566</v>
      </c>
      <c r="FI14" s="136">
        <v>3199753</v>
      </c>
      <c r="FJ14" s="136">
        <v>14258649</v>
      </c>
      <c r="FK14" s="136">
        <v>16903080</v>
      </c>
      <c r="FL14" s="141">
        <v>37014904</v>
      </c>
      <c r="FM14" s="138">
        <v>0</v>
      </c>
      <c r="FN14" s="136">
        <v>54401541</v>
      </c>
      <c r="FO14" s="136">
        <v>146384923</v>
      </c>
      <c r="FP14" s="136">
        <v>111766026</v>
      </c>
      <c r="FQ14" s="136">
        <v>141046694</v>
      </c>
      <c r="FR14" s="136">
        <v>187654142</v>
      </c>
      <c r="FS14" s="136">
        <v>150667031</v>
      </c>
      <c r="FT14" s="137">
        <v>791920357</v>
      </c>
    </row>
    <row r="15" spans="1:176" s="135" customFormat="1" ht="18" customHeight="1">
      <c r="A15" s="56" t="s">
        <v>24</v>
      </c>
      <c r="B15" s="136">
        <v>54012201</v>
      </c>
      <c r="C15" s="136">
        <v>162914532</v>
      </c>
      <c r="D15" s="136">
        <v>133743559</v>
      </c>
      <c r="E15" s="136">
        <v>137913458</v>
      </c>
      <c r="F15" s="136">
        <v>119913483</v>
      </c>
      <c r="G15" s="136">
        <v>92974387</v>
      </c>
      <c r="H15" s="137">
        <f t="shared" si="1"/>
        <v>701471620</v>
      </c>
      <c r="I15" s="138">
        <v>37127141</v>
      </c>
      <c r="J15" s="136">
        <v>126834492</v>
      </c>
      <c r="K15" s="136">
        <v>94599671</v>
      </c>
      <c r="L15" s="136">
        <v>97713313</v>
      </c>
      <c r="M15" s="136">
        <v>81621778</v>
      </c>
      <c r="N15" s="136">
        <v>71943631</v>
      </c>
      <c r="O15" s="139">
        <v>509840026</v>
      </c>
      <c r="P15" s="136">
        <v>24060891</v>
      </c>
      <c r="Q15" s="136">
        <v>64447247</v>
      </c>
      <c r="R15" s="136">
        <v>42753262</v>
      </c>
      <c r="S15" s="136">
        <v>40487160</v>
      </c>
      <c r="T15" s="136">
        <v>36868285</v>
      </c>
      <c r="U15" s="136">
        <v>34623346</v>
      </c>
      <c r="V15" s="139">
        <v>243240191</v>
      </c>
      <c r="W15" s="136">
        <v>12060</v>
      </c>
      <c r="X15" s="136">
        <v>1025100</v>
      </c>
      <c r="Y15" s="136">
        <v>1074546</v>
      </c>
      <c r="Z15" s="136">
        <v>3698802</v>
      </c>
      <c r="AA15" s="136">
        <v>5846508</v>
      </c>
      <c r="AB15" s="136">
        <v>11822931</v>
      </c>
      <c r="AC15" s="139">
        <v>23479947</v>
      </c>
      <c r="AD15" s="136">
        <v>584312</v>
      </c>
      <c r="AE15" s="136">
        <v>4278411</v>
      </c>
      <c r="AF15" s="136">
        <v>3813843</v>
      </c>
      <c r="AG15" s="136">
        <v>4287212</v>
      </c>
      <c r="AH15" s="136">
        <v>5946164</v>
      </c>
      <c r="AI15" s="136">
        <v>9905951</v>
      </c>
      <c r="AJ15" s="139">
        <v>28815893</v>
      </c>
      <c r="AK15" s="136">
        <v>0</v>
      </c>
      <c r="AL15" s="136">
        <v>0</v>
      </c>
      <c r="AM15" s="136">
        <v>31125</v>
      </c>
      <c r="AN15" s="136">
        <v>62249</v>
      </c>
      <c r="AO15" s="136">
        <v>58477</v>
      </c>
      <c r="AP15" s="136">
        <v>150436</v>
      </c>
      <c r="AQ15" s="139">
        <v>302287</v>
      </c>
      <c r="AR15" s="136">
        <v>8603249</v>
      </c>
      <c r="AS15" s="136">
        <v>40471371</v>
      </c>
      <c r="AT15" s="136">
        <v>32246887</v>
      </c>
      <c r="AU15" s="136">
        <v>35604946</v>
      </c>
      <c r="AV15" s="136">
        <v>22453660</v>
      </c>
      <c r="AW15" s="136">
        <v>8506948</v>
      </c>
      <c r="AX15" s="139">
        <v>147887061</v>
      </c>
      <c r="AY15" s="136">
        <v>792283</v>
      </c>
      <c r="AZ15" s="136">
        <v>6361201</v>
      </c>
      <c r="BA15" s="136">
        <v>6382360</v>
      </c>
      <c r="BB15" s="136">
        <v>5519609</v>
      </c>
      <c r="BC15" s="136">
        <v>2675708</v>
      </c>
      <c r="BD15" s="136">
        <v>762872</v>
      </c>
      <c r="BE15" s="139">
        <v>22494033</v>
      </c>
      <c r="BF15" s="136">
        <v>3074346</v>
      </c>
      <c r="BG15" s="136">
        <v>10251162</v>
      </c>
      <c r="BH15" s="136">
        <v>8297648</v>
      </c>
      <c r="BI15" s="136">
        <v>8053335</v>
      </c>
      <c r="BJ15" s="136">
        <v>7772976</v>
      </c>
      <c r="BK15" s="136">
        <v>6171147</v>
      </c>
      <c r="BL15" s="137">
        <v>43620614</v>
      </c>
      <c r="BM15" s="138">
        <v>161772</v>
      </c>
      <c r="BN15" s="136">
        <v>2693583</v>
      </c>
      <c r="BO15" s="136">
        <v>5952467</v>
      </c>
      <c r="BP15" s="136">
        <v>8729948</v>
      </c>
      <c r="BQ15" s="136">
        <v>9538333</v>
      </c>
      <c r="BR15" s="136">
        <v>7649462</v>
      </c>
      <c r="BS15" s="140">
        <v>34725565</v>
      </c>
      <c r="BT15" s="136">
        <v>161772</v>
      </c>
      <c r="BU15" s="136">
        <v>2482913</v>
      </c>
      <c r="BV15" s="136">
        <v>4826772</v>
      </c>
      <c r="BW15" s="136">
        <v>7714513</v>
      </c>
      <c r="BX15" s="136">
        <v>7285559</v>
      </c>
      <c r="BY15" s="136">
        <v>5507746</v>
      </c>
      <c r="BZ15" s="140">
        <v>27979275</v>
      </c>
      <c r="CA15" s="136">
        <v>0</v>
      </c>
      <c r="CB15" s="136">
        <v>210670</v>
      </c>
      <c r="CC15" s="136">
        <v>1125695</v>
      </c>
      <c r="CD15" s="136">
        <v>1015435</v>
      </c>
      <c r="CE15" s="136">
        <v>2127535</v>
      </c>
      <c r="CF15" s="136">
        <v>1847763</v>
      </c>
      <c r="CG15" s="140">
        <v>6327098</v>
      </c>
      <c r="CH15" s="136">
        <v>0</v>
      </c>
      <c r="CI15" s="136">
        <v>0</v>
      </c>
      <c r="CJ15" s="136">
        <v>0</v>
      </c>
      <c r="CK15" s="136">
        <v>0</v>
      </c>
      <c r="CL15" s="136">
        <v>125239</v>
      </c>
      <c r="CM15" s="136">
        <v>293953</v>
      </c>
      <c r="CN15" s="137">
        <v>419192</v>
      </c>
      <c r="CO15" s="138">
        <v>14486544</v>
      </c>
      <c r="CP15" s="136">
        <v>30754918</v>
      </c>
      <c r="CQ15" s="136">
        <v>31459277</v>
      </c>
      <c r="CR15" s="136">
        <v>30015562</v>
      </c>
      <c r="CS15" s="136">
        <v>28261996</v>
      </c>
      <c r="CT15" s="136">
        <v>12952938</v>
      </c>
      <c r="CU15" s="140">
        <v>147931235</v>
      </c>
      <c r="CV15" s="136">
        <v>316890</v>
      </c>
      <c r="CW15" s="136">
        <v>1285830</v>
      </c>
      <c r="CX15" s="136">
        <v>1293480</v>
      </c>
      <c r="CY15" s="136">
        <v>1344330</v>
      </c>
      <c r="CZ15" s="136">
        <v>1517760</v>
      </c>
      <c r="DA15" s="136">
        <v>1428120</v>
      </c>
      <c r="DB15" s="140">
        <v>7186410</v>
      </c>
      <c r="DC15" s="136">
        <v>3815340</v>
      </c>
      <c r="DD15" s="136">
        <v>11334461</v>
      </c>
      <c r="DE15" s="136">
        <v>10313840</v>
      </c>
      <c r="DF15" s="136">
        <v>8696294</v>
      </c>
      <c r="DG15" s="136">
        <v>855868</v>
      </c>
      <c r="DH15" s="140">
        <v>35015803</v>
      </c>
      <c r="DI15" s="136">
        <v>1101699</v>
      </c>
      <c r="DJ15" s="136">
        <v>5465954</v>
      </c>
      <c r="DK15" s="136">
        <v>8849682</v>
      </c>
      <c r="DL15" s="136">
        <v>10880752</v>
      </c>
      <c r="DM15" s="136">
        <v>12912644</v>
      </c>
      <c r="DN15" s="136">
        <v>7096445</v>
      </c>
      <c r="DO15" s="140">
        <v>46307176</v>
      </c>
      <c r="DP15" s="136">
        <v>13067955</v>
      </c>
      <c r="DQ15" s="136">
        <v>20187794</v>
      </c>
      <c r="DR15" s="136">
        <v>9981654</v>
      </c>
      <c r="DS15" s="136">
        <v>7476640</v>
      </c>
      <c r="DT15" s="136">
        <v>5135298</v>
      </c>
      <c r="DU15" s="136">
        <v>3572505</v>
      </c>
      <c r="DV15" s="137">
        <v>59421846</v>
      </c>
      <c r="DW15" s="138">
        <v>1002692</v>
      </c>
      <c r="DX15" s="136">
        <v>877931</v>
      </c>
      <c r="DY15" s="136">
        <v>481973</v>
      </c>
      <c r="DZ15" s="136">
        <v>735038</v>
      </c>
      <c r="EA15" s="136">
        <v>277960</v>
      </c>
      <c r="EB15" s="136">
        <v>218088</v>
      </c>
      <c r="EC15" s="137">
        <v>3593682</v>
      </c>
      <c r="ED15" s="138">
        <v>1234052</v>
      </c>
      <c r="EE15" s="136">
        <v>1753608</v>
      </c>
      <c r="EF15" s="136">
        <v>1250171</v>
      </c>
      <c r="EG15" s="136">
        <v>719597</v>
      </c>
      <c r="EH15" s="136">
        <v>213416</v>
      </c>
      <c r="EI15" s="136">
        <v>210268</v>
      </c>
      <c r="EJ15" s="141">
        <v>5381112</v>
      </c>
      <c r="EK15" s="138">
        <v>0</v>
      </c>
      <c r="EL15" s="136">
        <v>0</v>
      </c>
      <c r="EM15" s="136">
        <v>14141909</v>
      </c>
      <c r="EN15" s="136">
        <v>40309881</v>
      </c>
      <c r="EO15" s="136">
        <v>93334663</v>
      </c>
      <c r="EP15" s="136">
        <v>182309311</v>
      </c>
      <c r="EQ15" s="136">
        <v>139886611</v>
      </c>
      <c r="ER15" s="137">
        <v>469982375</v>
      </c>
      <c r="ES15" s="138">
        <v>0</v>
      </c>
      <c r="ET15" s="136">
        <v>0</v>
      </c>
      <c r="EU15" s="136">
        <v>2924430</v>
      </c>
      <c r="EV15" s="136">
        <v>13089630</v>
      </c>
      <c r="EW15" s="136">
        <v>50829553</v>
      </c>
      <c r="EX15" s="136">
        <v>105388874</v>
      </c>
      <c r="EY15" s="136">
        <v>77203667</v>
      </c>
      <c r="EZ15" s="140">
        <v>249436154</v>
      </c>
      <c r="FA15" s="136">
        <v>11219729</v>
      </c>
      <c r="FB15" s="136">
        <v>26014309</v>
      </c>
      <c r="FC15" s="136">
        <v>36436497</v>
      </c>
      <c r="FD15" s="136">
        <v>55308731</v>
      </c>
      <c r="FE15" s="136">
        <v>20771818</v>
      </c>
      <c r="FF15" s="140">
        <v>149751084</v>
      </c>
      <c r="FG15" s="136">
        <v>-2250</v>
      </c>
      <c r="FH15" s="136">
        <v>1205942</v>
      </c>
      <c r="FI15" s="136">
        <v>6068613</v>
      </c>
      <c r="FJ15" s="136">
        <v>21611706</v>
      </c>
      <c r="FK15" s="136">
        <v>41911126</v>
      </c>
      <c r="FL15" s="141">
        <v>70795137</v>
      </c>
      <c r="FM15" s="138">
        <v>0</v>
      </c>
      <c r="FN15" s="136">
        <v>54012201</v>
      </c>
      <c r="FO15" s="136">
        <v>177056441</v>
      </c>
      <c r="FP15" s="136">
        <v>174053440</v>
      </c>
      <c r="FQ15" s="136">
        <v>231248121</v>
      </c>
      <c r="FR15" s="136">
        <v>302222794</v>
      </c>
      <c r="FS15" s="136">
        <v>232860998</v>
      </c>
      <c r="FT15" s="137">
        <v>1171453995</v>
      </c>
    </row>
    <row r="16" spans="1:176" s="135" customFormat="1" ht="18" customHeight="1">
      <c r="A16" s="56" t="s">
        <v>25</v>
      </c>
      <c r="B16" s="136">
        <v>61838507</v>
      </c>
      <c r="C16" s="136">
        <v>192188324</v>
      </c>
      <c r="D16" s="136">
        <v>102299930</v>
      </c>
      <c r="E16" s="136">
        <v>120168013</v>
      </c>
      <c r="F16" s="136">
        <v>87670090</v>
      </c>
      <c r="G16" s="136">
        <v>78720332</v>
      </c>
      <c r="H16" s="137">
        <f t="shared" si="1"/>
        <v>642885196</v>
      </c>
      <c r="I16" s="138">
        <v>41876693</v>
      </c>
      <c r="J16" s="136">
        <v>133078287</v>
      </c>
      <c r="K16" s="136">
        <v>66966909</v>
      </c>
      <c r="L16" s="136">
        <v>78895692</v>
      </c>
      <c r="M16" s="136">
        <v>54667218</v>
      </c>
      <c r="N16" s="136">
        <v>54673509</v>
      </c>
      <c r="O16" s="139">
        <v>430158308</v>
      </c>
      <c r="P16" s="136">
        <v>26416340</v>
      </c>
      <c r="Q16" s="136">
        <v>61216944</v>
      </c>
      <c r="R16" s="136">
        <v>27891637</v>
      </c>
      <c r="S16" s="136">
        <v>30931127</v>
      </c>
      <c r="T16" s="136">
        <v>26414432</v>
      </c>
      <c r="U16" s="136">
        <v>27403087</v>
      </c>
      <c r="V16" s="139">
        <v>200273567</v>
      </c>
      <c r="W16" s="136">
        <v>0</v>
      </c>
      <c r="X16" s="136">
        <v>604206</v>
      </c>
      <c r="Y16" s="136">
        <v>675360</v>
      </c>
      <c r="Z16" s="136">
        <v>2022462</v>
      </c>
      <c r="AA16" s="136">
        <v>4959348</v>
      </c>
      <c r="AB16" s="136">
        <v>8651556</v>
      </c>
      <c r="AC16" s="139">
        <v>16912932</v>
      </c>
      <c r="AD16" s="136">
        <v>1070306</v>
      </c>
      <c r="AE16" s="136">
        <v>7955546</v>
      </c>
      <c r="AF16" s="136">
        <v>4338364</v>
      </c>
      <c r="AG16" s="136">
        <v>6382525</v>
      </c>
      <c r="AH16" s="136">
        <v>5015678</v>
      </c>
      <c r="AI16" s="136">
        <v>7532673</v>
      </c>
      <c r="AJ16" s="139">
        <v>32295092</v>
      </c>
      <c r="AK16" s="136">
        <v>20750</v>
      </c>
      <c r="AL16" s="136">
        <v>62170</v>
      </c>
      <c r="AM16" s="136">
        <v>292852</v>
      </c>
      <c r="AN16" s="136">
        <v>20671</v>
      </c>
      <c r="AO16" s="136">
        <v>172603</v>
      </c>
      <c r="AP16" s="136">
        <v>117899</v>
      </c>
      <c r="AQ16" s="139">
        <v>686945</v>
      </c>
      <c r="AR16" s="136">
        <v>9952419</v>
      </c>
      <c r="AS16" s="136">
        <v>45999071</v>
      </c>
      <c r="AT16" s="136">
        <v>25550724</v>
      </c>
      <c r="AU16" s="136">
        <v>27926090</v>
      </c>
      <c r="AV16" s="136">
        <v>12139758</v>
      </c>
      <c r="AW16" s="136">
        <v>4948253</v>
      </c>
      <c r="AX16" s="139">
        <v>126516315</v>
      </c>
      <c r="AY16" s="136">
        <v>623234</v>
      </c>
      <c r="AZ16" s="136">
        <v>3651034</v>
      </c>
      <c r="BA16" s="136">
        <v>1479690</v>
      </c>
      <c r="BB16" s="136">
        <v>2963628</v>
      </c>
      <c r="BC16" s="136">
        <v>880750</v>
      </c>
      <c r="BD16" s="136">
        <v>152041</v>
      </c>
      <c r="BE16" s="139">
        <v>9750377</v>
      </c>
      <c r="BF16" s="136">
        <v>3793644</v>
      </c>
      <c r="BG16" s="136">
        <v>13589316</v>
      </c>
      <c r="BH16" s="136">
        <v>6738282</v>
      </c>
      <c r="BI16" s="136">
        <v>8649189</v>
      </c>
      <c r="BJ16" s="136">
        <v>5084649</v>
      </c>
      <c r="BK16" s="136">
        <v>5868000</v>
      </c>
      <c r="BL16" s="137">
        <v>43723080</v>
      </c>
      <c r="BM16" s="138">
        <v>121509</v>
      </c>
      <c r="BN16" s="136">
        <v>5262330</v>
      </c>
      <c r="BO16" s="136">
        <v>4747322</v>
      </c>
      <c r="BP16" s="136">
        <v>7025064</v>
      </c>
      <c r="BQ16" s="136">
        <v>5444842</v>
      </c>
      <c r="BR16" s="136">
        <v>4552313</v>
      </c>
      <c r="BS16" s="140">
        <v>27153380</v>
      </c>
      <c r="BT16" s="136">
        <v>121509</v>
      </c>
      <c r="BU16" s="136">
        <v>4612673</v>
      </c>
      <c r="BV16" s="136">
        <v>4071173</v>
      </c>
      <c r="BW16" s="136">
        <v>5877645</v>
      </c>
      <c r="BX16" s="136">
        <v>4439335</v>
      </c>
      <c r="BY16" s="136">
        <v>3629355</v>
      </c>
      <c r="BZ16" s="140">
        <v>22751690</v>
      </c>
      <c r="CA16" s="136">
        <v>0</v>
      </c>
      <c r="CB16" s="136">
        <v>649657</v>
      </c>
      <c r="CC16" s="136">
        <v>676149</v>
      </c>
      <c r="CD16" s="136">
        <v>1147419</v>
      </c>
      <c r="CE16" s="136">
        <v>1005507</v>
      </c>
      <c r="CF16" s="136">
        <v>922958</v>
      </c>
      <c r="CG16" s="140">
        <v>4401690</v>
      </c>
      <c r="CH16" s="136">
        <v>0</v>
      </c>
      <c r="CI16" s="136">
        <v>0</v>
      </c>
      <c r="CJ16" s="136">
        <v>0</v>
      </c>
      <c r="CK16" s="136">
        <v>0</v>
      </c>
      <c r="CL16" s="136">
        <v>0</v>
      </c>
      <c r="CM16" s="136">
        <v>0</v>
      </c>
      <c r="CN16" s="137">
        <v>0</v>
      </c>
      <c r="CO16" s="138">
        <v>17127735</v>
      </c>
      <c r="CP16" s="136">
        <v>49959206</v>
      </c>
      <c r="CQ16" s="136">
        <v>29712415</v>
      </c>
      <c r="CR16" s="136">
        <v>33213818</v>
      </c>
      <c r="CS16" s="136">
        <v>26584419</v>
      </c>
      <c r="CT16" s="136">
        <v>19270662</v>
      </c>
      <c r="CU16" s="140">
        <v>175868255</v>
      </c>
      <c r="CV16" s="136">
        <v>403290</v>
      </c>
      <c r="CW16" s="136">
        <v>2768040</v>
      </c>
      <c r="CX16" s="136">
        <v>1427220</v>
      </c>
      <c r="CY16" s="136">
        <v>2237130</v>
      </c>
      <c r="CZ16" s="136">
        <v>1763280</v>
      </c>
      <c r="DA16" s="136">
        <v>1839690</v>
      </c>
      <c r="DB16" s="140">
        <v>10438650</v>
      </c>
      <c r="DC16" s="136">
        <v>6591965</v>
      </c>
      <c r="DD16" s="136">
        <v>5949853</v>
      </c>
      <c r="DE16" s="136">
        <v>5643728</v>
      </c>
      <c r="DF16" s="136">
        <v>1589852</v>
      </c>
      <c r="DG16" s="136">
        <v>1254350</v>
      </c>
      <c r="DH16" s="140">
        <v>21029748</v>
      </c>
      <c r="DI16" s="136">
        <v>1290591</v>
      </c>
      <c r="DJ16" s="136">
        <v>19860717</v>
      </c>
      <c r="DK16" s="136">
        <v>15033646</v>
      </c>
      <c r="DL16" s="136">
        <v>18972557</v>
      </c>
      <c r="DM16" s="136">
        <v>19865244</v>
      </c>
      <c r="DN16" s="136">
        <v>13566863</v>
      </c>
      <c r="DO16" s="140">
        <v>88589618</v>
      </c>
      <c r="DP16" s="136">
        <v>15433854</v>
      </c>
      <c r="DQ16" s="136">
        <v>20738484</v>
      </c>
      <c r="DR16" s="136">
        <v>7301696</v>
      </c>
      <c r="DS16" s="136">
        <v>6360403</v>
      </c>
      <c r="DT16" s="136">
        <v>3366043</v>
      </c>
      <c r="DU16" s="136">
        <v>2609759</v>
      </c>
      <c r="DV16" s="137">
        <v>55810239</v>
      </c>
      <c r="DW16" s="138">
        <v>341036</v>
      </c>
      <c r="DX16" s="136">
        <v>1075937</v>
      </c>
      <c r="DY16" s="136">
        <v>279545</v>
      </c>
      <c r="DZ16" s="136">
        <v>355837</v>
      </c>
      <c r="EA16" s="136">
        <v>298427</v>
      </c>
      <c r="EB16" s="136">
        <v>43848</v>
      </c>
      <c r="EC16" s="137">
        <v>2394630</v>
      </c>
      <c r="ED16" s="138">
        <v>2371534</v>
      </c>
      <c r="EE16" s="136">
        <v>2812564</v>
      </c>
      <c r="EF16" s="136">
        <v>593739</v>
      </c>
      <c r="EG16" s="136">
        <v>677602</v>
      </c>
      <c r="EH16" s="136">
        <v>675184</v>
      </c>
      <c r="EI16" s="136">
        <v>180000</v>
      </c>
      <c r="EJ16" s="141">
        <v>7310623</v>
      </c>
      <c r="EK16" s="138">
        <v>0</v>
      </c>
      <c r="EL16" s="136">
        <v>0</v>
      </c>
      <c r="EM16" s="136">
        <v>30213295</v>
      </c>
      <c r="EN16" s="136">
        <v>43356373</v>
      </c>
      <c r="EO16" s="136">
        <v>106183032</v>
      </c>
      <c r="EP16" s="136">
        <v>135716669</v>
      </c>
      <c r="EQ16" s="136">
        <v>136374840</v>
      </c>
      <c r="ER16" s="137">
        <v>451844209</v>
      </c>
      <c r="ES16" s="138">
        <v>0</v>
      </c>
      <c r="ET16" s="136">
        <v>0</v>
      </c>
      <c r="EU16" s="136">
        <v>10869878</v>
      </c>
      <c r="EV16" s="136">
        <v>16228668</v>
      </c>
      <c r="EW16" s="136">
        <v>55907150</v>
      </c>
      <c r="EX16" s="136">
        <v>85588556</v>
      </c>
      <c r="EY16" s="136">
        <v>70693245</v>
      </c>
      <c r="EZ16" s="140">
        <v>239287497</v>
      </c>
      <c r="FA16" s="136">
        <v>18490859</v>
      </c>
      <c r="FB16" s="136">
        <v>24889595</v>
      </c>
      <c r="FC16" s="136">
        <v>41876432</v>
      </c>
      <c r="FD16" s="136">
        <v>24089229</v>
      </c>
      <c r="FE16" s="136">
        <v>13197429</v>
      </c>
      <c r="FF16" s="140">
        <v>122543544</v>
      </c>
      <c r="FG16" s="136">
        <v>852558</v>
      </c>
      <c r="FH16" s="136">
        <v>2238110</v>
      </c>
      <c r="FI16" s="136">
        <v>8399450</v>
      </c>
      <c r="FJ16" s="136">
        <v>26038884</v>
      </c>
      <c r="FK16" s="136">
        <v>52484166</v>
      </c>
      <c r="FL16" s="141">
        <v>90013168</v>
      </c>
      <c r="FM16" s="138">
        <v>0</v>
      </c>
      <c r="FN16" s="136">
        <v>61838507</v>
      </c>
      <c r="FO16" s="136">
        <v>222401619</v>
      </c>
      <c r="FP16" s="136">
        <v>145656303</v>
      </c>
      <c r="FQ16" s="136">
        <v>226351045</v>
      </c>
      <c r="FR16" s="136">
        <v>223386759</v>
      </c>
      <c r="FS16" s="136">
        <v>215095172</v>
      </c>
      <c r="FT16" s="137">
        <v>1094729405</v>
      </c>
    </row>
    <row r="17" spans="1:176" s="135" customFormat="1" ht="18" customHeight="1">
      <c r="A17" s="56" t="s">
        <v>26</v>
      </c>
      <c r="B17" s="136">
        <v>32084315</v>
      </c>
      <c r="C17" s="136">
        <v>132446797</v>
      </c>
      <c r="D17" s="136">
        <v>99168270</v>
      </c>
      <c r="E17" s="136">
        <v>102290517</v>
      </c>
      <c r="F17" s="136">
        <v>112874655</v>
      </c>
      <c r="G17" s="136">
        <v>97591608</v>
      </c>
      <c r="H17" s="137">
        <f t="shared" si="1"/>
        <v>576456162</v>
      </c>
      <c r="I17" s="138">
        <v>20120366</v>
      </c>
      <c r="J17" s="136">
        <v>92623498</v>
      </c>
      <c r="K17" s="136">
        <v>66929865</v>
      </c>
      <c r="L17" s="136">
        <v>64445706</v>
      </c>
      <c r="M17" s="136">
        <v>67092643</v>
      </c>
      <c r="N17" s="136">
        <v>70352496</v>
      </c>
      <c r="O17" s="139">
        <v>381564574</v>
      </c>
      <c r="P17" s="136">
        <v>14797537</v>
      </c>
      <c r="Q17" s="136">
        <v>50583029</v>
      </c>
      <c r="R17" s="136">
        <v>33148286</v>
      </c>
      <c r="S17" s="136">
        <v>27978704</v>
      </c>
      <c r="T17" s="136">
        <v>31263228</v>
      </c>
      <c r="U17" s="136">
        <v>37083242</v>
      </c>
      <c r="V17" s="139">
        <v>194854026</v>
      </c>
      <c r="W17" s="136">
        <v>0</v>
      </c>
      <c r="X17" s="136">
        <v>285822</v>
      </c>
      <c r="Y17" s="136">
        <v>442602</v>
      </c>
      <c r="Z17" s="136">
        <v>1965780</v>
      </c>
      <c r="AA17" s="136">
        <v>4632844</v>
      </c>
      <c r="AB17" s="136">
        <v>8531316</v>
      </c>
      <c r="AC17" s="139">
        <v>15858364</v>
      </c>
      <c r="AD17" s="136">
        <v>1127922</v>
      </c>
      <c r="AE17" s="136">
        <v>8281662</v>
      </c>
      <c r="AF17" s="136">
        <v>6292734</v>
      </c>
      <c r="AG17" s="136">
        <v>6021984</v>
      </c>
      <c r="AH17" s="136">
        <v>6764784</v>
      </c>
      <c r="AI17" s="136">
        <v>10434761</v>
      </c>
      <c r="AJ17" s="139">
        <v>38923847</v>
      </c>
      <c r="AK17" s="136">
        <v>20750</v>
      </c>
      <c r="AL17" s="136">
        <v>534783</v>
      </c>
      <c r="AM17" s="136">
        <v>295688</v>
      </c>
      <c r="AN17" s="136">
        <v>273521</v>
      </c>
      <c r="AO17" s="136">
        <v>331528</v>
      </c>
      <c r="AP17" s="136">
        <v>282012</v>
      </c>
      <c r="AQ17" s="139">
        <v>1738282</v>
      </c>
      <c r="AR17" s="136">
        <v>2541315</v>
      </c>
      <c r="AS17" s="136">
        <v>20494882</v>
      </c>
      <c r="AT17" s="136">
        <v>18114433</v>
      </c>
      <c r="AU17" s="136">
        <v>20863977</v>
      </c>
      <c r="AV17" s="136">
        <v>15440347</v>
      </c>
      <c r="AW17" s="136">
        <v>7299936</v>
      </c>
      <c r="AX17" s="139">
        <v>84754890</v>
      </c>
      <c r="AY17" s="136">
        <v>550448</v>
      </c>
      <c r="AZ17" s="136">
        <v>4443274</v>
      </c>
      <c r="BA17" s="136">
        <v>3086704</v>
      </c>
      <c r="BB17" s="136">
        <v>2494565</v>
      </c>
      <c r="BC17" s="136">
        <v>2352190</v>
      </c>
      <c r="BD17" s="136">
        <v>375068</v>
      </c>
      <c r="BE17" s="139">
        <v>13302249</v>
      </c>
      <c r="BF17" s="136">
        <v>1082394</v>
      </c>
      <c r="BG17" s="136">
        <v>8000046</v>
      </c>
      <c r="BH17" s="136">
        <v>5549418</v>
      </c>
      <c r="BI17" s="136">
        <v>4847175</v>
      </c>
      <c r="BJ17" s="136">
        <v>6307722</v>
      </c>
      <c r="BK17" s="136">
        <v>6346161</v>
      </c>
      <c r="BL17" s="137">
        <v>32132916</v>
      </c>
      <c r="BM17" s="138">
        <v>153868</v>
      </c>
      <c r="BN17" s="136">
        <v>1968016</v>
      </c>
      <c r="BO17" s="136">
        <v>3553255</v>
      </c>
      <c r="BP17" s="136">
        <v>7484978</v>
      </c>
      <c r="BQ17" s="136">
        <v>7019571</v>
      </c>
      <c r="BR17" s="136">
        <v>5677930</v>
      </c>
      <c r="BS17" s="140">
        <v>25857618</v>
      </c>
      <c r="BT17" s="136">
        <v>153868</v>
      </c>
      <c r="BU17" s="136">
        <v>1716732</v>
      </c>
      <c r="BV17" s="136">
        <v>3004450</v>
      </c>
      <c r="BW17" s="136">
        <v>6648760</v>
      </c>
      <c r="BX17" s="136">
        <v>6309311</v>
      </c>
      <c r="BY17" s="136">
        <v>5244604</v>
      </c>
      <c r="BZ17" s="140">
        <v>23077725</v>
      </c>
      <c r="CA17" s="136">
        <v>0</v>
      </c>
      <c r="CB17" s="136">
        <v>251284</v>
      </c>
      <c r="CC17" s="136">
        <v>548805</v>
      </c>
      <c r="CD17" s="136">
        <v>836218</v>
      </c>
      <c r="CE17" s="136">
        <v>710260</v>
      </c>
      <c r="CF17" s="136">
        <v>348149</v>
      </c>
      <c r="CG17" s="140">
        <v>2694716</v>
      </c>
      <c r="CH17" s="136">
        <v>0</v>
      </c>
      <c r="CI17" s="136">
        <v>0</v>
      </c>
      <c r="CJ17" s="136">
        <v>0</v>
      </c>
      <c r="CK17" s="136">
        <v>0</v>
      </c>
      <c r="CL17" s="136">
        <v>0</v>
      </c>
      <c r="CM17" s="136">
        <v>85177</v>
      </c>
      <c r="CN17" s="137">
        <v>85177</v>
      </c>
      <c r="CO17" s="138">
        <v>9035137</v>
      </c>
      <c r="CP17" s="136">
        <v>33219240</v>
      </c>
      <c r="CQ17" s="136">
        <v>26487328</v>
      </c>
      <c r="CR17" s="136">
        <v>28551348</v>
      </c>
      <c r="CS17" s="136">
        <v>36766788</v>
      </c>
      <c r="CT17" s="136">
        <v>20892455</v>
      </c>
      <c r="CU17" s="140">
        <v>154952296</v>
      </c>
      <c r="CV17" s="136">
        <v>381150</v>
      </c>
      <c r="CW17" s="136">
        <v>1686870</v>
      </c>
      <c r="CX17" s="136">
        <v>1392840</v>
      </c>
      <c r="CY17" s="136">
        <v>1853190</v>
      </c>
      <c r="CZ17" s="136">
        <v>2097000</v>
      </c>
      <c r="DA17" s="136">
        <v>1916010</v>
      </c>
      <c r="DB17" s="140">
        <v>9327060</v>
      </c>
      <c r="DC17" s="136">
        <v>4275199</v>
      </c>
      <c r="DD17" s="136">
        <v>7188761</v>
      </c>
      <c r="DE17" s="136">
        <v>6830217</v>
      </c>
      <c r="DF17" s="136">
        <v>5539665</v>
      </c>
      <c r="DG17" s="136">
        <v>523245</v>
      </c>
      <c r="DH17" s="140">
        <v>24357087</v>
      </c>
      <c r="DI17" s="136">
        <v>1374789</v>
      </c>
      <c r="DJ17" s="136">
        <v>11868419</v>
      </c>
      <c r="DK17" s="136">
        <v>10841890</v>
      </c>
      <c r="DL17" s="136">
        <v>15017572</v>
      </c>
      <c r="DM17" s="136">
        <v>25246906</v>
      </c>
      <c r="DN17" s="136">
        <v>15250849</v>
      </c>
      <c r="DO17" s="140">
        <v>79600425</v>
      </c>
      <c r="DP17" s="136">
        <v>7279198</v>
      </c>
      <c r="DQ17" s="136">
        <v>15388752</v>
      </c>
      <c r="DR17" s="136">
        <v>7063837</v>
      </c>
      <c r="DS17" s="136">
        <v>4850369</v>
      </c>
      <c r="DT17" s="136">
        <v>3883217</v>
      </c>
      <c r="DU17" s="136">
        <v>3202351</v>
      </c>
      <c r="DV17" s="137">
        <v>41667724</v>
      </c>
      <c r="DW17" s="138">
        <v>278040</v>
      </c>
      <c r="DX17" s="136">
        <v>1004369</v>
      </c>
      <c r="DY17" s="136">
        <v>337072</v>
      </c>
      <c r="DZ17" s="136">
        <v>589615</v>
      </c>
      <c r="EA17" s="136">
        <v>370828</v>
      </c>
      <c r="EB17" s="136">
        <v>183627</v>
      </c>
      <c r="EC17" s="137">
        <v>2763551</v>
      </c>
      <c r="ED17" s="138">
        <v>2496904</v>
      </c>
      <c r="EE17" s="136">
        <v>3631674</v>
      </c>
      <c r="EF17" s="136">
        <v>1860750</v>
      </c>
      <c r="EG17" s="136">
        <v>1218870</v>
      </c>
      <c r="EH17" s="136">
        <v>1624825</v>
      </c>
      <c r="EI17" s="136">
        <v>485100</v>
      </c>
      <c r="EJ17" s="141">
        <v>11318123</v>
      </c>
      <c r="EK17" s="138">
        <v>0</v>
      </c>
      <c r="EL17" s="136">
        <v>0</v>
      </c>
      <c r="EM17" s="136">
        <v>19569943</v>
      </c>
      <c r="EN17" s="136">
        <v>30065032</v>
      </c>
      <c r="EO17" s="136">
        <v>70403343</v>
      </c>
      <c r="EP17" s="136">
        <v>114438202</v>
      </c>
      <c r="EQ17" s="136">
        <v>121637887</v>
      </c>
      <c r="ER17" s="137">
        <v>356114407</v>
      </c>
      <c r="ES17" s="138">
        <v>0</v>
      </c>
      <c r="ET17" s="136">
        <v>0</v>
      </c>
      <c r="EU17" s="136">
        <v>11710636</v>
      </c>
      <c r="EV17" s="136">
        <v>14967524</v>
      </c>
      <c r="EW17" s="136">
        <v>42001015</v>
      </c>
      <c r="EX17" s="136">
        <v>74324233</v>
      </c>
      <c r="EY17" s="136">
        <v>75415768</v>
      </c>
      <c r="EZ17" s="140">
        <v>218419176</v>
      </c>
      <c r="FA17" s="136">
        <v>7859307</v>
      </c>
      <c r="FB17" s="136">
        <v>13325883</v>
      </c>
      <c r="FC17" s="136">
        <v>23294197</v>
      </c>
      <c r="FD17" s="136">
        <v>24099185</v>
      </c>
      <c r="FE17" s="136">
        <v>7579617</v>
      </c>
      <c r="FF17" s="140">
        <v>76158189</v>
      </c>
      <c r="FG17" s="136">
        <v>0</v>
      </c>
      <c r="FH17" s="136">
        <v>1771625</v>
      </c>
      <c r="FI17" s="136">
        <v>5108131</v>
      </c>
      <c r="FJ17" s="136">
        <v>16014784</v>
      </c>
      <c r="FK17" s="136">
        <v>38642502</v>
      </c>
      <c r="FL17" s="141">
        <v>61537042</v>
      </c>
      <c r="FM17" s="138">
        <v>0</v>
      </c>
      <c r="FN17" s="136">
        <v>32084315</v>
      </c>
      <c r="FO17" s="136">
        <v>152016740</v>
      </c>
      <c r="FP17" s="136">
        <v>129233302</v>
      </c>
      <c r="FQ17" s="136">
        <v>172693860</v>
      </c>
      <c r="FR17" s="136">
        <v>227312857</v>
      </c>
      <c r="FS17" s="136">
        <v>219229495</v>
      </c>
      <c r="FT17" s="137">
        <v>932570569</v>
      </c>
    </row>
    <row r="18" spans="1:176" s="135" customFormat="1" ht="18" customHeight="1">
      <c r="A18" s="56" t="s">
        <v>27</v>
      </c>
      <c r="B18" s="136">
        <v>72296870</v>
      </c>
      <c r="C18" s="136">
        <v>339440227</v>
      </c>
      <c r="D18" s="136">
        <v>220178625</v>
      </c>
      <c r="E18" s="136">
        <v>288760161</v>
      </c>
      <c r="F18" s="136">
        <v>264258332</v>
      </c>
      <c r="G18" s="136">
        <v>253602940</v>
      </c>
      <c r="H18" s="137">
        <f t="shared" si="1"/>
        <v>1438537155</v>
      </c>
      <c r="I18" s="138">
        <v>46805626</v>
      </c>
      <c r="J18" s="136">
        <v>236746276</v>
      </c>
      <c r="K18" s="136">
        <v>151383099</v>
      </c>
      <c r="L18" s="136">
        <v>188373641</v>
      </c>
      <c r="M18" s="136">
        <v>183327045</v>
      </c>
      <c r="N18" s="136">
        <v>196643904</v>
      </c>
      <c r="O18" s="139">
        <v>1003279591</v>
      </c>
      <c r="P18" s="136">
        <v>31224603</v>
      </c>
      <c r="Q18" s="136">
        <v>112696240</v>
      </c>
      <c r="R18" s="136">
        <v>61637508</v>
      </c>
      <c r="S18" s="136">
        <v>70336346</v>
      </c>
      <c r="T18" s="136">
        <v>76180620</v>
      </c>
      <c r="U18" s="136">
        <v>91855539</v>
      </c>
      <c r="V18" s="139">
        <v>443930856</v>
      </c>
      <c r="W18" s="136">
        <v>60300</v>
      </c>
      <c r="X18" s="136">
        <v>904500</v>
      </c>
      <c r="Y18" s="136">
        <v>2556720</v>
      </c>
      <c r="Z18" s="136">
        <v>4776290</v>
      </c>
      <c r="AA18" s="136">
        <v>9961656</v>
      </c>
      <c r="AB18" s="136">
        <v>28364550</v>
      </c>
      <c r="AC18" s="139">
        <v>46624016</v>
      </c>
      <c r="AD18" s="136">
        <v>1213708</v>
      </c>
      <c r="AE18" s="136">
        <v>8407020</v>
      </c>
      <c r="AF18" s="136">
        <v>7341366</v>
      </c>
      <c r="AG18" s="136">
        <v>9380384</v>
      </c>
      <c r="AH18" s="136">
        <v>11638853</v>
      </c>
      <c r="AI18" s="136">
        <v>23737854</v>
      </c>
      <c r="AJ18" s="139">
        <v>61719185</v>
      </c>
      <c r="AK18" s="136">
        <v>72625</v>
      </c>
      <c r="AL18" s="136">
        <v>516390</v>
      </c>
      <c r="AM18" s="136">
        <v>618728</v>
      </c>
      <c r="AN18" s="136">
        <v>833775</v>
      </c>
      <c r="AO18" s="136">
        <v>502712</v>
      </c>
      <c r="AP18" s="136">
        <v>644587</v>
      </c>
      <c r="AQ18" s="139">
        <v>3188817</v>
      </c>
      <c r="AR18" s="136">
        <v>10549211</v>
      </c>
      <c r="AS18" s="136">
        <v>84563625</v>
      </c>
      <c r="AT18" s="136">
        <v>59464640</v>
      </c>
      <c r="AU18" s="136">
        <v>78689756</v>
      </c>
      <c r="AV18" s="136">
        <v>61612440</v>
      </c>
      <c r="AW18" s="136">
        <v>30812956</v>
      </c>
      <c r="AX18" s="139">
        <v>325692628</v>
      </c>
      <c r="AY18" s="136">
        <v>1085961</v>
      </c>
      <c r="AZ18" s="136">
        <v>10039779</v>
      </c>
      <c r="BA18" s="136">
        <v>5814767</v>
      </c>
      <c r="BB18" s="136">
        <v>8015259</v>
      </c>
      <c r="BC18" s="136">
        <v>5787029</v>
      </c>
      <c r="BD18" s="136">
        <v>1772470</v>
      </c>
      <c r="BE18" s="139">
        <v>32515265</v>
      </c>
      <c r="BF18" s="136">
        <v>2599218</v>
      </c>
      <c r="BG18" s="136">
        <v>19618722</v>
      </c>
      <c r="BH18" s="136">
        <v>13949370</v>
      </c>
      <c r="BI18" s="136">
        <v>16341831</v>
      </c>
      <c r="BJ18" s="136">
        <v>17643735</v>
      </c>
      <c r="BK18" s="136">
        <v>19455948</v>
      </c>
      <c r="BL18" s="137">
        <v>89608824</v>
      </c>
      <c r="BM18" s="138">
        <v>114352</v>
      </c>
      <c r="BN18" s="136">
        <v>3182299</v>
      </c>
      <c r="BO18" s="136">
        <v>5784086</v>
      </c>
      <c r="BP18" s="136">
        <v>10776117</v>
      </c>
      <c r="BQ18" s="136">
        <v>13355783</v>
      </c>
      <c r="BR18" s="136">
        <v>9251564</v>
      </c>
      <c r="BS18" s="140">
        <v>42464201</v>
      </c>
      <c r="BT18" s="136">
        <v>114352</v>
      </c>
      <c r="BU18" s="136">
        <v>2988623</v>
      </c>
      <c r="BV18" s="136">
        <v>5487068</v>
      </c>
      <c r="BW18" s="136">
        <v>9966576</v>
      </c>
      <c r="BX18" s="136">
        <v>12533827</v>
      </c>
      <c r="BY18" s="136">
        <v>8081056</v>
      </c>
      <c r="BZ18" s="140">
        <v>39171502</v>
      </c>
      <c r="CA18" s="136">
        <v>0</v>
      </c>
      <c r="CB18" s="136">
        <v>193676</v>
      </c>
      <c r="CC18" s="136">
        <v>297018</v>
      </c>
      <c r="CD18" s="136">
        <v>684108</v>
      </c>
      <c r="CE18" s="136">
        <v>579780</v>
      </c>
      <c r="CF18" s="136">
        <v>816369</v>
      </c>
      <c r="CG18" s="140">
        <v>2570951</v>
      </c>
      <c r="CH18" s="136">
        <v>0</v>
      </c>
      <c r="CI18" s="136">
        <v>0</v>
      </c>
      <c r="CJ18" s="136">
        <v>0</v>
      </c>
      <c r="CK18" s="136">
        <v>125433</v>
      </c>
      <c r="CL18" s="136">
        <v>242176</v>
      </c>
      <c r="CM18" s="136">
        <v>354139</v>
      </c>
      <c r="CN18" s="137">
        <v>721748</v>
      </c>
      <c r="CO18" s="138">
        <v>20836841</v>
      </c>
      <c r="CP18" s="136">
        <v>90332966</v>
      </c>
      <c r="CQ18" s="136">
        <v>60087379</v>
      </c>
      <c r="CR18" s="136">
        <v>85029378</v>
      </c>
      <c r="CS18" s="136">
        <v>65125064</v>
      </c>
      <c r="CT18" s="136">
        <v>46741153</v>
      </c>
      <c r="CU18" s="140">
        <v>368152781</v>
      </c>
      <c r="CV18" s="136">
        <v>725130</v>
      </c>
      <c r="CW18" s="136">
        <v>4002660</v>
      </c>
      <c r="CX18" s="136">
        <v>2910510</v>
      </c>
      <c r="CY18" s="136">
        <v>4243770</v>
      </c>
      <c r="CZ18" s="136">
        <v>4686210</v>
      </c>
      <c r="DA18" s="136">
        <v>5842620</v>
      </c>
      <c r="DB18" s="140">
        <v>22410900</v>
      </c>
      <c r="DC18" s="136">
        <v>14622022</v>
      </c>
      <c r="DD18" s="136">
        <v>17569433</v>
      </c>
      <c r="DE18" s="136">
        <v>21024637</v>
      </c>
      <c r="DF18" s="136">
        <v>11626793</v>
      </c>
      <c r="DG18" s="136">
        <v>2219882</v>
      </c>
      <c r="DH18" s="140">
        <v>67062767</v>
      </c>
      <c r="DI18" s="136">
        <v>2527588</v>
      </c>
      <c r="DJ18" s="136">
        <v>29541133</v>
      </c>
      <c r="DK18" s="136">
        <v>22639484</v>
      </c>
      <c r="DL18" s="136">
        <v>44660674</v>
      </c>
      <c r="DM18" s="136">
        <v>37247533</v>
      </c>
      <c r="DN18" s="136">
        <v>28753218</v>
      </c>
      <c r="DO18" s="140">
        <v>165369630</v>
      </c>
      <c r="DP18" s="136">
        <v>17584123</v>
      </c>
      <c r="DQ18" s="136">
        <v>42167151</v>
      </c>
      <c r="DR18" s="136">
        <v>16967952</v>
      </c>
      <c r="DS18" s="136">
        <v>15100297</v>
      </c>
      <c r="DT18" s="136">
        <v>11564528</v>
      </c>
      <c r="DU18" s="136">
        <v>9925433</v>
      </c>
      <c r="DV18" s="137">
        <v>113309484</v>
      </c>
      <c r="DW18" s="138">
        <v>655832</v>
      </c>
      <c r="DX18" s="136">
        <v>1915745</v>
      </c>
      <c r="DY18" s="136">
        <v>952699</v>
      </c>
      <c r="DZ18" s="136">
        <v>1025633</v>
      </c>
      <c r="EA18" s="136">
        <v>540017</v>
      </c>
      <c r="EB18" s="136">
        <v>249000</v>
      </c>
      <c r="EC18" s="137">
        <v>5338926</v>
      </c>
      <c r="ED18" s="138">
        <v>3884219</v>
      </c>
      <c r="EE18" s="136">
        <v>7262941</v>
      </c>
      <c r="EF18" s="136">
        <v>1971362</v>
      </c>
      <c r="EG18" s="136">
        <v>3555392</v>
      </c>
      <c r="EH18" s="136">
        <v>1910423</v>
      </c>
      <c r="EI18" s="136">
        <v>717319</v>
      </c>
      <c r="EJ18" s="141">
        <v>19301656</v>
      </c>
      <c r="EK18" s="138">
        <v>0</v>
      </c>
      <c r="EL18" s="136">
        <v>0</v>
      </c>
      <c r="EM18" s="136">
        <v>37802585</v>
      </c>
      <c r="EN18" s="136">
        <v>61996535</v>
      </c>
      <c r="EO18" s="136">
        <v>130226843</v>
      </c>
      <c r="EP18" s="136">
        <v>233310086</v>
      </c>
      <c r="EQ18" s="136">
        <v>308995273</v>
      </c>
      <c r="ER18" s="137">
        <v>772331322</v>
      </c>
      <c r="ES18" s="138">
        <v>0</v>
      </c>
      <c r="ET18" s="136">
        <v>0</v>
      </c>
      <c r="EU18" s="136">
        <v>18873494</v>
      </c>
      <c r="EV18" s="136">
        <v>26496603</v>
      </c>
      <c r="EW18" s="136">
        <v>72932362</v>
      </c>
      <c r="EX18" s="136">
        <v>134297300</v>
      </c>
      <c r="EY18" s="136">
        <v>159578015</v>
      </c>
      <c r="EZ18" s="140">
        <v>412177774</v>
      </c>
      <c r="FA18" s="136">
        <v>18507057</v>
      </c>
      <c r="FB18" s="136">
        <v>32757689</v>
      </c>
      <c r="FC18" s="136">
        <v>45890631</v>
      </c>
      <c r="FD18" s="136">
        <v>51279329</v>
      </c>
      <c r="FE18" s="136">
        <v>20097849</v>
      </c>
      <c r="FF18" s="140">
        <v>168532555</v>
      </c>
      <c r="FG18" s="136">
        <v>422034</v>
      </c>
      <c r="FH18" s="136">
        <v>2742243</v>
      </c>
      <c r="FI18" s="136">
        <v>11403850</v>
      </c>
      <c r="FJ18" s="136">
        <v>47733457</v>
      </c>
      <c r="FK18" s="136">
        <v>129319409</v>
      </c>
      <c r="FL18" s="141">
        <v>191620993</v>
      </c>
      <c r="FM18" s="138">
        <v>0</v>
      </c>
      <c r="FN18" s="136">
        <v>72296870</v>
      </c>
      <c r="FO18" s="136">
        <v>377242812</v>
      </c>
      <c r="FP18" s="136">
        <v>282175160</v>
      </c>
      <c r="FQ18" s="136">
        <v>418987004</v>
      </c>
      <c r="FR18" s="136">
        <v>497568418</v>
      </c>
      <c r="FS18" s="136">
        <v>562598213</v>
      </c>
      <c r="FT18" s="137">
        <v>2210868477</v>
      </c>
    </row>
    <row r="19" spans="1:176" s="135" customFormat="1" ht="18" customHeight="1">
      <c r="A19" s="56" t="s">
        <v>28</v>
      </c>
      <c r="B19" s="136">
        <v>83261493</v>
      </c>
      <c r="C19" s="136">
        <v>383741549</v>
      </c>
      <c r="D19" s="136">
        <v>299191098</v>
      </c>
      <c r="E19" s="136">
        <v>356013594</v>
      </c>
      <c r="F19" s="136">
        <v>335095075</v>
      </c>
      <c r="G19" s="136">
        <v>310527257</v>
      </c>
      <c r="H19" s="137">
        <f t="shared" si="1"/>
        <v>1767830066</v>
      </c>
      <c r="I19" s="138">
        <v>51722810</v>
      </c>
      <c r="J19" s="136">
        <v>257576513</v>
      </c>
      <c r="K19" s="136">
        <v>204547181</v>
      </c>
      <c r="L19" s="136">
        <v>241139081</v>
      </c>
      <c r="M19" s="136">
        <v>220528812</v>
      </c>
      <c r="N19" s="136">
        <v>232814636</v>
      </c>
      <c r="O19" s="139">
        <v>1208329033</v>
      </c>
      <c r="P19" s="136">
        <v>40048876</v>
      </c>
      <c r="Q19" s="136">
        <v>146273367</v>
      </c>
      <c r="R19" s="136">
        <v>101904041</v>
      </c>
      <c r="S19" s="136">
        <v>104897114</v>
      </c>
      <c r="T19" s="136">
        <v>108371808</v>
      </c>
      <c r="U19" s="136">
        <v>121511314</v>
      </c>
      <c r="V19" s="139">
        <v>623006520</v>
      </c>
      <c r="W19" s="136">
        <v>0</v>
      </c>
      <c r="X19" s="136">
        <v>757368</v>
      </c>
      <c r="Y19" s="136">
        <v>1840489</v>
      </c>
      <c r="Z19" s="136">
        <v>6351688</v>
      </c>
      <c r="AA19" s="136">
        <v>15448832</v>
      </c>
      <c r="AB19" s="136">
        <v>31965430</v>
      </c>
      <c r="AC19" s="139">
        <v>56363807</v>
      </c>
      <c r="AD19" s="136">
        <v>786282</v>
      </c>
      <c r="AE19" s="136">
        <v>10791021</v>
      </c>
      <c r="AF19" s="136">
        <v>11535357</v>
      </c>
      <c r="AG19" s="136">
        <v>15558278</v>
      </c>
      <c r="AH19" s="136">
        <v>16613777</v>
      </c>
      <c r="AI19" s="136">
        <v>28497562</v>
      </c>
      <c r="AJ19" s="139">
        <v>83782277</v>
      </c>
      <c r="AK19" s="136">
        <v>0</v>
      </c>
      <c r="AL19" s="136">
        <v>398965</v>
      </c>
      <c r="AM19" s="136">
        <v>762606</v>
      </c>
      <c r="AN19" s="136">
        <v>965291</v>
      </c>
      <c r="AO19" s="136">
        <v>857218</v>
      </c>
      <c r="AP19" s="136">
        <v>1035610</v>
      </c>
      <c r="AQ19" s="139">
        <v>4019690</v>
      </c>
      <c r="AR19" s="136">
        <v>7719994</v>
      </c>
      <c r="AS19" s="136">
        <v>69125149</v>
      </c>
      <c r="AT19" s="136">
        <v>60124516</v>
      </c>
      <c r="AU19" s="136">
        <v>79349009</v>
      </c>
      <c r="AV19" s="136">
        <v>49399959</v>
      </c>
      <c r="AW19" s="136">
        <v>25492563</v>
      </c>
      <c r="AX19" s="139">
        <v>291211190</v>
      </c>
      <c r="AY19" s="136">
        <v>731421</v>
      </c>
      <c r="AZ19" s="136">
        <v>8435631</v>
      </c>
      <c r="BA19" s="136">
        <v>9251788</v>
      </c>
      <c r="BB19" s="136">
        <v>12625142</v>
      </c>
      <c r="BC19" s="136">
        <v>7873447</v>
      </c>
      <c r="BD19" s="136">
        <v>3012937</v>
      </c>
      <c r="BE19" s="139">
        <v>41930366</v>
      </c>
      <c r="BF19" s="136">
        <v>2436237</v>
      </c>
      <c r="BG19" s="136">
        <v>21795012</v>
      </c>
      <c r="BH19" s="136">
        <v>19128384</v>
      </c>
      <c r="BI19" s="136">
        <v>21392559</v>
      </c>
      <c r="BJ19" s="136">
        <v>21963771</v>
      </c>
      <c r="BK19" s="136">
        <v>21299220</v>
      </c>
      <c r="BL19" s="137">
        <v>108015183</v>
      </c>
      <c r="BM19" s="138">
        <v>155817</v>
      </c>
      <c r="BN19" s="136">
        <v>3471974</v>
      </c>
      <c r="BO19" s="136">
        <v>7336409</v>
      </c>
      <c r="BP19" s="136">
        <v>17178676</v>
      </c>
      <c r="BQ19" s="136">
        <v>17438089</v>
      </c>
      <c r="BR19" s="136">
        <v>11092293</v>
      </c>
      <c r="BS19" s="140">
        <v>56673258</v>
      </c>
      <c r="BT19" s="136">
        <v>125296</v>
      </c>
      <c r="BU19" s="136">
        <v>3245083</v>
      </c>
      <c r="BV19" s="136">
        <v>5854597</v>
      </c>
      <c r="BW19" s="136">
        <v>14763053</v>
      </c>
      <c r="BX19" s="136">
        <v>15099741</v>
      </c>
      <c r="BY19" s="136">
        <v>9255305</v>
      </c>
      <c r="BZ19" s="140">
        <v>48343075</v>
      </c>
      <c r="CA19" s="136">
        <v>30521</v>
      </c>
      <c r="CB19" s="136">
        <v>226891</v>
      </c>
      <c r="CC19" s="136">
        <v>1481812</v>
      </c>
      <c r="CD19" s="136">
        <v>2415623</v>
      </c>
      <c r="CE19" s="136">
        <v>2315749</v>
      </c>
      <c r="CF19" s="136">
        <v>1798265</v>
      </c>
      <c r="CG19" s="140">
        <v>8268861</v>
      </c>
      <c r="CH19" s="136">
        <v>0</v>
      </c>
      <c r="CI19" s="136">
        <v>0</v>
      </c>
      <c r="CJ19" s="136">
        <v>0</v>
      </c>
      <c r="CK19" s="136">
        <v>0</v>
      </c>
      <c r="CL19" s="136">
        <v>22599</v>
      </c>
      <c r="CM19" s="136">
        <v>38723</v>
      </c>
      <c r="CN19" s="137">
        <v>61322</v>
      </c>
      <c r="CO19" s="138">
        <v>26496477</v>
      </c>
      <c r="CP19" s="136">
        <v>115256650</v>
      </c>
      <c r="CQ19" s="136">
        <v>82073366</v>
      </c>
      <c r="CR19" s="136">
        <v>94627372</v>
      </c>
      <c r="CS19" s="136">
        <v>93777886</v>
      </c>
      <c r="CT19" s="136">
        <v>65066840</v>
      </c>
      <c r="CU19" s="140">
        <v>477298591</v>
      </c>
      <c r="CV19" s="136">
        <v>535500</v>
      </c>
      <c r="CW19" s="136">
        <v>4273920</v>
      </c>
      <c r="CX19" s="136">
        <v>4125420</v>
      </c>
      <c r="CY19" s="136">
        <v>4889520</v>
      </c>
      <c r="CZ19" s="136">
        <v>5721930</v>
      </c>
      <c r="DA19" s="136">
        <v>6853050</v>
      </c>
      <c r="DB19" s="140">
        <v>26399340</v>
      </c>
      <c r="DC19" s="136">
        <v>10057629</v>
      </c>
      <c r="DD19" s="136">
        <v>15669796</v>
      </c>
      <c r="DE19" s="136">
        <v>24246666</v>
      </c>
      <c r="DF19" s="136">
        <v>12802761</v>
      </c>
      <c r="DG19" s="136">
        <v>3073967</v>
      </c>
      <c r="DH19" s="140">
        <v>65850819</v>
      </c>
      <c r="DI19" s="136">
        <v>5299693</v>
      </c>
      <c r="DJ19" s="136">
        <v>50281404</v>
      </c>
      <c r="DK19" s="136">
        <v>37288805</v>
      </c>
      <c r="DL19" s="136">
        <v>46376094</v>
      </c>
      <c r="DM19" s="136">
        <v>61323300</v>
      </c>
      <c r="DN19" s="136">
        <v>44478800</v>
      </c>
      <c r="DO19" s="140">
        <v>245048096</v>
      </c>
      <c r="DP19" s="136">
        <v>20661284</v>
      </c>
      <c r="DQ19" s="136">
        <v>50643697</v>
      </c>
      <c r="DR19" s="136">
        <v>24989345</v>
      </c>
      <c r="DS19" s="136">
        <v>19115092</v>
      </c>
      <c r="DT19" s="136">
        <v>13929895</v>
      </c>
      <c r="DU19" s="136">
        <v>10661023</v>
      </c>
      <c r="DV19" s="137">
        <v>140000336</v>
      </c>
      <c r="DW19" s="138">
        <v>355597</v>
      </c>
      <c r="DX19" s="136">
        <v>1640709</v>
      </c>
      <c r="DY19" s="136">
        <v>1944623</v>
      </c>
      <c r="DZ19" s="136">
        <v>956633</v>
      </c>
      <c r="EA19" s="136">
        <v>1235472</v>
      </c>
      <c r="EB19" s="136">
        <v>570887</v>
      </c>
      <c r="EC19" s="137">
        <v>6703921</v>
      </c>
      <c r="ED19" s="138">
        <v>4530792</v>
      </c>
      <c r="EE19" s="136">
        <v>5795703</v>
      </c>
      <c r="EF19" s="136">
        <v>3289519</v>
      </c>
      <c r="EG19" s="136">
        <v>2111832</v>
      </c>
      <c r="EH19" s="136">
        <v>2114816</v>
      </c>
      <c r="EI19" s="136">
        <v>982601</v>
      </c>
      <c r="EJ19" s="141">
        <v>18825263</v>
      </c>
      <c r="EK19" s="138">
        <v>0</v>
      </c>
      <c r="EL19" s="136">
        <v>0</v>
      </c>
      <c r="EM19" s="136">
        <v>34729221</v>
      </c>
      <c r="EN19" s="136">
        <v>71482844</v>
      </c>
      <c r="EO19" s="136">
        <v>164099217</v>
      </c>
      <c r="EP19" s="136">
        <v>272976111</v>
      </c>
      <c r="EQ19" s="136">
        <v>366807994</v>
      </c>
      <c r="ER19" s="137">
        <v>910095387</v>
      </c>
      <c r="ES19" s="138">
        <v>0</v>
      </c>
      <c r="ET19" s="136">
        <v>0</v>
      </c>
      <c r="EU19" s="136">
        <v>15151438</v>
      </c>
      <c r="EV19" s="136">
        <v>30637131</v>
      </c>
      <c r="EW19" s="136">
        <v>76670502</v>
      </c>
      <c r="EX19" s="136">
        <v>150248568</v>
      </c>
      <c r="EY19" s="136">
        <v>169489107</v>
      </c>
      <c r="EZ19" s="140">
        <v>442196746</v>
      </c>
      <c r="FA19" s="136">
        <v>18713634</v>
      </c>
      <c r="FB19" s="136">
        <v>36942996</v>
      </c>
      <c r="FC19" s="136">
        <v>65926434</v>
      </c>
      <c r="FD19" s="136">
        <v>70443833</v>
      </c>
      <c r="FE19" s="136">
        <v>36147419</v>
      </c>
      <c r="FF19" s="140">
        <v>228174316</v>
      </c>
      <c r="FG19" s="136">
        <v>864149</v>
      </c>
      <c r="FH19" s="136">
        <v>3902717</v>
      </c>
      <c r="FI19" s="136">
        <v>21502281</v>
      </c>
      <c r="FJ19" s="136">
        <v>52283710</v>
      </c>
      <c r="FK19" s="136">
        <v>161171468</v>
      </c>
      <c r="FL19" s="141">
        <v>239724325</v>
      </c>
      <c r="FM19" s="138">
        <v>0</v>
      </c>
      <c r="FN19" s="136">
        <v>83261493</v>
      </c>
      <c r="FO19" s="136">
        <v>418470770</v>
      </c>
      <c r="FP19" s="136">
        <v>370673942</v>
      </c>
      <c r="FQ19" s="136">
        <v>520112811</v>
      </c>
      <c r="FR19" s="136">
        <v>608071186</v>
      </c>
      <c r="FS19" s="136">
        <v>677335251</v>
      </c>
      <c r="FT19" s="137">
        <v>2677925453</v>
      </c>
    </row>
    <row r="20" spans="1:176" s="135" customFormat="1" ht="18" customHeight="1">
      <c r="A20" s="56" t="s">
        <v>29</v>
      </c>
      <c r="B20" s="136">
        <v>30092928</v>
      </c>
      <c r="C20" s="136">
        <v>111349396</v>
      </c>
      <c r="D20" s="136">
        <v>71413684</v>
      </c>
      <c r="E20" s="136">
        <v>80049915</v>
      </c>
      <c r="F20" s="136">
        <v>72529972</v>
      </c>
      <c r="G20" s="136">
        <v>72339187</v>
      </c>
      <c r="H20" s="137">
        <f t="shared" si="1"/>
        <v>437775082</v>
      </c>
      <c r="I20" s="138">
        <v>19312668</v>
      </c>
      <c r="J20" s="136">
        <v>76319235</v>
      </c>
      <c r="K20" s="136">
        <v>48520182</v>
      </c>
      <c r="L20" s="136">
        <v>53080210</v>
      </c>
      <c r="M20" s="136">
        <v>51654790</v>
      </c>
      <c r="N20" s="136">
        <v>56157083</v>
      </c>
      <c r="O20" s="139">
        <v>305044168</v>
      </c>
      <c r="P20" s="136">
        <v>13867003</v>
      </c>
      <c r="Q20" s="136">
        <v>44133129</v>
      </c>
      <c r="R20" s="136">
        <v>26615030</v>
      </c>
      <c r="S20" s="136">
        <v>28891740</v>
      </c>
      <c r="T20" s="136">
        <v>27753905</v>
      </c>
      <c r="U20" s="136">
        <v>32819757</v>
      </c>
      <c r="V20" s="139">
        <v>174080564</v>
      </c>
      <c r="W20" s="136">
        <v>0</v>
      </c>
      <c r="X20" s="136">
        <v>566820</v>
      </c>
      <c r="Y20" s="136">
        <v>555966</v>
      </c>
      <c r="Z20" s="136">
        <v>1578885</v>
      </c>
      <c r="AA20" s="136">
        <v>3615588</v>
      </c>
      <c r="AB20" s="136">
        <v>7083234</v>
      </c>
      <c r="AC20" s="139">
        <v>13400493</v>
      </c>
      <c r="AD20" s="136">
        <v>293137</v>
      </c>
      <c r="AE20" s="136">
        <v>4305930</v>
      </c>
      <c r="AF20" s="136">
        <v>3995785</v>
      </c>
      <c r="AG20" s="136">
        <v>4067323</v>
      </c>
      <c r="AH20" s="136">
        <v>4971968</v>
      </c>
      <c r="AI20" s="136">
        <v>6468119</v>
      </c>
      <c r="AJ20" s="139">
        <v>24102262</v>
      </c>
      <c r="AK20" s="136">
        <v>15562</v>
      </c>
      <c r="AL20" s="136">
        <v>214100</v>
      </c>
      <c r="AM20" s="136">
        <v>388120</v>
      </c>
      <c r="AN20" s="136">
        <v>365011</v>
      </c>
      <c r="AO20" s="136">
        <v>484792</v>
      </c>
      <c r="AP20" s="136">
        <v>314078</v>
      </c>
      <c r="AQ20" s="139">
        <v>1781663</v>
      </c>
      <c r="AR20" s="136">
        <v>3449423</v>
      </c>
      <c r="AS20" s="136">
        <v>16805623</v>
      </c>
      <c r="AT20" s="136">
        <v>10176837</v>
      </c>
      <c r="AU20" s="136">
        <v>11690252</v>
      </c>
      <c r="AV20" s="136">
        <v>8558034</v>
      </c>
      <c r="AW20" s="136">
        <v>3764895</v>
      </c>
      <c r="AX20" s="139">
        <v>54445064</v>
      </c>
      <c r="AY20" s="136">
        <v>231019</v>
      </c>
      <c r="AZ20" s="136">
        <v>2661552</v>
      </c>
      <c r="BA20" s="136">
        <v>1893506</v>
      </c>
      <c r="BB20" s="136">
        <v>1576779</v>
      </c>
      <c r="BC20" s="136">
        <v>1059026</v>
      </c>
      <c r="BD20" s="136">
        <v>571393</v>
      </c>
      <c r="BE20" s="139">
        <v>7993275</v>
      </c>
      <c r="BF20" s="136">
        <v>1456524</v>
      </c>
      <c r="BG20" s="136">
        <v>7632081</v>
      </c>
      <c r="BH20" s="136">
        <v>4894938</v>
      </c>
      <c r="BI20" s="136">
        <v>4910220</v>
      </c>
      <c r="BJ20" s="136">
        <v>5211477</v>
      </c>
      <c r="BK20" s="136">
        <v>5135607</v>
      </c>
      <c r="BL20" s="137">
        <v>29240847</v>
      </c>
      <c r="BM20" s="138">
        <v>78801</v>
      </c>
      <c r="BN20" s="136">
        <v>2520370</v>
      </c>
      <c r="BO20" s="136">
        <v>3298288</v>
      </c>
      <c r="BP20" s="136">
        <v>5060316</v>
      </c>
      <c r="BQ20" s="136">
        <v>4858327</v>
      </c>
      <c r="BR20" s="136">
        <v>4319188</v>
      </c>
      <c r="BS20" s="140">
        <v>20135290</v>
      </c>
      <c r="BT20" s="136">
        <v>78801</v>
      </c>
      <c r="BU20" s="136">
        <v>2093187</v>
      </c>
      <c r="BV20" s="136">
        <v>3072395</v>
      </c>
      <c r="BW20" s="136">
        <v>4767073</v>
      </c>
      <c r="BX20" s="136">
        <v>4473490</v>
      </c>
      <c r="BY20" s="136">
        <v>4308870</v>
      </c>
      <c r="BZ20" s="140">
        <v>18793816</v>
      </c>
      <c r="CA20" s="136">
        <v>0</v>
      </c>
      <c r="CB20" s="136">
        <v>427183</v>
      </c>
      <c r="CC20" s="136">
        <v>225893</v>
      </c>
      <c r="CD20" s="136">
        <v>231844</v>
      </c>
      <c r="CE20" s="136">
        <v>384837</v>
      </c>
      <c r="CF20" s="136">
        <v>10318</v>
      </c>
      <c r="CG20" s="140">
        <v>1280075</v>
      </c>
      <c r="CH20" s="136">
        <v>0</v>
      </c>
      <c r="CI20" s="136">
        <v>0</v>
      </c>
      <c r="CJ20" s="136">
        <v>0</v>
      </c>
      <c r="CK20" s="136">
        <v>61399</v>
      </c>
      <c r="CL20" s="136">
        <v>0</v>
      </c>
      <c r="CM20" s="136">
        <v>0</v>
      </c>
      <c r="CN20" s="137">
        <v>61399</v>
      </c>
      <c r="CO20" s="138">
        <v>9479708</v>
      </c>
      <c r="CP20" s="136">
        <v>29234229</v>
      </c>
      <c r="CQ20" s="136">
        <v>18933385</v>
      </c>
      <c r="CR20" s="136">
        <v>20820987</v>
      </c>
      <c r="CS20" s="136">
        <v>15452654</v>
      </c>
      <c r="CT20" s="136">
        <v>11851860</v>
      </c>
      <c r="CU20" s="140">
        <v>105772823</v>
      </c>
      <c r="CV20" s="136">
        <v>201870</v>
      </c>
      <c r="CW20" s="136">
        <v>1072620</v>
      </c>
      <c r="CX20" s="136">
        <v>991350</v>
      </c>
      <c r="CY20" s="136">
        <v>1170360</v>
      </c>
      <c r="CZ20" s="136">
        <v>1165860</v>
      </c>
      <c r="DA20" s="136">
        <v>1430100</v>
      </c>
      <c r="DB20" s="140">
        <v>6032160</v>
      </c>
      <c r="DC20" s="136">
        <v>3813095</v>
      </c>
      <c r="DD20" s="136">
        <v>5574039</v>
      </c>
      <c r="DE20" s="136">
        <v>4487586</v>
      </c>
      <c r="DF20" s="136">
        <v>2960135</v>
      </c>
      <c r="DG20" s="136">
        <v>256168</v>
      </c>
      <c r="DH20" s="140">
        <v>17091023</v>
      </c>
      <c r="DI20" s="136">
        <v>1599216</v>
      </c>
      <c r="DJ20" s="136">
        <v>10066081</v>
      </c>
      <c r="DK20" s="136">
        <v>7309887</v>
      </c>
      <c r="DL20" s="136">
        <v>11428897</v>
      </c>
      <c r="DM20" s="136">
        <v>8318870</v>
      </c>
      <c r="DN20" s="136">
        <v>7597222</v>
      </c>
      <c r="DO20" s="140">
        <v>46320173</v>
      </c>
      <c r="DP20" s="136">
        <v>7678622</v>
      </c>
      <c r="DQ20" s="136">
        <v>14282433</v>
      </c>
      <c r="DR20" s="136">
        <v>5058109</v>
      </c>
      <c r="DS20" s="136">
        <v>3734144</v>
      </c>
      <c r="DT20" s="136">
        <v>3007789</v>
      </c>
      <c r="DU20" s="136">
        <v>2568370</v>
      </c>
      <c r="DV20" s="137">
        <v>36329467</v>
      </c>
      <c r="DW20" s="138">
        <v>172183</v>
      </c>
      <c r="DX20" s="136">
        <v>691651</v>
      </c>
      <c r="DY20" s="136">
        <v>283919</v>
      </c>
      <c r="DZ20" s="136">
        <v>257872</v>
      </c>
      <c r="EA20" s="136">
        <v>304506</v>
      </c>
      <c r="EB20" s="136">
        <v>11056</v>
      </c>
      <c r="EC20" s="137">
        <v>1721187</v>
      </c>
      <c r="ED20" s="138">
        <v>1049568</v>
      </c>
      <c r="EE20" s="136">
        <v>2583911</v>
      </c>
      <c r="EF20" s="136">
        <v>377910</v>
      </c>
      <c r="EG20" s="136">
        <v>830530</v>
      </c>
      <c r="EH20" s="136">
        <v>259695</v>
      </c>
      <c r="EI20" s="136">
        <v>0</v>
      </c>
      <c r="EJ20" s="141">
        <v>5101614</v>
      </c>
      <c r="EK20" s="138">
        <v>0</v>
      </c>
      <c r="EL20" s="136">
        <v>0</v>
      </c>
      <c r="EM20" s="136">
        <v>14602974</v>
      </c>
      <c r="EN20" s="136">
        <v>21860881</v>
      </c>
      <c r="EO20" s="136">
        <v>45697891</v>
      </c>
      <c r="EP20" s="136">
        <v>84581124</v>
      </c>
      <c r="EQ20" s="136">
        <v>85392921</v>
      </c>
      <c r="ER20" s="137">
        <v>252135791</v>
      </c>
      <c r="ES20" s="138">
        <v>0</v>
      </c>
      <c r="ET20" s="136">
        <v>0</v>
      </c>
      <c r="EU20" s="136">
        <v>6372592</v>
      </c>
      <c r="EV20" s="136">
        <v>8432370</v>
      </c>
      <c r="EW20" s="136">
        <v>22011351</v>
      </c>
      <c r="EX20" s="136">
        <v>50396433</v>
      </c>
      <c r="EY20" s="136">
        <v>47189265</v>
      </c>
      <c r="EZ20" s="140">
        <v>134402011</v>
      </c>
      <c r="FA20" s="136">
        <v>7543966</v>
      </c>
      <c r="FB20" s="136">
        <v>11341785</v>
      </c>
      <c r="FC20" s="136">
        <v>17926942</v>
      </c>
      <c r="FD20" s="136">
        <v>17159065</v>
      </c>
      <c r="FE20" s="136">
        <v>6752150</v>
      </c>
      <c r="FF20" s="140">
        <v>60723908</v>
      </c>
      <c r="FG20" s="136">
        <v>686416</v>
      </c>
      <c r="FH20" s="136">
        <v>2086726</v>
      </c>
      <c r="FI20" s="136">
        <v>5759598</v>
      </c>
      <c r="FJ20" s="136">
        <v>17025626</v>
      </c>
      <c r="FK20" s="136">
        <v>31451506</v>
      </c>
      <c r="FL20" s="141">
        <v>57009872</v>
      </c>
      <c r="FM20" s="138">
        <v>0</v>
      </c>
      <c r="FN20" s="136">
        <v>30092928</v>
      </c>
      <c r="FO20" s="136">
        <v>125952370</v>
      </c>
      <c r="FP20" s="136">
        <v>93274565</v>
      </c>
      <c r="FQ20" s="136">
        <v>125747806</v>
      </c>
      <c r="FR20" s="136">
        <v>157111096</v>
      </c>
      <c r="FS20" s="136">
        <v>157732108</v>
      </c>
      <c r="FT20" s="137">
        <v>689910873</v>
      </c>
    </row>
    <row r="21" spans="1:176" s="135" customFormat="1" ht="18" customHeight="1">
      <c r="A21" s="56" t="s">
        <v>30</v>
      </c>
      <c r="B21" s="136">
        <v>28310575</v>
      </c>
      <c r="C21" s="136">
        <v>159767507</v>
      </c>
      <c r="D21" s="136">
        <v>143369724</v>
      </c>
      <c r="E21" s="136">
        <v>131991814</v>
      </c>
      <c r="F21" s="136">
        <v>124029447</v>
      </c>
      <c r="G21" s="136">
        <v>103487349</v>
      </c>
      <c r="H21" s="137">
        <f t="shared" si="1"/>
        <v>690956416</v>
      </c>
      <c r="I21" s="138">
        <v>18522571</v>
      </c>
      <c r="J21" s="136">
        <v>117391372</v>
      </c>
      <c r="K21" s="136">
        <v>103810519</v>
      </c>
      <c r="L21" s="136">
        <v>94138047</v>
      </c>
      <c r="M21" s="136">
        <v>82679341</v>
      </c>
      <c r="N21" s="136">
        <v>82463360</v>
      </c>
      <c r="O21" s="139">
        <v>499005210</v>
      </c>
      <c r="P21" s="136">
        <v>14427383</v>
      </c>
      <c r="Q21" s="136">
        <v>73675727</v>
      </c>
      <c r="R21" s="136">
        <v>57548070</v>
      </c>
      <c r="S21" s="136">
        <v>45627116</v>
      </c>
      <c r="T21" s="136">
        <v>41635526</v>
      </c>
      <c r="U21" s="136">
        <v>43868432</v>
      </c>
      <c r="V21" s="139">
        <v>276782254</v>
      </c>
      <c r="W21" s="136">
        <v>12060</v>
      </c>
      <c r="X21" s="136">
        <v>334062</v>
      </c>
      <c r="Y21" s="136">
        <v>777915</v>
      </c>
      <c r="Z21" s="136">
        <v>1917540</v>
      </c>
      <c r="AA21" s="136">
        <v>3820095</v>
      </c>
      <c r="AB21" s="136">
        <v>10141087</v>
      </c>
      <c r="AC21" s="139">
        <v>17002759</v>
      </c>
      <c r="AD21" s="136">
        <v>382985</v>
      </c>
      <c r="AE21" s="136">
        <v>4714381</v>
      </c>
      <c r="AF21" s="136">
        <v>5345377</v>
      </c>
      <c r="AG21" s="136">
        <v>6053059</v>
      </c>
      <c r="AH21" s="136">
        <v>4961920</v>
      </c>
      <c r="AI21" s="136">
        <v>9182086</v>
      </c>
      <c r="AJ21" s="139">
        <v>30639808</v>
      </c>
      <c r="AK21" s="136">
        <v>20750</v>
      </c>
      <c r="AL21" s="136">
        <v>261258</v>
      </c>
      <c r="AM21" s="136">
        <v>100448</v>
      </c>
      <c r="AN21" s="136">
        <v>151852</v>
      </c>
      <c r="AO21" s="136">
        <v>261731</v>
      </c>
      <c r="AP21" s="136">
        <v>346146</v>
      </c>
      <c r="AQ21" s="139">
        <v>1142185</v>
      </c>
      <c r="AR21" s="136">
        <v>1623539</v>
      </c>
      <c r="AS21" s="136">
        <v>24548206</v>
      </c>
      <c r="AT21" s="136">
        <v>28705665</v>
      </c>
      <c r="AU21" s="136">
        <v>29771918</v>
      </c>
      <c r="AV21" s="136">
        <v>21438560</v>
      </c>
      <c r="AW21" s="136">
        <v>9959835</v>
      </c>
      <c r="AX21" s="139">
        <v>116047723</v>
      </c>
      <c r="AY21" s="136">
        <v>141212</v>
      </c>
      <c r="AZ21" s="136">
        <v>2312385</v>
      </c>
      <c r="BA21" s="136">
        <v>1987237</v>
      </c>
      <c r="BB21" s="136">
        <v>1729503</v>
      </c>
      <c r="BC21" s="136">
        <v>2154475</v>
      </c>
      <c r="BD21" s="136">
        <v>659287</v>
      </c>
      <c r="BE21" s="139">
        <v>8984099</v>
      </c>
      <c r="BF21" s="136">
        <v>1914642</v>
      </c>
      <c r="BG21" s="136">
        <v>11545353</v>
      </c>
      <c r="BH21" s="136">
        <v>9345807</v>
      </c>
      <c r="BI21" s="136">
        <v>8887059</v>
      </c>
      <c r="BJ21" s="136">
        <v>8407034</v>
      </c>
      <c r="BK21" s="136">
        <v>8306487</v>
      </c>
      <c r="BL21" s="137">
        <v>48406382</v>
      </c>
      <c r="BM21" s="138">
        <v>0</v>
      </c>
      <c r="BN21" s="136">
        <v>1458651</v>
      </c>
      <c r="BO21" s="136">
        <v>4760001</v>
      </c>
      <c r="BP21" s="136">
        <v>6094033</v>
      </c>
      <c r="BQ21" s="136">
        <v>6562979</v>
      </c>
      <c r="BR21" s="136">
        <v>3972921</v>
      </c>
      <c r="BS21" s="140">
        <v>22848585</v>
      </c>
      <c r="BT21" s="136">
        <v>0</v>
      </c>
      <c r="BU21" s="136">
        <v>1160059</v>
      </c>
      <c r="BV21" s="136">
        <v>4235690</v>
      </c>
      <c r="BW21" s="136">
        <v>4882260</v>
      </c>
      <c r="BX21" s="136">
        <v>4848208</v>
      </c>
      <c r="BY21" s="136">
        <v>3163549</v>
      </c>
      <c r="BZ21" s="140">
        <v>18289766</v>
      </c>
      <c r="CA21" s="136">
        <v>0</v>
      </c>
      <c r="CB21" s="136">
        <v>298592</v>
      </c>
      <c r="CC21" s="136">
        <v>524311</v>
      </c>
      <c r="CD21" s="136">
        <v>1211773</v>
      </c>
      <c r="CE21" s="136">
        <v>1714771</v>
      </c>
      <c r="CF21" s="136">
        <v>566270</v>
      </c>
      <c r="CG21" s="140">
        <v>4315717</v>
      </c>
      <c r="CH21" s="136">
        <v>0</v>
      </c>
      <c r="CI21" s="136">
        <v>0</v>
      </c>
      <c r="CJ21" s="136">
        <v>0</v>
      </c>
      <c r="CK21" s="136">
        <v>0</v>
      </c>
      <c r="CL21" s="136">
        <v>0</v>
      </c>
      <c r="CM21" s="136">
        <v>243102</v>
      </c>
      <c r="CN21" s="137">
        <v>243102</v>
      </c>
      <c r="CO21" s="138">
        <v>8469581</v>
      </c>
      <c r="CP21" s="136">
        <v>36348855</v>
      </c>
      <c r="CQ21" s="136">
        <v>33043572</v>
      </c>
      <c r="CR21" s="136">
        <v>29797254</v>
      </c>
      <c r="CS21" s="136">
        <v>33714590</v>
      </c>
      <c r="CT21" s="136">
        <v>16308825</v>
      </c>
      <c r="CU21" s="140">
        <v>157682677</v>
      </c>
      <c r="CV21" s="136">
        <v>147690</v>
      </c>
      <c r="CW21" s="136">
        <v>1355760</v>
      </c>
      <c r="CX21" s="136">
        <v>1371960</v>
      </c>
      <c r="CY21" s="136">
        <v>1489230</v>
      </c>
      <c r="CZ21" s="136">
        <v>1827670</v>
      </c>
      <c r="DA21" s="136">
        <v>1647450</v>
      </c>
      <c r="DB21" s="140">
        <v>7839760</v>
      </c>
      <c r="DC21" s="136">
        <v>3485183</v>
      </c>
      <c r="DD21" s="136">
        <v>8860282</v>
      </c>
      <c r="DE21" s="136">
        <v>8331213</v>
      </c>
      <c r="DF21" s="136">
        <v>5164302</v>
      </c>
      <c r="DG21" s="136">
        <v>1410228</v>
      </c>
      <c r="DH21" s="140">
        <v>27251208</v>
      </c>
      <c r="DI21" s="136">
        <v>914376</v>
      </c>
      <c r="DJ21" s="136">
        <v>9471409</v>
      </c>
      <c r="DK21" s="136">
        <v>10670305</v>
      </c>
      <c r="DL21" s="136">
        <v>12723025</v>
      </c>
      <c r="DM21" s="136">
        <v>21547559</v>
      </c>
      <c r="DN21" s="136">
        <v>9461465</v>
      </c>
      <c r="DO21" s="140">
        <v>64788139</v>
      </c>
      <c r="DP21" s="136">
        <v>7407515</v>
      </c>
      <c r="DQ21" s="136">
        <v>22036503</v>
      </c>
      <c r="DR21" s="136">
        <v>12141025</v>
      </c>
      <c r="DS21" s="136">
        <v>7253786</v>
      </c>
      <c r="DT21" s="136">
        <v>5175059</v>
      </c>
      <c r="DU21" s="136">
        <v>3789682</v>
      </c>
      <c r="DV21" s="137">
        <v>57803570</v>
      </c>
      <c r="DW21" s="138">
        <v>168066</v>
      </c>
      <c r="DX21" s="136">
        <v>1086131</v>
      </c>
      <c r="DY21" s="136">
        <v>491189</v>
      </c>
      <c r="DZ21" s="136">
        <v>718522</v>
      </c>
      <c r="EA21" s="136">
        <v>327752</v>
      </c>
      <c r="EB21" s="136">
        <v>366355</v>
      </c>
      <c r="EC21" s="137">
        <v>3158015</v>
      </c>
      <c r="ED21" s="138">
        <v>1150357</v>
      </c>
      <c r="EE21" s="136">
        <v>3482498</v>
      </c>
      <c r="EF21" s="136">
        <v>1264443</v>
      </c>
      <c r="EG21" s="136">
        <v>1243958</v>
      </c>
      <c r="EH21" s="136">
        <v>744785</v>
      </c>
      <c r="EI21" s="136">
        <v>375888</v>
      </c>
      <c r="EJ21" s="141">
        <v>8261929</v>
      </c>
      <c r="EK21" s="138">
        <v>0</v>
      </c>
      <c r="EL21" s="136">
        <v>0</v>
      </c>
      <c r="EM21" s="136">
        <v>16531669</v>
      </c>
      <c r="EN21" s="136">
        <v>37686925</v>
      </c>
      <c r="EO21" s="136">
        <v>78391262</v>
      </c>
      <c r="EP21" s="136">
        <v>128369071</v>
      </c>
      <c r="EQ21" s="136">
        <v>138052914</v>
      </c>
      <c r="ER21" s="137">
        <v>399031841</v>
      </c>
      <c r="ES21" s="138">
        <v>0</v>
      </c>
      <c r="ET21" s="136">
        <v>0</v>
      </c>
      <c r="EU21" s="136">
        <v>6886699</v>
      </c>
      <c r="EV21" s="136">
        <v>17085990</v>
      </c>
      <c r="EW21" s="136">
        <v>36407698</v>
      </c>
      <c r="EX21" s="136">
        <v>69494955</v>
      </c>
      <c r="EY21" s="136">
        <v>67002717</v>
      </c>
      <c r="EZ21" s="140">
        <v>196878059</v>
      </c>
      <c r="FA21" s="136">
        <v>8684339</v>
      </c>
      <c r="FB21" s="136">
        <v>16401877</v>
      </c>
      <c r="FC21" s="136">
        <v>29186774</v>
      </c>
      <c r="FD21" s="136">
        <v>31964445</v>
      </c>
      <c r="FE21" s="136">
        <v>15904369</v>
      </c>
      <c r="FF21" s="140">
        <v>102141804</v>
      </c>
      <c r="FG21" s="136">
        <v>960631</v>
      </c>
      <c r="FH21" s="136">
        <v>4199058</v>
      </c>
      <c r="FI21" s="136">
        <v>12796790</v>
      </c>
      <c r="FJ21" s="136">
        <v>26909671</v>
      </c>
      <c r="FK21" s="136">
        <v>55145828</v>
      </c>
      <c r="FL21" s="141">
        <v>100011978</v>
      </c>
      <c r="FM21" s="138">
        <v>0</v>
      </c>
      <c r="FN21" s="136">
        <v>28310575</v>
      </c>
      <c r="FO21" s="136">
        <v>176299176</v>
      </c>
      <c r="FP21" s="136">
        <v>181056649</v>
      </c>
      <c r="FQ21" s="136">
        <v>210383076</v>
      </c>
      <c r="FR21" s="136">
        <v>252398518</v>
      </c>
      <c r="FS21" s="136">
        <v>241540263</v>
      </c>
      <c r="FT21" s="137">
        <v>1089988257</v>
      </c>
    </row>
    <row r="22" spans="1:176" s="135" customFormat="1" ht="18" customHeight="1">
      <c r="A22" s="56" t="s">
        <v>31</v>
      </c>
      <c r="B22" s="136">
        <v>74920725</v>
      </c>
      <c r="C22" s="136">
        <v>310533584</v>
      </c>
      <c r="D22" s="136">
        <v>189001848</v>
      </c>
      <c r="E22" s="136">
        <v>209258029</v>
      </c>
      <c r="F22" s="136">
        <v>182865770</v>
      </c>
      <c r="G22" s="136">
        <v>169195175</v>
      </c>
      <c r="H22" s="137">
        <f t="shared" si="1"/>
        <v>1135775131</v>
      </c>
      <c r="I22" s="138">
        <v>48902808</v>
      </c>
      <c r="J22" s="136">
        <v>216145800</v>
      </c>
      <c r="K22" s="136">
        <v>130140279</v>
      </c>
      <c r="L22" s="136">
        <v>137507367</v>
      </c>
      <c r="M22" s="136">
        <v>126095268</v>
      </c>
      <c r="N22" s="136">
        <v>128896144</v>
      </c>
      <c r="O22" s="139">
        <v>787687666</v>
      </c>
      <c r="P22" s="136">
        <v>33858657</v>
      </c>
      <c r="Q22" s="136">
        <v>114293203</v>
      </c>
      <c r="R22" s="136">
        <v>60692072</v>
      </c>
      <c r="S22" s="136">
        <v>62285103</v>
      </c>
      <c r="T22" s="136">
        <v>61101132</v>
      </c>
      <c r="U22" s="136">
        <v>70694898</v>
      </c>
      <c r="V22" s="139">
        <v>402925065</v>
      </c>
      <c r="W22" s="136">
        <v>60300</v>
      </c>
      <c r="X22" s="136">
        <v>720126</v>
      </c>
      <c r="Y22" s="136">
        <v>1492367</v>
      </c>
      <c r="Z22" s="136">
        <v>4076494</v>
      </c>
      <c r="AA22" s="136">
        <v>8234678</v>
      </c>
      <c r="AB22" s="136">
        <v>15723819</v>
      </c>
      <c r="AC22" s="139">
        <v>30307784</v>
      </c>
      <c r="AD22" s="136">
        <v>1301387</v>
      </c>
      <c r="AE22" s="136">
        <v>9766983</v>
      </c>
      <c r="AF22" s="136">
        <v>7937057</v>
      </c>
      <c r="AG22" s="136">
        <v>8967366</v>
      </c>
      <c r="AH22" s="136">
        <v>9235253</v>
      </c>
      <c r="AI22" s="136">
        <v>13199537</v>
      </c>
      <c r="AJ22" s="139">
        <v>50407583</v>
      </c>
      <c r="AK22" s="136">
        <v>20750</v>
      </c>
      <c r="AL22" s="136">
        <v>248484</v>
      </c>
      <c r="AM22" s="136">
        <v>203999</v>
      </c>
      <c r="AN22" s="136">
        <v>294466</v>
      </c>
      <c r="AO22" s="136">
        <v>438848</v>
      </c>
      <c r="AP22" s="136">
        <v>493354</v>
      </c>
      <c r="AQ22" s="139">
        <v>1699901</v>
      </c>
      <c r="AR22" s="136">
        <v>8283673</v>
      </c>
      <c r="AS22" s="136">
        <v>59582381</v>
      </c>
      <c r="AT22" s="136">
        <v>40626522</v>
      </c>
      <c r="AU22" s="136">
        <v>41704906</v>
      </c>
      <c r="AV22" s="136">
        <v>28791943</v>
      </c>
      <c r="AW22" s="136">
        <v>13925204</v>
      </c>
      <c r="AX22" s="139">
        <v>192914629</v>
      </c>
      <c r="AY22" s="136">
        <v>1353304</v>
      </c>
      <c r="AZ22" s="136">
        <v>11211651</v>
      </c>
      <c r="BA22" s="136">
        <v>7304779</v>
      </c>
      <c r="BB22" s="136">
        <v>7544672</v>
      </c>
      <c r="BC22" s="136">
        <v>5943893</v>
      </c>
      <c r="BD22" s="136">
        <v>3088277</v>
      </c>
      <c r="BE22" s="139">
        <v>36446576</v>
      </c>
      <c r="BF22" s="136">
        <v>4024737</v>
      </c>
      <c r="BG22" s="136">
        <v>20322972</v>
      </c>
      <c r="BH22" s="136">
        <v>11883483</v>
      </c>
      <c r="BI22" s="136">
        <v>12634360</v>
      </c>
      <c r="BJ22" s="136">
        <v>12349521</v>
      </c>
      <c r="BK22" s="136">
        <v>11771055</v>
      </c>
      <c r="BL22" s="137">
        <v>72986128</v>
      </c>
      <c r="BM22" s="138">
        <v>189552</v>
      </c>
      <c r="BN22" s="136">
        <v>3913673</v>
      </c>
      <c r="BO22" s="136">
        <v>6074644</v>
      </c>
      <c r="BP22" s="136">
        <v>9631412</v>
      </c>
      <c r="BQ22" s="136">
        <v>11918526</v>
      </c>
      <c r="BR22" s="136">
        <v>9481358</v>
      </c>
      <c r="BS22" s="140">
        <v>41209165</v>
      </c>
      <c r="BT22" s="136">
        <v>189552</v>
      </c>
      <c r="BU22" s="136">
        <v>3486639</v>
      </c>
      <c r="BV22" s="136">
        <v>5319488</v>
      </c>
      <c r="BW22" s="136">
        <v>8555372</v>
      </c>
      <c r="BX22" s="136">
        <v>9816741</v>
      </c>
      <c r="BY22" s="136">
        <v>8617821</v>
      </c>
      <c r="BZ22" s="140">
        <v>35985613</v>
      </c>
      <c r="CA22" s="136">
        <v>0</v>
      </c>
      <c r="CB22" s="136">
        <v>381095</v>
      </c>
      <c r="CC22" s="136">
        <v>674264</v>
      </c>
      <c r="CD22" s="136">
        <v>1076040</v>
      </c>
      <c r="CE22" s="136">
        <v>2101785</v>
      </c>
      <c r="CF22" s="136">
        <v>399498</v>
      </c>
      <c r="CG22" s="140">
        <v>4632682</v>
      </c>
      <c r="CH22" s="136">
        <v>0</v>
      </c>
      <c r="CI22" s="136">
        <v>45939</v>
      </c>
      <c r="CJ22" s="136">
        <v>80892</v>
      </c>
      <c r="CK22" s="136">
        <v>0</v>
      </c>
      <c r="CL22" s="136">
        <v>0</v>
      </c>
      <c r="CM22" s="136">
        <v>464039</v>
      </c>
      <c r="CN22" s="137">
        <v>590870</v>
      </c>
      <c r="CO22" s="138">
        <v>20948313</v>
      </c>
      <c r="CP22" s="136">
        <v>81569398</v>
      </c>
      <c r="CQ22" s="136">
        <v>46966621</v>
      </c>
      <c r="CR22" s="136">
        <v>58104479</v>
      </c>
      <c r="CS22" s="136">
        <v>41575460</v>
      </c>
      <c r="CT22" s="136">
        <v>29696402</v>
      </c>
      <c r="CU22" s="140">
        <v>278860673</v>
      </c>
      <c r="CV22" s="136">
        <v>663390</v>
      </c>
      <c r="CW22" s="136">
        <v>4047750</v>
      </c>
      <c r="CX22" s="136">
        <v>2245500</v>
      </c>
      <c r="CY22" s="136">
        <v>2836620</v>
      </c>
      <c r="CZ22" s="136">
        <v>2916900</v>
      </c>
      <c r="DA22" s="136">
        <v>3775180</v>
      </c>
      <c r="DB22" s="140">
        <v>16485340</v>
      </c>
      <c r="DC22" s="136">
        <v>8695757</v>
      </c>
      <c r="DD22" s="136">
        <v>11616015</v>
      </c>
      <c r="DE22" s="136">
        <v>15715060</v>
      </c>
      <c r="DF22" s="136">
        <v>4950550</v>
      </c>
      <c r="DG22" s="136">
        <v>969621</v>
      </c>
      <c r="DH22" s="140">
        <v>41947003</v>
      </c>
      <c r="DI22" s="136">
        <v>4685076</v>
      </c>
      <c r="DJ22" s="136">
        <v>37118036</v>
      </c>
      <c r="DK22" s="136">
        <v>22228935</v>
      </c>
      <c r="DL22" s="136">
        <v>31037278</v>
      </c>
      <c r="DM22" s="136">
        <v>27884744</v>
      </c>
      <c r="DN22" s="136">
        <v>20528038</v>
      </c>
      <c r="DO22" s="140">
        <v>143482107</v>
      </c>
      <c r="DP22" s="136">
        <v>15599847</v>
      </c>
      <c r="DQ22" s="136">
        <v>31707855</v>
      </c>
      <c r="DR22" s="136">
        <v>10876171</v>
      </c>
      <c r="DS22" s="136">
        <v>8515521</v>
      </c>
      <c r="DT22" s="136">
        <v>5823266</v>
      </c>
      <c r="DU22" s="136">
        <v>4423563</v>
      </c>
      <c r="DV22" s="137">
        <v>76946223</v>
      </c>
      <c r="DW22" s="138">
        <v>924414</v>
      </c>
      <c r="DX22" s="136">
        <v>2250900</v>
      </c>
      <c r="DY22" s="136">
        <v>1482813</v>
      </c>
      <c r="DZ22" s="136">
        <v>1344063</v>
      </c>
      <c r="EA22" s="136">
        <v>926714</v>
      </c>
      <c r="EB22" s="136">
        <v>477452</v>
      </c>
      <c r="EC22" s="137">
        <v>7406356</v>
      </c>
      <c r="ED22" s="138">
        <v>3955638</v>
      </c>
      <c r="EE22" s="136">
        <v>6653813</v>
      </c>
      <c r="EF22" s="136">
        <v>4337491</v>
      </c>
      <c r="EG22" s="136">
        <v>2670708</v>
      </c>
      <c r="EH22" s="136">
        <v>2349802</v>
      </c>
      <c r="EI22" s="136">
        <v>643819</v>
      </c>
      <c r="EJ22" s="141">
        <v>20611271</v>
      </c>
      <c r="EK22" s="138">
        <v>0</v>
      </c>
      <c r="EL22" s="136">
        <v>0</v>
      </c>
      <c r="EM22" s="136">
        <v>37619191</v>
      </c>
      <c r="EN22" s="136">
        <v>63177258</v>
      </c>
      <c r="EO22" s="136">
        <v>111523882</v>
      </c>
      <c r="EP22" s="136">
        <v>216040766</v>
      </c>
      <c r="EQ22" s="136">
        <v>232741224</v>
      </c>
      <c r="ER22" s="137">
        <v>661102321</v>
      </c>
      <c r="ES22" s="138">
        <v>0</v>
      </c>
      <c r="ET22" s="136">
        <v>0</v>
      </c>
      <c r="EU22" s="136">
        <v>15889868</v>
      </c>
      <c r="EV22" s="136">
        <v>33390599</v>
      </c>
      <c r="EW22" s="136">
        <v>60691519</v>
      </c>
      <c r="EX22" s="136">
        <v>129771151</v>
      </c>
      <c r="EY22" s="136">
        <v>125284261</v>
      </c>
      <c r="EZ22" s="140">
        <v>365027398</v>
      </c>
      <c r="FA22" s="136">
        <v>20454362</v>
      </c>
      <c r="FB22" s="136">
        <v>25320908</v>
      </c>
      <c r="FC22" s="136">
        <v>36609335</v>
      </c>
      <c r="FD22" s="136">
        <v>41600571</v>
      </c>
      <c r="FE22" s="136">
        <v>25442615</v>
      </c>
      <c r="FF22" s="140">
        <v>149427791</v>
      </c>
      <c r="FG22" s="136">
        <v>1274961</v>
      </c>
      <c r="FH22" s="136">
        <v>4465751</v>
      </c>
      <c r="FI22" s="136">
        <v>14223028</v>
      </c>
      <c r="FJ22" s="136">
        <v>44669044</v>
      </c>
      <c r="FK22" s="136">
        <v>82014348</v>
      </c>
      <c r="FL22" s="141">
        <v>146647132</v>
      </c>
      <c r="FM22" s="138">
        <v>0</v>
      </c>
      <c r="FN22" s="136">
        <v>74920725</v>
      </c>
      <c r="FO22" s="136">
        <v>348152775</v>
      </c>
      <c r="FP22" s="136">
        <v>252179106</v>
      </c>
      <c r="FQ22" s="136">
        <v>320781911</v>
      </c>
      <c r="FR22" s="136">
        <v>398906536</v>
      </c>
      <c r="FS22" s="136">
        <v>401936399</v>
      </c>
      <c r="FT22" s="137">
        <v>1796877452</v>
      </c>
    </row>
    <row r="23" spans="1:176" s="135" customFormat="1" ht="18" customHeight="1">
      <c r="A23" s="56" t="s">
        <v>32</v>
      </c>
      <c r="B23" s="136">
        <v>30644155</v>
      </c>
      <c r="C23" s="136">
        <v>131426585</v>
      </c>
      <c r="D23" s="136">
        <v>107071018</v>
      </c>
      <c r="E23" s="136">
        <v>111101394</v>
      </c>
      <c r="F23" s="136">
        <v>106749576</v>
      </c>
      <c r="G23" s="136">
        <v>73498839</v>
      </c>
      <c r="H23" s="137">
        <f t="shared" si="1"/>
        <v>560491567</v>
      </c>
      <c r="I23" s="138">
        <v>20376619</v>
      </c>
      <c r="J23" s="136">
        <v>94514386</v>
      </c>
      <c r="K23" s="136">
        <v>80620331</v>
      </c>
      <c r="L23" s="136">
        <v>79110880</v>
      </c>
      <c r="M23" s="136">
        <v>81871445</v>
      </c>
      <c r="N23" s="136">
        <v>55704393</v>
      </c>
      <c r="O23" s="139">
        <v>412198054</v>
      </c>
      <c r="P23" s="136">
        <v>15180377</v>
      </c>
      <c r="Q23" s="136">
        <v>52197935</v>
      </c>
      <c r="R23" s="136">
        <v>40632696</v>
      </c>
      <c r="S23" s="136">
        <v>35956942</v>
      </c>
      <c r="T23" s="136">
        <v>39337818</v>
      </c>
      <c r="U23" s="136">
        <v>28933560</v>
      </c>
      <c r="V23" s="139">
        <v>212239328</v>
      </c>
      <c r="W23" s="136">
        <v>0</v>
      </c>
      <c r="X23" s="136">
        <v>451044</v>
      </c>
      <c r="Y23" s="136">
        <v>1266300</v>
      </c>
      <c r="Z23" s="136">
        <v>1918746</v>
      </c>
      <c r="AA23" s="136">
        <v>5013342</v>
      </c>
      <c r="AB23" s="136">
        <v>6869938</v>
      </c>
      <c r="AC23" s="139">
        <v>15519370</v>
      </c>
      <c r="AD23" s="136">
        <v>170051</v>
      </c>
      <c r="AE23" s="136">
        <v>3768665</v>
      </c>
      <c r="AF23" s="136">
        <v>4046379</v>
      </c>
      <c r="AG23" s="136">
        <v>2650784</v>
      </c>
      <c r="AH23" s="136">
        <v>4906898</v>
      </c>
      <c r="AI23" s="136">
        <v>5984517</v>
      </c>
      <c r="AJ23" s="139">
        <v>21527294</v>
      </c>
      <c r="AK23" s="136">
        <v>25938</v>
      </c>
      <c r="AL23" s="136">
        <v>62249</v>
      </c>
      <c r="AM23" s="136">
        <v>57062</v>
      </c>
      <c r="AN23" s="136">
        <v>124500</v>
      </c>
      <c r="AO23" s="136">
        <v>228251</v>
      </c>
      <c r="AP23" s="136">
        <v>20750</v>
      </c>
      <c r="AQ23" s="139">
        <v>518750</v>
      </c>
      <c r="AR23" s="136">
        <v>2620363</v>
      </c>
      <c r="AS23" s="136">
        <v>25582367</v>
      </c>
      <c r="AT23" s="136">
        <v>24371764</v>
      </c>
      <c r="AU23" s="136">
        <v>28592912</v>
      </c>
      <c r="AV23" s="136">
        <v>22302548</v>
      </c>
      <c r="AW23" s="136">
        <v>8032412</v>
      </c>
      <c r="AX23" s="139">
        <v>111502366</v>
      </c>
      <c r="AY23" s="136">
        <v>226622</v>
      </c>
      <c r="AZ23" s="136">
        <v>3282080</v>
      </c>
      <c r="BA23" s="136">
        <v>3040577</v>
      </c>
      <c r="BB23" s="136">
        <v>3263714</v>
      </c>
      <c r="BC23" s="136">
        <v>2314319</v>
      </c>
      <c r="BD23" s="136">
        <v>565159</v>
      </c>
      <c r="BE23" s="139">
        <v>12692471</v>
      </c>
      <c r="BF23" s="136">
        <v>2153268</v>
      </c>
      <c r="BG23" s="136">
        <v>9170046</v>
      </c>
      <c r="BH23" s="136">
        <v>7205553</v>
      </c>
      <c r="BI23" s="136">
        <v>6603282</v>
      </c>
      <c r="BJ23" s="136">
        <v>7768269</v>
      </c>
      <c r="BK23" s="136">
        <v>5298057</v>
      </c>
      <c r="BL23" s="137">
        <v>38198475</v>
      </c>
      <c r="BM23" s="138">
        <v>16609</v>
      </c>
      <c r="BN23" s="136">
        <v>1840431</v>
      </c>
      <c r="BO23" s="136">
        <v>2364068</v>
      </c>
      <c r="BP23" s="136">
        <v>6601908</v>
      </c>
      <c r="BQ23" s="136">
        <v>6361058</v>
      </c>
      <c r="BR23" s="136">
        <v>2506179</v>
      </c>
      <c r="BS23" s="140">
        <v>19690253</v>
      </c>
      <c r="BT23" s="136">
        <v>16609</v>
      </c>
      <c r="BU23" s="136">
        <v>1232911</v>
      </c>
      <c r="BV23" s="136">
        <v>2093731</v>
      </c>
      <c r="BW23" s="136">
        <v>5459121</v>
      </c>
      <c r="BX23" s="136">
        <v>5676049</v>
      </c>
      <c r="BY23" s="136">
        <v>2405052</v>
      </c>
      <c r="BZ23" s="140">
        <v>16883473</v>
      </c>
      <c r="CA23" s="136">
        <v>0</v>
      </c>
      <c r="CB23" s="136">
        <v>607520</v>
      </c>
      <c r="CC23" s="136">
        <v>270337</v>
      </c>
      <c r="CD23" s="136">
        <v>1142787</v>
      </c>
      <c r="CE23" s="136">
        <v>685009</v>
      </c>
      <c r="CF23" s="136">
        <v>101127</v>
      </c>
      <c r="CG23" s="140">
        <v>2806780</v>
      </c>
      <c r="CH23" s="136">
        <v>0</v>
      </c>
      <c r="CI23" s="136">
        <v>0</v>
      </c>
      <c r="CJ23" s="136">
        <v>0</v>
      </c>
      <c r="CK23" s="136">
        <v>0</v>
      </c>
      <c r="CL23" s="136">
        <v>0</v>
      </c>
      <c r="CM23" s="136">
        <v>0</v>
      </c>
      <c r="CN23" s="137">
        <v>0</v>
      </c>
      <c r="CO23" s="138">
        <v>8268428</v>
      </c>
      <c r="CP23" s="136">
        <v>30275311</v>
      </c>
      <c r="CQ23" s="136">
        <v>21974346</v>
      </c>
      <c r="CR23" s="136">
        <v>23943572</v>
      </c>
      <c r="CS23" s="136">
        <v>16872203</v>
      </c>
      <c r="CT23" s="136">
        <v>14867584</v>
      </c>
      <c r="CU23" s="140">
        <v>116201444</v>
      </c>
      <c r="CV23" s="136">
        <v>34380</v>
      </c>
      <c r="CW23" s="136">
        <v>1186830</v>
      </c>
      <c r="CX23" s="136">
        <v>1034370</v>
      </c>
      <c r="CY23" s="136">
        <v>1211220</v>
      </c>
      <c r="CZ23" s="136">
        <v>1071180</v>
      </c>
      <c r="DA23" s="136">
        <v>1229040</v>
      </c>
      <c r="DB23" s="140">
        <v>5767020</v>
      </c>
      <c r="DC23" s="136">
        <v>5405562</v>
      </c>
      <c r="DD23" s="136">
        <v>5401717</v>
      </c>
      <c r="DE23" s="136">
        <v>6699402</v>
      </c>
      <c r="DF23" s="136">
        <v>3538182</v>
      </c>
      <c r="DG23" s="136">
        <v>1086072</v>
      </c>
      <c r="DH23" s="140">
        <v>22130935</v>
      </c>
      <c r="DI23" s="136">
        <v>178332</v>
      </c>
      <c r="DJ23" s="136">
        <v>7461358</v>
      </c>
      <c r="DK23" s="136">
        <v>7054258</v>
      </c>
      <c r="DL23" s="136">
        <v>9959307</v>
      </c>
      <c r="DM23" s="136">
        <v>7690464</v>
      </c>
      <c r="DN23" s="136">
        <v>9941736</v>
      </c>
      <c r="DO23" s="140">
        <v>42285455</v>
      </c>
      <c r="DP23" s="136">
        <v>8055716</v>
      </c>
      <c r="DQ23" s="136">
        <v>16221561</v>
      </c>
      <c r="DR23" s="136">
        <v>8484001</v>
      </c>
      <c r="DS23" s="136">
        <v>6073643</v>
      </c>
      <c r="DT23" s="136">
        <v>4572377</v>
      </c>
      <c r="DU23" s="136">
        <v>2610736</v>
      </c>
      <c r="DV23" s="137">
        <v>46018034</v>
      </c>
      <c r="DW23" s="138">
        <v>301716</v>
      </c>
      <c r="DX23" s="136">
        <v>1308022</v>
      </c>
      <c r="DY23" s="136">
        <v>321132</v>
      </c>
      <c r="DZ23" s="136">
        <v>869138</v>
      </c>
      <c r="EA23" s="136">
        <v>459612</v>
      </c>
      <c r="EB23" s="136">
        <v>214583</v>
      </c>
      <c r="EC23" s="137">
        <v>3474203</v>
      </c>
      <c r="ED23" s="138">
        <v>1680783</v>
      </c>
      <c r="EE23" s="136">
        <v>3488435</v>
      </c>
      <c r="EF23" s="136">
        <v>1791141</v>
      </c>
      <c r="EG23" s="136">
        <v>575896</v>
      </c>
      <c r="EH23" s="136">
        <v>1185258</v>
      </c>
      <c r="EI23" s="136">
        <v>206100</v>
      </c>
      <c r="EJ23" s="141">
        <v>8927613</v>
      </c>
      <c r="EK23" s="138">
        <v>0</v>
      </c>
      <c r="EL23" s="136">
        <v>0</v>
      </c>
      <c r="EM23" s="136">
        <v>12232286</v>
      </c>
      <c r="EN23" s="136">
        <v>34352033</v>
      </c>
      <c r="EO23" s="136">
        <v>65246800</v>
      </c>
      <c r="EP23" s="136">
        <v>123157454</v>
      </c>
      <c r="EQ23" s="136">
        <v>117928638</v>
      </c>
      <c r="ER23" s="137">
        <v>352917211</v>
      </c>
      <c r="ES23" s="138">
        <v>0</v>
      </c>
      <c r="ET23" s="136">
        <v>0</v>
      </c>
      <c r="EU23" s="136">
        <v>4959658</v>
      </c>
      <c r="EV23" s="136">
        <v>16019889</v>
      </c>
      <c r="EW23" s="136">
        <v>36863805</v>
      </c>
      <c r="EX23" s="136">
        <v>74617981</v>
      </c>
      <c r="EY23" s="136">
        <v>67316696</v>
      </c>
      <c r="EZ23" s="140">
        <v>199778029</v>
      </c>
      <c r="FA23" s="136">
        <v>5999962</v>
      </c>
      <c r="FB23" s="136">
        <v>15594660</v>
      </c>
      <c r="FC23" s="136">
        <v>22360804</v>
      </c>
      <c r="FD23" s="136">
        <v>25876935</v>
      </c>
      <c r="FE23" s="136">
        <v>6883889</v>
      </c>
      <c r="FF23" s="140">
        <v>76716250</v>
      </c>
      <c r="FG23" s="136">
        <v>1272666</v>
      </c>
      <c r="FH23" s="136">
        <v>2737484</v>
      </c>
      <c r="FI23" s="136">
        <v>6022191</v>
      </c>
      <c r="FJ23" s="136">
        <v>22662538</v>
      </c>
      <c r="FK23" s="136">
        <v>43728053</v>
      </c>
      <c r="FL23" s="141">
        <v>76422932</v>
      </c>
      <c r="FM23" s="138">
        <v>0</v>
      </c>
      <c r="FN23" s="136">
        <v>30644155</v>
      </c>
      <c r="FO23" s="136">
        <v>143658871</v>
      </c>
      <c r="FP23" s="136">
        <v>141423051</v>
      </c>
      <c r="FQ23" s="136">
        <v>176348194</v>
      </c>
      <c r="FR23" s="136">
        <v>229907030</v>
      </c>
      <c r="FS23" s="136">
        <v>191427477</v>
      </c>
      <c r="FT23" s="137">
        <v>913408778</v>
      </c>
    </row>
    <row r="24" spans="1:176" s="135" customFormat="1" ht="18" customHeight="1">
      <c r="A24" s="56" t="s">
        <v>33</v>
      </c>
      <c r="B24" s="136">
        <v>73387380</v>
      </c>
      <c r="C24" s="136">
        <v>203890728</v>
      </c>
      <c r="D24" s="136">
        <v>134656864</v>
      </c>
      <c r="E24" s="136">
        <v>138859009</v>
      </c>
      <c r="F24" s="136">
        <v>123202893</v>
      </c>
      <c r="G24" s="136">
        <v>104239059</v>
      </c>
      <c r="H24" s="137">
        <f t="shared" si="1"/>
        <v>778235933</v>
      </c>
      <c r="I24" s="138">
        <v>52416813</v>
      </c>
      <c r="J24" s="136">
        <v>155820451</v>
      </c>
      <c r="K24" s="136">
        <v>97859075</v>
      </c>
      <c r="L24" s="136">
        <v>98688960</v>
      </c>
      <c r="M24" s="136">
        <v>92169621</v>
      </c>
      <c r="N24" s="136">
        <v>80273116</v>
      </c>
      <c r="O24" s="139">
        <v>577228036</v>
      </c>
      <c r="P24" s="136">
        <v>33816018</v>
      </c>
      <c r="Q24" s="136">
        <v>88139017</v>
      </c>
      <c r="R24" s="136">
        <v>51001890</v>
      </c>
      <c r="S24" s="136">
        <v>49334673</v>
      </c>
      <c r="T24" s="136">
        <v>48264005</v>
      </c>
      <c r="U24" s="136">
        <v>42482939</v>
      </c>
      <c r="V24" s="139">
        <v>313038542</v>
      </c>
      <c r="W24" s="136">
        <v>96480</v>
      </c>
      <c r="X24" s="136">
        <v>868320</v>
      </c>
      <c r="Y24" s="136">
        <v>783900</v>
      </c>
      <c r="Z24" s="136">
        <v>1495440</v>
      </c>
      <c r="AA24" s="136">
        <v>4884264</v>
      </c>
      <c r="AB24" s="136">
        <v>8678938</v>
      </c>
      <c r="AC24" s="139">
        <v>16807342</v>
      </c>
      <c r="AD24" s="136">
        <v>1056840</v>
      </c>
      <c r="AE24" s="136">
        <v>5559384</v>
      </c>
      <c r="AF24" s="136">
        <v>3925086</v>
      </c>
      <c r="AG24" s="136">
        <v>5229019</v>
      </c>
      <c r="AH24" s="136">
        <v>6978148</v>
      </c>
      <c r="AI24" s="136">
        <v>8181456</v>
      </c>
      <c r="AJ24" s="139">
        <v>30929933</v>
      </c>
      <c r="AK24" s="136">
        <v>41500</v>
      </c>
      <c r="AL24" s="136">
        <v>61300</v>
      </c>
      <c r="AM24" s="136">
        <v>38198</v>
      </c>
      <c r="AN24" s="136">
        <v>101392</v>
      </c>
      <c r="AO24" s="136">
        <v>107052</v>
      </c>
      <c r="AP24" s="136">
        <v>130159</v>
      </c>
      <c r="AQ24" s="139">
        <v>479601</v>
      </c>
      <c r="AR24" s="136">
        <v>9427591</v>
      </c>
      <c r="AS24" s="136">
        <v>40101420</v>
      </c>
      <c r="AT24" s="136">
        <v>29226723</v>
      </c>
      <c r="AU24" s="136">
        <v>29833896</v>
      </c>
      <c r="AV24" s="136">
        <v>19054674</v>
      </c>
      <c r="AW24" s="136">
        <v>11128330</v>
      </c>
      <c r="AX24" s="139">
        <v>138772634</v>
      </c>
      <c r="AY24" s="136">
        <v>1735805</v>
      </c>
      <c r="AZ24" s="136">
        <v>6492908</v>
      </c>
      <c r="BA24" s="136">
        <v>3631385</v>
      </c>
      <c r="BB24" s="136">
        <v>3879958</v>
      </c>
      <c r="BC24" s="136">
        <v>3508815</v>
      </c>
      <c r="BD24" s="136">
        <v>1414089</v>
      </c>
      <c r="BE24" s="139">
        <v>20662960</v>
      </c>
      <c r="BF24" s="136">
        <v>6242579</v>
      </c>
      <c r="BG24" s="136">
        <v>14598102</v>
      </c>
      <c r="BH24" s="136">
        <v>9251893</v>
      </c>
      <c r="BI24" s="136">
        <v>8814582</v>
      </c>
      <c r="BJ24" s="136">
        <v>9372663</v>
      </c>
      <c r="BK24" s="136">
        <v>8257205</v>
      </c>
      <c r="BL24" s="137">
        <v>56537024</v>
      </c>
      <c r="BM24" s="138">
        <v>154747</v>
      </c>
      <c r="BN24" s="136">
        <v>3241506</v>
      </c>
      <c r="BO24" s="136">
        <v>5414719</v>
      </c>
      <c r="BP24" s="136">
        <v>7722096</v>
      </c>
      <c r="BQ24" s="136">
        <v>6068853</v>
      </c>
      <c r="BR24" s="136">
        <v>6026115</v>
      </c>
      <c r="BS24" s="140">
        <v>28628036</v>
      </c>
      <c r="BT24" s="136">
        <v>154747</v>
      </c>
      <c r="BU24" s="136">
        <v>2970170</v>
      </c>
      <c r="BV24" s="136">
        <v>5190835</v>
      </c>
      <c r="BW24" s="136">
        <v>7135176</v>
      </c>
      <c r="BX24" s="136">
        <v>5553364</v>
      </c>
      <c r="BY24" s="136">
        <v>5625079</v>
      </c>
      <c r="BZ24" s="140">
        <v>26629371</v>
      </c>
      <c r="CA24" s="136">
        <v>0</v>
      </c>
      <c r="CB24" s="136">
        <v>271336</v>
      </c>
      <c r="CC24" s="136">
        <v>223884</v>
      </c>
      <c r="CD24" s="136">
        <v>586920</v>
      </c>
      <c r="CE24" s="136">
        <v>515489</v>
      </c>
      <c r="CF24" s="136">
        <v>401036</v>
      </c>
      <c r="CG24" s="140">
        <v>1998665</v>
      </c>
      <c r="CH24" s="136">
        <v>0</v>
      </c>
      <c r="CI24" s="136">
        <v>0</v>
      </c>
      <c r="CJ24" s="136">
        <v>0</v>
      </c>
      <c r="CK24" s="136">
        <v>0</v>
      </c>
      <c r="CL24" s="136">
        <v>0</v>
      </c>
      <c r="CM24" s="136">
        <v>0</v>
      </c>
      <c r="CN24" s="137">
        <v>0</v>
      </c>
      <c r="CO24" s="138">
        <v>17860750</v>
      </c>
      <c r="CP24" s="136">
        <v>41548673</v>
      </c>
      <c r="CQ24" s="136">
        <v>29423922</v>
      </c>
      <c r="CR24" s="136">
        <v>30520435</v>
      </c>
      <c r="CS24" s="136">
        <v>23601633</v>
      </c>
      <c r="CT24" s="136">
        <v>17659116</v>
      </c>
      <c r="CU24" s="140">
        <v>160614529</v>
      </c>
      <c r="CV24" s="136">
        <v>648360</v>
      </c>
      <c r="CW24" s="136">
        <v>2351970</v>
      </c>
      <c r="CX24" s="136">
        <v>1853010</v>
      </c>
      <c r="CY24" s="136">
        <v>2159050</v>
      </c>
      <c r="CZ24" s="136">
        <v>2296190</v>
      </c>
      <c r="DA24" s="136">
        <v>2517390</v>
      </c>
      <c r="DB24" s="140">
        <v>11825970</v>
      </c>
      <c r="DC24" s="136">
        <v>10438799</v>
      </c>
      <c r="DD24" s="136">
        <v>11609933</v>
      </c>
      <c r="DE24" s="136">
        <v>9895464</v>
      </c>
      <c r="DF24" s="136">
        <v>3381731</v>
      </c>
      <c r="DG24" s="136">
        <v>1792104</v>
      </c>
      <c r="DH24" s="140">
        <v>37118031</v>
      </c>
      <c r="DI24" s="136">
        <v>830980</v>
      </c>
      <c r="DJ24" s="136">
        <v>5607529</v>
      </c>
      <c r="DK24" s="136">
        <v>6243807</v>
      </c>
      <c r="DL24" s="136">
        <v>11013929</v>
      </c>
      <c r="DM24" s="136">
        <v>12391667</v>
      </c>
      <c r="DN24" s="136">
        <v>9329441</v>
      </c>
      <c r="DO24" s="140">
        <v>45417353</v>
      </c>
      <c r="DP24" s="136">
        <v>16381410</v>
      </c>
      <c r="DQ24" s="136">
        <v>23150375</v>
      </c>
      <c r="DR24" s="136">
        <v>9717172</v>
      </c>
      <c r="DS24" s="136">
        <v>7451992</v>
      </c>
      <c r="DT24" s="136">
        <v>5532045</v>
      </c>
      <c r="DU24" s="136">
        <v>4020181</v>
      </c>
      <c r="DV24" s="137">
        <v>66253175</v>
      </c>
      <c r="DW24" s="138">
        <v>637050</v>
      </c>
      <c r="DX24" s="136">
        <v>950353</v>
      </c>
      <c r="DY24" s="136">
        <v>486211</v>
      </c>
      <c r="DZ24" s="136">
        <v>897984</v>
      </c>
      <c r="EA24" s="136">
        <v>816928</v>
      </c>
      <c r="EB24" s="136">
        <v>185976</v>
      </c>
      <c r="EC24" s="137">
        <v>3974502</v>
      </c>
      <c r="ED24" s="138">
        <v>2318020</v>
      </c>
      <c r="EE24" s="136">
        <v>2329745</v>
      </c>
      <c r="EF24" s="136">
        <v>1472937</v>
      </c>
      <c r="EG24" s="136">
        <v>1029534</v>
      </c>
      <c r="EH24" s="136">
        <v>545858</v>
      </c>
      <c r="EI24" s="136">
        <v>94736</v>
      </c>
      <c r="EJ24" s="141">
        <v>7790830</v>
      </c>
      <c r="EK24" s="138">
        <v>0</v>
      </c>
      <c r="EL24" s="136">
        <v>0</v>
      </c>
      <c r="EM24" s="136">
        <v>29697573</v>
      </c>
      <c r="EN24" s="136">
        <v>44723893</v>
      </c>
      <c r="EO24" s="136">
        <v>87020069</v>
      </c>
      <c r="EP24" s="136">
        <v>164351119</v>
      </c>
      <c r="EQ24" s="136">
        <v>142618479</v>
      </c>
      <c r="ER24" s="137">
        <v>468411133</v>
      </c>
      <c r="ES24" s="138">
        <v>0</v>
      </c>
      <c r="ET24" s="136">
        <v>0</v>
      </c>
      <c r="EU24" s="136">
        <v>9604394</v>
      </c>
      <c r="EV24" s="136">
        <v>17165869</v>
      </c>
      <c r="EW24" s="136">
        <v>42716498</v>
      </c>
      <c r="EX24" s="136">
        <v>91996593</v>
      </c>
      <c r="EY24" s="136">
        <v>78003192</v>
      </c>
      <c r="EZ24" s="140">
        <v>239486546</v>
      </c>
      <c r="FA24" s="136">
        <v>18966543</v>
      </c>
      <c r="FB24" s="136">
        <v>24877389</v>
      </c>
      <c r="FC24" s="136">
        <v>34569787</v>
      </c>
      <c r="FD24" s="136">
        <v>34357364</v>
      </c>
      <c r="FE24" s="136">
        <v>13221575</v>
      </c>
      <c r="FF24" s="140">
        <v>125992658</v>
      </c>
      <c r="FG24" s="136">
        <v>1126636</v>
      </c>
      <c r="FH24" s="136">
        <v>2680635</v>
      </c>
      <c r="FI24" s="136">
        <v>9733784</v>
      </c>
      <c r="FJ24" s="136">
        <v>37997162</v>
      </c>
      <c r="FK24" s="136">
        <v>51393712</v>
      </c>
      <c r="FL24" s="141">
        <v>102931929</v>
      </c>
      <c r="FM24" s="138">
        <v>0</v>
      </c>
      <c r="FN24" s="136">
        <v>73387380</v>
      </c>
      <c r="FO24" s="136">
        <v>233588301</v>
      </c>
      <c r="FP24" s="136">
        <v>179380757</v>
      </c>
      <c r="FQ24" s="136">
        <v>225879078</v>
      </c>
      <c r="FR24" s="136">
        <v>287554012</v>
      </c>
      <c r="FS24" s="136">
        <v>246857538</v>
      </c>
      <c r="FT24" s="137">
        <v>1246647066</v>
      </c>
    </row>
    <row r="25" spans="1:176" s="135" customFormat="1" ht="18" customHeight="1">
      <c r="A25" s="56" t="s">
        <v>34</v>
      </c>
      <c r="B25" s="136">
        <v>14783519</v>
      </c>
      <c r="C25" s="136">
        <v>112438808</v>
      </c>
      <c r="D25" s="136">
        <v>90078364</v>
      </c>
      <c r="E25" s="136">
        <v>104057004</v>
      </c>
      <c r="F25" s="136">
        <v>97826538</v>
      </c>
      <c r="G25" s="136">
        <v>72707337</v>
      </c>
      <c r="H25" s="137">
        <f t="shared" si="1"/>
        <v>491891570</v>
      </c>
      <c r="I25" s="138">
        <v>9552830</v>
      </c>
      <c r="J25" s="136">
        <v>85295544</v>
      </c>
      <c r="K25" s="136">
        <v>64274941</v>
      </c>
      <c r="L25" s="136">
        <v>79035498</v>
      </c>
      <c r="M25" s="136">
        <v>65523548</v>
      </c>
      <c r="N25" s="136">
        <v>54840750</v>
      </c>
      <c r="O25" s="139">
        <v>358523111</v>
      </c>
      <c r="P25" s="136">
        <v>5822396</v>
      </c>
      <c r="Q25" s="136">
        <v>42763731</v>
      </c>
      <c r="R25" s="136">
        <v>30358949</v>
      </c>
      <c r="S25" s="136">
        <v>33345606</v>
      </c>
      <c r="T25" s="136">
        <v>27671965</v>
      </c>
      <c r="U25" s="136">
        <v>27520824</v>
      </c>
      <c r="V25" s="139">
        <v>167483471</v>
      </c>
      <c r="W25" s="136">
        <v>0</v>
      </c>
      <c r="X25" s="136">
        <v>530640</v>
      </c>
      <c r="Y25" s="136">
        <v>610807</v>
      </c>
      <c r="Z25" s="136">
        <v>1193940</v>
      </c>
      <c r="AA25" s="136">
        <v>3092184</v>
      </c>
      <c r="AB25" s="136">
        <v>6160248</v>
      </c>
      <c r="AC25" s="139">
        <v>11587819</v>
      </c>
      <c r="AD25" s="136">
        <v>199054</v>
      </c>
      <c r="AE25" s="136">
        <v>3902999</v>
      </c>
      <c r="AF25" s="136">
        <v>3729695</v>
      </c>
      <c r="AG25" s="136">
        <v>5064570</v>
      </c>
      <c r="AH25" s="136">
        <v>5713434</v>
      </c>
      <c r="AI25" s="136">
        <v>7041390</v>
      </c>
      <c r="AJ25" s="139">
        <v>25651142</v>
      </c>
      <c r="AK25" s="136">
        <v>0</v>
      </c>
      <c r="AL25" s="136">
        <v>5187</v>
      </c>
      <c r="AM25" s="136">
        <v>31125</v>
      </c>
      <c r="AN25" s="136">
        <v>46688</v>
      </c>
      <c r="AO25" s="136">
        <v>15562</v>
      </c>
      <c r="AP25" s="136">
        <v>46688</v>
      </c>
      <c r="AQ25" s="139">
        <v>145250</v>
      </c>
      <c r="AR25" s="136">
        <v>2417652</v>
      </c>
      <c r="AS25" s="136">
        <v>27453635</v>
      </c>
      <c r="AT25" s="136">
        <v>20344126</v>
      </c>
      <c r="AU25" s="136">
        <v>26123126</v>
      </c>
      <c r="AV25" s="136">
        <v>18387781</v>
      </c>
      <c r="AW25" s="136">
        <v>7090273</v>
      </c>
      <c r="AX25" s="139">
        <v>101816593</v>
      </c>
      <c r="AY25" s="136">
        <v>189311</v>
      </c>
      <c r="AZ25" s="136">
        <v>2998856</v>
      </c>
      <c r="BA25" s="136">
        <v>3498838</v>
      </c>
      <c r="BB25" s="136">
        <v>6229913</v>
      </c>
      <c r="BC25" s="136">
        <v>4286318</v>
      </c>
      <c r="BD25" s="136">
        <v>1816749</v>
      </c>
      <c r="BE25" s="139">
        <v>19019985</v>
      </c>
      <c r="BF25" s="136">
        <v>924417</v>
      </c>
      <c r="BG25" s="136">
        <v>7640496</v>
      </c>
      <c r="BH25" s="136">
        <v>5701401</v>
      </c>
      <c r="BI25" s="136">
        <v>7031655</v>
      </c>
      <c r="BJ25" s="136">
        <v>6356304</v>
      </c>
      <c r="BK25" s="136">
        <v>5164578</v>
      </c>
      <c r="BL25" s="137">
        <v>32818851</v>
      </c>
      <c r="BM25" s="138">
        <v>0</v>
      </c>
      <c r="BN25" s="136">
        <v>1100539</v>
      </c>
      <c r="BO25" s="136">
        <v>2305028</v>
      </c>
      <c r="BP25" s="136">
        <v>3815321</v>
      </c>
      <c r="BQ25" s="136">
        <v>8750925</v>
      </c>
      <c r="BR25" s="136">
        <v>5275789</v>
      </c>
      <c r="BS25" s="140">
        <v>21247602</v>
      </c>
      <c r="BT25" s="136">
        <v>0</v>
      </c>
      <c r="BU25" s="136">
        <v>783439</v>
      </c>
      <c r="BV25" s="136">
        <v>1576086</v>
      </c>
      <c r="BW25" s="136">
        <v>2785054</v>
      </c>
      <c r="BX25" s="136">
        <v>6113896</v>
      </c>
      <c r="BY25" s="136">
        <v>3713051</v>
      </c>
      <c r="BZ25" s="140">
        <v>14971526</v>
      </c>
      <c r="CA25" s="136">
        <v>0</v>
      </c>
      <c r="CB25" s="136">
        <v>317100</v>
      </c>
      <c r="CC25" s="136">
        <v>654809</v>
      </c>
      <c r="CD25" s="136">
        <v>1030267</v>
      </c>
      <c r="CE25" s="136">
        <v>2484685</v>
      </c>
      <c r="CF25" s="136">
        <v>1071955</v>
      </c>
      <c r="CG25" s="140">
        <v>5558816</v>
      </c>
      <c r="CH25" s="136">
        <v>0</v>
      </c>
      <c r="CI25" s="136">
        <v>0</v>
      </c>
      <c r="CJ25" s="136">
        <v>74133</v>
      </c>
      <c r="CK25" s="136">
        <v>0</v>
      </c>
      <c r="CL25" s="136">
        <v>152344</v>
      </c>
      <c r="CM25" s="136">
        <v>490783</v>
      </c>
      <c r="CN25" s="137">
        <v>717260</v>
      </c>
      <c r="CO25" s="138">
        <v>3982505</v>
      </c>
      <c r="CP25" s="136">
        <v>22944412</v>
      </c>
      <c r="CQ25" s="136">
        <v>22103429</v>
      </c>
      <c r="CR25" s="136">
        <v>20295622</v>
      </c>
      <c r="CS25" s="136">
        <v>22716505</v>
      </c>
      <c r="CT25" s="136">
        <v>12447387</v>
      </c>
      <c r="CU25" s="140">
        <v>104489860</v>
      </c>
      <c r="CV25" s="136">
        <v>7830</v>
      </c>
      <c r="CW25" s="136">
        <v>867600</v>
      </c>
      <c r="CX25" s="136">
        <v>1101420</v>
      </c>
      <c r="CY25" s="136">
        <v>1135440</v>
      </c>
      <c r="CZ25" s="136">
        <v>1201410</v>
      </c>
      <c r="DA25" s="136">
        <v>1531890</v>
      </c>
      <c r="DB25" s="140">
        <v>5845590</v>
      </c>
      <c r="DC25" s="136">
        <v>4267023</v>
      </c>
      <c r="DD25" s="136">
        <v>9062795</v>
      </c>
      <c r="DE25" s="136">
        <v>7677913</v>
      </c>
      <c r="DF25" s="136">
        <v>6037972</v>
      </c>
      <c r="DG25" s="136">
        <v>497733</v>
      </c>
      <c r="DH25" s="140">
        <v>27543436</v>
      </c>
      <c r="DI25" s="136">
        <v>262773</v>
      </c>
      <c r="DJ25" s="136">
        <v>2789712</v>
      </c>
      <c r="DK25" s="136">
        <v>4611547</v>
      </c>
      <c r="DL25" s="136">
        <v>5335633</v>
      </c>
      <c r="DM25" s="136">
        <v>11122732</v>
      </c>
      <c r="DN25" s="136">
        <v>7827477</v>
      </c>
      <c r="DO25" s="140">
        <v>31949874</v>
      </c>
      <c r="DP25" s="136">
        <v>3711902</v>
      </c>
      <c r="DQ25" s="136">
        <v>15020077</v>
      </c>
      <c r="DR25" s="136">
        <v>7327667</v>
      </c>
      <c r="DS25" s="136">
        <v>6146636</v>
      </c>
      <c r="DT25" s="136">
        <v>4354391</v>
      </c>
      <c r="DU25" s="136">
        <v>2590287</v>
      </c>
      <c r="DV25" s="137">
        <v>39150960</v>
      </c>
      <c r="DW25" s="138">
        <v>45225</v>
      </c>
      <c r="DX25" s="136">
        <v>421680</v>
      </c>
      <c r="DY25" s="136">
        <v>306378</v>
      </c>
      <c r="DZ25" s="136">
        <v>442271</v>
      </c>
      <c r="EA25" s="136">
        <v>134730</v>
      </c>
      <c r="EB25" s="136">
        <v>143411</v>
      </c>
      <c r="EC25" s="137">
        <v>1493695</v>
      </c>
      <c r="ED25" s="138">
        <v>1202959</v>
      </c>
      <c r="EE25" s="136">
        <v>2676633</v>
      </c>
      <c r="EF25" s="136">
        <v>1088588</v>
      </c>
      <c r="EG25" s="136">
        <v>468292</v>
      </c>
      <c r="EH25" s="136">
        <v>700830</v>
      </c>
      <c r="EI25" s="136">
        <v>0</v>
      </c>
      <c r="EJ25" s="141">
        <v>6137302</v>
      </c>
      <c r="EK25" s="138">
        <v>0</v>
      </c>
      <c r="EL25" s="136">
        <v>0</v>
      </c>
      <c r="EM25" s="136">
        <v>5642659</v>
      </c>
      <c r="EN25" s="136">
        <v>15680370</v>
      </c>
      <c r="EO25" s="136">
        <v>52470364</v>
      </c>
      <c r="EP25" s="136">
        <v>90198014</v>
      </c>
      <c r="EQ25" s="136">
        <v>113259552</v>
      </c>
      <c r="ER25" s="137">
        <v>277250959</v>
      </c>
      <c r="ES25" s="138">
        <v>0</v>
      </c>
      <c r="ET25" s="136">
        <v>0</v>
      </c>
      <c r="EU25" s="136">
        <v>-1682256</v>
      </c>
      <c r="EV25" s="136">
        <v>4130881</v>
      </c>
      <c r="EW25" s="136">
        <v>19316583</v>
      </c>
      <c r="EX25" s="136">
        <v>41704253</v>
      </c>
      <c r="EY25" s="136">
        <v>52433793</v>
      </c>
      <c r="EZ25" s="140">
        <v>115903254</v>
      </c>
      <c r="FA25" s="136">
        <v>6576956</v>
      </c>
      <c r="FB25" s="136">
        <v>9073695</v>
      </c>
      <c r="FC25" s="136">
        <v>25193484</v>
      </c>
      <c r="FD25" s="136">
        <v>27506873</v>
      </c>
      <c r="FE25" s="136">
        <v>15439584</v>
      </c>
      <c r="FF25" s="140">
        <v>83790592</v>
      </c>
      <c r="FG25" s="136">
        <v>747959</v>
      </c>
      <c r="FH25" s="136">
        <v>2475794</v>
      </c>
      <c r="FI25" s="136">
        <v>7960297</v>
      </c>
      <c r="FJ25" s="136">
        <v>20986888</v>
      </c>
      <c r="FK25" s="136">
        <v>45386175</v>
      </c>
      <c r="FL25" s="141">
        <v>77557113</v>
      </c>
      <c r="FM25" s="138">
        <v>0</v>
      </c>
      <c r="FN25" s="136">
        <v>14783519</v>
      </c>
      <c r="FO25" s="136">
        <v>118081467</v>
      </c>
      <c r="FP25" s="136">
        <v>105758734</v>
      </c>
      <c r="FQ25" s="136">
        <v>156527368</v>
      </c>
      <c r="FR25" s="136">
        <v>188024552</v>
      </c>
      <c r="FS25" s="136">
        <v>185966889</v>
      </c>
      <c r="FT25" s="137">
        <v>769142529</v>
      </c>
    </row>
    <row r="26" spans="1:176" s="135" customFormat="1" ht="18" customHeight="1">
      <c r="A26" s="56" t="s">
        <v>35</v>
      </c>
      <c r="B26" s="136">
        <v>47525620</v>
      </c>
      <c r="C26" s="136">
        <v>236777669</v>
      </c>
      <c r="D26" s="136">
        <v>194656151</v>
      </c>
      <c r="E26" s="136">
        <v>183923158</v>
      </c>
      <c r="F26" s="136">
        <v>202830598</v>
      </c>
      <c r="G26" s="136">
        <v>170313129</v>
      </c>
      <c r="H26" s="137">
        <f t="shared" si="1"/>
        <v>1036026325</v>
      </c>
      <c r="I26" s="138">
        <v>31779688</v>
      </c>
      <c r="J26" s="136">
        <v>174886797</v>
      </c>
      <c r="K26" s="136">
        <v>148515387</v>
      </c>
      <c r="L26" s="136">
        <v>137279294</v>
      </c>
      <c r="M26" s="136">
        <v>154565585</v>
      </c>
      <c r="N26" s="136">
        <v>135251218</v>
      </c>
      <c r="O26" s="139">
        <v>782277969</v>
      </c>
      <c r="P26" s="136">
        <v>21337151</v>
      </c>
      <c r="Q26" s="136">
        <v>93086324</v>
      </c>
      <c r="R26" s="136">
        <v>72723387</v>
      </c>
      <c r="S26" s="136">
        <v>57559518</v>
      </c>
      <c r="T26" s="136">
        <v>71015699</v>
      </c>
      <c r="U26" s="136">
        <v>73581711</v>
      </c>
      <c r="V26" s="139">
        <v>389303790</v>
      </c>
      <c r="W26" s="136">
        <v>12060</v>
      </c>
      <c r="X26" s="136">
        <v>723600</v>
      </c>
      <c r="Y26" s="136">
        <v>1452024</v>
      </c>
      <c r="Z26" s="136">
        <v>2399940</v>
      </c>
      <c r="AA26" s="136">
        <v>6051758</v>
      </c>
      <c r="AB26" s="136">
        <v>13802545</v>
      </c>
      <c r="AC26" s="139">
        <v>24441927</v>
      </c>
      <c r="AD26" s="136">
        <v>881374</v>
      </c>
      <c r="AE26" s="136">
        <v>6109239</v>
      </c>
      <c r="AF26" s="136">
        <v>5285258</v>
      </c>
      <c r="AG26" s="136">
        <v>6917214</v>
      </c>
      <c r="AH26" s="136">
        <v>10031770</v>
      </c>
      <c r="AI26" s="136">
        <v>14595674</v>
      </c>
      <c r="AJ26" s="139">
        <v>43820529</v>
      </c>
      <c r="AK26" s="136">
        <v>0</v>
      </c>
      <c r="AL26" s="136">
        <v>46688</v>
      </c>
      <c r="AM26" s="136">
        <v>186749</v>
      </c>
      <c r="AN26" s="136">
        <v>67438</v>
      </c>
      <c r="AO26" s="136">
        <v>51874</v>
      </c>
      <c r="AP26" s="136">
        <v>37727</v>
      </c>
      <c r="AQ26" s="139">
        <v>390476</v>
      </c>
      <c r="AR26" s="136">
        <v>5831458</v>
      </c>
      <c r="AS26" s="136">
        <v>48332553</v>
      </c>
      <c r="AT26" s="136">
        <v>42600269</v>
      </c>
      <c r="AU26" s="136">
        <v>46976323</v>
      </c>
      <c r="AV26" s="136">
        <v>43439720</v>
      </c>
      <c r="AW26" s="136">
        <v>17075630</v>
      </c>
      <c r="AX26" s="139">
        <v>204255953</v>
      </c>
      <c r="AY26" s="136">
        <v>1165011</v>
      </c>
      <c r="AZ26" s="136">
        <v>11873755</v>
      </c>
      <c r="BA26" s="136">
        <v>13976734</v>
      </c>
      <c r="BB26" s="136">
        <v>13011036</v>
      </c>
      <c r="BC26" s="136">
        <v>11142426</v>
      </c>
      <c r="BD26" s="136">
        <v>4543886</v>
      </c>
      <c r="BE26" s="139">
        <v>55712848</v>
      </c>
      <c r="BF26" s="136">
        <v>2552634</v>
      </c>
      <c r="BG26" s="136">
        <v>14714638</v>
      </c>
      <c r="BH26" s="136">
        <v>12290966</v>
      </c>
      <c r="BI26" s="136">
        <v>10347825</v>
      </c>
      <c r="BJ26" s="136">
        <v>12832338</v>
      </c>
      <c r="BK26" s="136">
        <v>11614045</v>
      </c>
      <c r="BL26" s="137">
        <v>64352446</v>
      </c>
      <c r="BM26" s="138">
        <v>69200</v>
      </c>
      <c r="BN26" s="136">
        <v>2174040</v>
      </c>
      <c r="BO26" s="136">
        <v>5972100</v>
      </c>
      <c r="BP26" s="136">
        <v>7448891</v>
      </c>
      <c r="BQ26" s="136">
        <v>12443884</v>
      </c>
      <c r="BR26" s="136">
        <v>10366191</v>
      </c>
      <c r="BS26" s="140">
        <v>38474306</v>
      </c>
      <c r="BT26" s="136">
        <v>69200</v>
      </c>
      <c r="BU26" s="136">
        <v>1770045</v>
      </c>
      <c r="BV26" s="136">
        <v>4788882</v>
      </c>
      <c r="BW26" s="136">
        <v>5492214</v>
      </c>
      <c r="BX26" s="136">
        <v>9826289</v>
      </c>
      <c r="BY26" s="136">
        <v>8611752</v>
      </c>
      <c r="BZ26" s="140">
        <v>30558382</v>
      </c>
      <c r="CA26" s="136">
        <v>0</v>
      </c>
      <c r="CB26" s="136">
        <v>403995</v>
      </c>
      <c r="CC26" s="136">
        <v>1183218</v>
      </c>
      <c r="CD26" s="136">
        <v>1956677</v>
      </c>
      <c r="CE26" s="136">
        <v>2617595</v>
      </c>
      <c r="CF26" s="136">
        <v>1754439</v>
      </c>
      <c r="CG26" s="140">
        <v>7915924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137">
        <v>0</v>
      </c>
      <c r="CO26" s="138">
        <v>13306795</v>
      </c>
      <c r="CP26" s="136">
        <v>53881516</v>
      </c>
      <c r="CQ26" s="136">
        <v>38053302</v>
      </c>
      <c r="CR26" s="136">
        <v>35132838</v>
      </c>
      <c r="CS26" s="136">
        <v>33489361</v>
      </c>
      <c r="CT26" s="136">
        <v>24084853</v>
      </c>
      <c r="CU26" s="140">
        <v>197948665</v>
      </c>
      <c r="CV26" s="136">
        <v>287910</v>
      </c>
      <c r="CW26" s="136">
        <v>1571310</v>
      </c>
      <c r="CX26" s="136">
        <v>2251440</v>
      </c>
      <c r="CY26" s="136">
        <v>2242170</v>
      </c>
      <c r="CZ26" s="136">
        <v>2939490</v>
      </c>
      <c r="DA26" s="136">
        <v>3066890</v>
      </c>
      <c r="DB26" s="140">
        <v>12359210</v>
      </c>
      <c r="DC26" s="136">
        <v>6012315</v>
      </c>
      <c r="DD26" s="136">
        <v>10045145</v>
      </c>
      <c r="DE26" s="136">
        <v>9802836</v>
      </c>
      <c r="DF26" s="136">
        <v>5412072</v>
      </c>
      <c r="DG26" s="136">
        <v>860608</v>
      </c>
      <c r="DH26" s="140">
        <v>32132976</v>
      </c>
      <c r="DI26" s="136">
        <v>1526297</v>
      </c>
      <c r="DJ26" s="136">
        <v>14202868</v>
      </c>
      <c r="DK26" s="136">
        <v>8716735</v>
      </c>
      <c r="DL26" s="136">
        <v>12195762</v>
      </c>
      <c r="DM26" s="136">
        <v>15675539</v>
      </c>
      <c r="DN26" s="136">
        <v>13697977</v>
      </c>
      <c r="DO26" s="140">
        <v>66015178</v>
      </c>
      <c r="DP26" s="136">
        <v>11492588</v>
      </c>
      <c r="DQ26" s="136">
        <v>32095023</v>
      </c>
      <c r="DR26" s="136">
        <v>17039982</v>
      </c>
      <c r="DS26" s="136">
        <v>10892070</v>
      </c>
      <c r="DT26" s="136">
        <v>9462260</v>
      </c>
      <c r="DU26" s="136">
        <v>6459378</v>
      </c>
      <c r="DV26" s="137">
        <v>87441301</v>
      </c>
      <c r="DW26" s="138">
        <v>233875</v>
      </c>
      <c r="DX26" s="136">
        <v>941429</v>
      </c>
      <c r="DY26" s="136">
        <v>603236</v>
      </c>
      <c r="DZ26" s="136">
        <v>1007217</v>
      </c>
      <c r="EA26" s="136">
        <v>609755</v>
      </c>
      <c r="EB26" s="136">
        <v>204096</v>
      </c>
      <c r="EC26" s="137">
        <v>3599608</v>
      </c>
      <c r="ED26" s="138">
        <v>2136062</v>
      </c>
      <c r="EE26" s="136">
        <v>4893887</v>
      </c>
      <c r="EF26" s="136">
        <v>1512126</v>
      </c>
      <c r="EG26" s="136">
        <v>3054918</v>
      </c>
      <c r="EH26" s="136">
        <v>1722013</v>
      </c>
      <c r="EI26" s="136">
        <v>406771</v>
      </c>
      <c r="EJ26" s="141">
        <v>13725777</v>
      </c>
      <c r="EK26" s="138">
        <v>0</v>
      </c>
      <c r="EL26" s="136">
        <v>0</v>
      </c>
      <c r="EM26" s="136">
        <v>25388372</v>
      </c>
      <c r="EN26" s="136">
        <v>49705968</v>
      </c>
      <c r="EO26" s="136">
        <v>108656313</v>
      </c>
      <c r="EP26" s="136">
        <v>220920550</v>
      </c>
      <c r="EQ26" s="136">
        <v>217828376</v>
      </c>
      <c r="ER26" s="137">
        <v>622499579</v>
      </c>
      <c r="ES26" s="138">
        <v>0</v>
      </c>
      <c r="ET26" s="136">
        <v>0</v>
      </c>
      <c r="EU26" s="136">
        <v>10893467</v>
      </c>
      <c r="EV26" s="136">
        <v>21076772</v>
      </c>
      <c r="EW26" s="136">
        <v>45969143</v>
      </c>
      <c r="EX26" s="136">
        <v>99204678</v>
      </c>
      <c r="EY26" s="136">
        <v>95542487</v>
      </c>
      <c r="EZ26" s="140">
        <v>272686547</v>
      </c>
      <c r="FA26" s="136">
        <v>13735044</v>
      </c>
      <c r="FB26" s="136">
        <v>27521148</v>
      </c>
      <c r="FC26" s="136">
        <v>51497013</v>
      </c>
      <c r="FD26" s="136">
        <v>64096559</v>
      </c>
      <c r="FE26" s="136">
        <v>31047039</v>
      </c>
      <c r="FF26" s="140">
        <v>187896803</v>
      </c>
      <c r="FG26" s="136">
        <v>759861</v>
      </c>
      <c r="FH26" s="136">
        <v>1108048</v>
      </c>
      <c r="FI26" s="136">
        <v>11190157</v>
      </c>
      <c r="FJ26" s="136">
        <v>57619313</v>
      </c>
      <c r="FK26" s="136">
        <v>91238850</v>
      </c>
      <c r="FL26" s="141">
        <v>161916229</v>
      </c>
      <c r="FM26" s="138">
        <v>0</v>
      </c>
      <c r="FN26" s="136">
        <v>47525620</v>
      </c>
      <c r="FO26" s="136">
        <v>262166041</v>
      </c>
      <c r="FP26" s="136">
        <v>244362119</v>
      </c>
      <c r="FQ26" s="136">
        <v>292579471</v>
      </c>
      <c r="FR26" s="136">
        <v>423751148</v>
      </c>
      <c r="FS26" s="136">
        <v>388141505</v>
      </c>
      <c r="FT26" s="137">
        <v>1658525904</v>
      </c>
    </row>
    <row r="27" spans="1:176" s="135" customFormat="1" ht="18" customHeight="1">
      <c r="A27" s="56" t="s">
        <v>36</v>
      </c>
      <c r="B27" s="136">
        <v>44543984</v>
      </c>
      <c r="C27" s="136">
        <v>315476323</v>
      </c>
      <c r="D27" s="136">
        <v>229799921</v>
      </c>
      <c r="E27" s="136">
        <v>251066816</v>
      </c>
      <c r="F27" s="136">
        <v>244649844</v>
      </c>
      <c r="G27" s="136">
        <v>199807103</v>
      </c>
      <c r="H27" s="137">
        <f t="shared" si="1"/>
        <v>1285343991</v>
      </c>
      <c r="I27" s="138">
        <v>28155359</v>
      </c>
      <c r="J27" s="136">
        <v>225083362</v>
      </c>
      <c r="K27" s="136">
        <v>164630765</v>
      </c>
      <c r="L27" s="136">
        <v>176535814</v>
      </c>
      <c r="M27" s="136">
        <v>175773102</v>
      </c>
      <c r="N27" s="136">
        <v>152328637</v>
      </c>
      <c r="O27" s="139">
        <v>922507039</v>
      </c>
      <c r="P27" s="136">
        <v>18798484</v>
      </c>
      <c r="Q27" s="136">
        <v>120950056</v>
      </c>
      <c r="R27" s="136">
        <v>74560428</v>
      </c>
      <c r="S27" s="136">
        <v>76891905</v>
      </c>
      <c r="T27" s="136">
        <v>85135137</v>
      </c>
      <c r="U27" s="136">
        <v>78266111</v>
      </c>
      <c r="V27" s="139">
        <v>454602121</v>
      </c>
      <c r="W27" s="136">
        <v>0</v>
      </c>
      <c r="X27" s="136">
        <v>301500</v>
      </c>
      <c r="Y27" s="136">
        <v>964800</v>
      </c>
      <c r="Z27" s="136">
        <v>3528580</v>
      </c>
      <c r="AA27" s="136">
        <v>7054123</v>
      </c>
      <c r="AB27" s="136">
        <v>17056461</v>
      </c>
      <c r="AC27" s="139">
        <v>28905464</v>
      </c>
      <c r="AD27" s="136">
        <v>489508</v>
      </c>
      <c r="AE27" s="136">
        <v>7683218</v>
      </c>
      <c r="AF27" s="136">
        <v>8762061</v>
      </c>
      <c r="AG27" s="136">
        <v>8669747</v>
      </c>
      <c r="AH27" s="136">
        <v>12556658</v>
      </c>
      <c r="AI27" s="136">
        <v>15045394</v>
      </c>
      <c r="AJ27" s="139">
        <v>53206586</v>
      </c>
      <c r="AK27" s="136">
        <v>0</v>
      </c>
      <c r="AL27" s="136">
        <v>228563</v>
      </c>
      <c r="AM27" s="136">
        <v>147136</v>
      </c>
      <c r="AN27" s="136">
        <v>273888</v>
      </c>
      <c r="AO27" s="136">
        <v>240508</v>
      </c>
      <c r="AP27" s="136">
        <v>235794</v>
      </c>
      <c r="AQ27" s="139">
        <v>1125889</v>
      </c>
      <c r="AR27" s="136">
        <v>5613766</v>
      </c>
      <c r="AS27" s="136">
        <v>62544416</v>
      </c>
      <c r="AT27" s="136">
        <v>51427748</v>
      </c>
      <c r="AU27" s="136">
        <v>59081180</v>
      </c>
      <c r="AV27" s="136">
        <v>46641660</v>
      </c>
      <c r="AW27" s="136">
        <v>23541995</v>
      </c>
      <c r="AX27" s="139">
        <v>248850765</v>
      </c>
      <c r="AY27" s="136">
        <v>568064</v>
      </c>
      <c r="AZ27" s="136">
        <v>12654507</v>
      </c>
      <c r="BA27" s="136">
        <v>13441391</v>
      </c>
      <c r="BB27" s="136">
        <v>13490870</v>
      </c>
      <c r="BC27" s="136">
        <v>8778678</v>
      </c>
      <c r="BD27" s="136">
        <v>3575036</v>
      </c>
      <c r="BE27" s="139">
        <v>52508546</v>
      </c>
      <c r="BF27" s="136">
        <v>2685537</v>
      </c>
      <c r="BG27" s="136">
        <v>20721102</v>
      </c>
      <c r="BH27" s="136">
        <v>15327201</v>
      </c>
      <c r="BI27" s="136">
        <v>14599644</v>
      </c>
      <c r="BJ27" s="136">
        <v>15366338</v>
      </c>
      <c r="BK27" s="136">
        <v>14607846</v>
      </c>
      <c r="BL27" s="137">
        <v>83307668</v>
      </c>
      <c r="BM27" s="138">
        <v>105208</v>
      </c>
      <c r="BN27" s="136">
        <v>3538140</v>
      </c>
      <c r="BO27" s="136">
        <v>7373059</v>
      </c>
      <c r="BP27" s="136">
        <v>13166033</v>
      </c>
      <c r="BQ27" s="136">
        <v>15455994</v>
      </c>
      <c r="BR27" s="136">
        <v>12415895</v>
      </c>
      <c r="BS27" s="140">
        <v>52054329</v>
      </c>
      <c r="BT27" s="136">
        <v>68803</v>
      </c>
      <c r="BU27" s="136">
        <v>3293223</v>
      </c>
      <c r="BV27" s="136">
        <v>6111641</v>
      </c>
      <c r="BW27" s="136">
        <v>10172881</v>
      </c>
      <c r="BX27" s="136">
        <v>13310300</v>
      </c>
      <c r="BY27" s="136">
        <v>10675089</v>
      </c>
      <c r="BZ27" s="140">
        <v>43631937</v>
      </c>
      <c r="CA27" s="136">
        <v>36405</v>
      </c>
      <c r="CB27" s="136">
        <v>244917</v>
      </c>
      <c r="CC27" s="136">
        <v>1261418</v>
      </c>
      <c r="CD27" s="136">
        <v>2993152</v>
      </c>
      <c r="CE27" s="136">
        <v>2145694</v>
      </c>
      <c r="CF27" s="136">
        <v>1620569</v>
      </c>
      <c r="CG27" s="140">
        <v>8302155</v>
      </c>
      <c r="CH27" s="136">
        <v>0</v>
      </c>
      <c r="CI27" s="136">
        <v>0</v>
      </c>
      <c r="CJ27" s="136">
        <v>0</v>
      </c>
      <c r="CK27" s="136">
        <v>0</v>
      </c>
      <c r="CL27" s="136">
        <v>0</v>
      </c>
      <c r="CM27" s="136">
        <v>120237</v>
      </c>
      <c r="CN27" s="137">
        <v>120237</v>
      </c>
      <c r="CO27" s="138">
        <v>13459104</v>
      </c>
      <c r="CP27" s="136">
        <v>80119519</v>
      </c>
      <c r="CQ27" s="136">
        <v>55046652</v>
      </c>
      <c r="CR27" s="136">
        <v>57724025</v>
      </c>
      <c r="CS27" s="136">
        <v>51479808</v>
      </c>
      <c r="CT27" s="136">
        <v>34216630</v>
      </c>
      <c r="CU27" s="140">
        <v>292045738</v>
      </c>
      <c r="CV27" s="136">
        <v>205560</v>
      </c>
      <c r="CW27" s="136">
        <v>2773260</v>
      </c>
      <c r="CX27" s="136">
        <v>2402910</v>
      </c>
      <c r="CY27" s="136">
        <v>2674440</v>
      </c>
      <c r="CZ27" s="136">
        <v>3161250</v>
      </c>
      <c r="DA27" s="136">
        <v>3904830</v>
      </c>
      <c r="DB27" s="140">
        <v>15122250</v>
      </c>
      <c r="DC27" s="136">
        <v>9465553</v>
      </c>
      <c r="DD27" s="136">
        <v>12566299</v>
      </c>
      <c r="DE27" s="136">
        <v>16950677</v>
      </c>
      <c r="DF27" s="136">
        <v>9240107</v>
      </c>
      <c r="DG27" s="136">
        <v>4383046</v>
      </c>
      <c r="DH27" s="140">
        <v>52605682</v>
      </c>
      <c r="DI27" s="136">
        <v>2161891</v>
      </c>
      <c r="DJ27" s="136">
        <v>24053374</v>
      </c>
      <c r="DK27" s="136">
        <v>19419882</v>
      </c>
      <c r="DL27" s="136">
        <v>23778792</v>
      </c>
      <c r="DM27" s="136">
        <v>27972381</v>
      </c>
      <c r="DN27" s="136">
        <v>18364571</v>
      </c>
      <c r="DO27" s="140">
        <v>115750891</v>
      </c>
      <c r="DP27" s="136">
        <v>11091653</v>
      </c>
      <c r="DQ27" s="136">
        <v>43827332</v>
      </c>
      <c r="DR27" s="136">
        <v>20657561</v>
      </c>
      <c r="DS27" s="136">
        <v>14320116</v>
      </c>
      <c r="DT27" s="136">
        <v>11106070</v>
      </c>
      <c r="DU27" s="136">
        <v>7564183</v>
      </c>
      <c r="DV27" s="137">
        <v>108566915</v>
      </c>
      <c r="DW27" s="138">
        <v>370004</v>
      </c>
      <c r="DX27" s="136">
        <v>1332985</v>
      </c>
      <c r="DY27" s="136">
        <v>799078</v>
      </c>
      <c r="DZ27" s="136">
        <v>1212832</v>
      </c>
      <c r="EA27" s="136">
        <v>1014020</v>
      </c>
      <c r="EB27" s="136">
        <v>362362</v>
      </c>
      <c r="EC27" s="137">
        <v>5091281</v>
      </c>
      <c r="ED27" s="138">
        <v>2454309</v>
      </c>
      <c r="EE27" s="136">
        <v>5402317</v>
      </c>
      <c r="EF27" s="136">
        <v>1950367</v>
      </c>
      <c r="EG27" s="136">
        <v>2428112</v>
      </c>
      <c r="EH27" s="136">
        <v>926920</v>
      </c>
      <c r="EI27" s="136">
        <v>483579</v>
      </c>
      <c r="EJ27" s="141">
        <v>13645604</v>
      </c>
      <c r="EK27" s="138">
        <v>0</v>
      </c>
      <c r="EL27" s="136">
        <v>0</v>
      </c>
      <c r="EM27" s="136">
        <v>30596498</v>
      </c>
      <c r="EN27" s="136">
        <v>67886240</v>
      </c>
      <c r="EO27" s="136">
        <v>124399962</v>
      </c>
      <c r="EP27" s="136">
        <v>256411985</v>
      </c>
      <c r="EQ27" s="136">
        <v>253258646</v>
      </c>
      <c r="ER27" s="137">
        <v>732553331</v>
      </c>
      <c r="ES27" s="138">
        <v>0</v>
      </c>
      <c r="ET27" s="136">
        <v>0</v>
      </c>
      <c r="EU27" s="136">
        <v>13309395</v>
      </c>
      <c r="EV27" s="136">
        <v>32965756</v>
      </c>
      <c r="EW27" s="136">
        <v>50135846</v>
      </c>
      <c r="EX27" s="136">
        <v>126686345</v>
      </c>
      <c r="EY27" s="136">
        <v>115857605</v>
      </c>
      <c r="EZ27" s="140">
        <v>338954947</v>
      </c>
      <c r="FA27" s="136">
        <v>15034766</v>
      </c>
      <c r="FB27" s="136">
        <v>28994470</v>
      </c>
      <c r="FC27" s="136">
        <v>57038951</v>
      </c>
      <c r="FD27" s="136">
        <v>59298704</v>
      </c>
      <c r="FE27" s="136">
        <v>25406500</v>
      </c>
      <c r="FF27" s="140">
        <v>185773391</v>
      </c>
      <c r="FG27" s="136">
        <v>2252337</v>
      </c>
      <c r="FH27" s="136">
        <v>5926014</v>
      </c>
      <c r="FI27" s="136">
        <v>17225165</v>
      </c>
      <c r="FJ27" s="136">
        <v>70426936</v>
      </c>
      <c r="FK27" s="136">
        <v>111994541</v>
      </c>
      <c r="FL27" s="141">
        <v>207824993</v>
      </c>
      <c r="FM27" s="138">
        <v>0</v>
      </c>
      <c r="FN27" s="136">
        <v>44543984</v>
      </c>
      <c r="FO27" s="136">
        <v>346072821</v>
      </c>
      <c r="FP27" s="136">
        <v>297686161</v>
      </c>
      <c r="FQ27" s="136">
        <v>375466778</v>
      </c>
      <c r="FR27" s="136">
        <v>501061829</v>
      </c>
      <c r="FS27" s="136">
        <v>453065749</v>
      </c>
      <c r="FT27" s="137">
        <v>2017897322</v>
      </c>
    </row>
    <row r="28" spans="1:176" s="135" customFormat="1" ht="18" customHeight="1">
      <c r="A28" s="56" t="s">
        <v>37</v>
      </c>
      <c r="B28" s="136">
        <v>51598377</v>
      </c>
      <c r="C28" s="136">
        <v>308303857</v>
      </c>
      <c r="D28" s="136">
        <v>271271554</v>
      </c>
      <c r="E28" s="136">
        <v>299517859</v>
      </c>
      <c r="F28" s="136">
        <v>262699511</v>
      </c>
      <c r="G28" s="136">
        <v>265361354</v>
      </c>
      <c r="H28" s="137">
        <f t="shared" si="1"/>
        <v>1458752512</v>
      </c>
      <c r="I28" s="138">
        <v>35169338</v>
      </c>
      <c r="J28" s="136">
        <v>221003187</v>
      </c>
      <c r="K28" s="136">
        <v>184646965</v>
      </c>
      <c r="L28" s="136">
        <v>209901460</v>
      </c>
      <c r="M28" s="136">
        <v>174961539</v>
      </c>
      <c r="N28" s="136">
        <v>194265027</v>
      </c>
      <c r="O28" s="139">
        <v>1019947516</v>
      </c>
      <c r="P28" s="136">
        <v>23196751</v>
      </c>
      <c r="Q28" s="136">
        <v>111323857</v>
      </c>
      <c r="R28" s="136">
        <v>79900843</v>
      </c>
      <c r="S28" s="136">
        <v>90501433</v>
      </c>
      <c r="T28" s="136">
        <v>76964061</v>
      </c>
      <c r="U28" s="136">
        <v>103059018</v>
      </c>
      <c r="V28" s="139">
        <v>484945963</v>
      </c>
      <c r="W28" s="136">
        <v>36180</v>
      </c>
      <c r="X28" s="136">
        <v>1049220</v>
      </c>
      <c r="Y28" s="136">
        <v>2001960</v>
      </c>
      <c r="Z28" s="136">
        <v>6634206</v>
      </c>
      <c r="AA28" s="136">
        <v>9866249</v>
      </c>
      <c r="AB28" s="136">
        <v>23031683</v>
      </c>
      <c r="AC28" s="139">
        <v>42619498</v>
      </c>
      <c r="AD28" s="136">
        <v>584065</v>
      </c>
      <c r="AE28" s="136">
        <v>7351602</v>
      </c>
      <c r="AF28" s="136">
        <v>7364750</v>
      </c>
      <c r="AG28" s="136">
        <v>10692841</v>
      </c>
      <c r="AH28" s="136">
        <v>10496772</v>
      </c>
      <c r="AI28" s="136">
        <v>19707170</v>
      </c>
      <c r="AJ28" s="139">
        <v>56197200</v>
      </c>
      <c r="AK28" s="136">
        <v>0</v>
      </c>
      <c r="AL28" s="136">
        <v>182949</v>
      </c>
      <c r="AM28" s="136">
        <v>83000</v>
      </c>
      <c r="AN28" s="136">
        <v>191937</v>
      </c>
      <c r="AO28" s="136">
        <v>252300</v>
      </c>
      <c r="AP28" s="136">
        <v>624618</v>
      </c>
      <c r="AQ28" s="139">
        <v>1334804</v>
      </c>
      <c r="AR28" s="136">
        <v>7198925</v>
      </c>
      <c r="AS28" s="136">
        <v>60226665</v>
      </c>
      <c r="AT28" s="136">
        <v>55379032</v>
      </c>
      <c r="AU28" s="136">
        <v>58274471</v>
      </c>
      <c r="AV28" s="136">
        <v>42675652</v>
      </c>
      <c r="AW28" s="136">
        <v>22007854</v>
      </c>
      <c r="AX28" s="139">
        <v>245762599</v>
      </c>
      <c r="AY28" s="136">
        <v>1083256</v>
      </c>
      <c r="AZ28" s="136">
        <v>20287523</v>
      </c>
      <c r="BA28" s="136">
        <v>24250756</v>
      </c>
      <c r="BB28" s="136">
        <v>27775808</v>
      </c>
      <c r="BC28" s="136">
        <v>19798833</v>
      </c>
      <c r="BD28" s="136">
        <v>9484303</v>
      </c>
      <c r="BE28" s="139">
        <v>102680479</v>
      </c>
      <c r="BF28" s="136">
        <v>3070161</v>
      </c>
      <c r="BG28" s="136">
        <v>20581371</v>
      </c>
      <c r="BH28" s="136">
        <v>15666624</v>
      </c>
      <c r="BI28" s="136">
        <v>15830764</v>
      </c>
      <c r="BJ28" s="136">
        <v>14907672</v>
      </c>
      <c r="BK28" s="136">
        <v>16350381</v>
      </c>
      <c r="BL28" s="137">
        <v>86406973</v>
      </c>
      <c r="BM28" s="138">
        <v>5983</v>
      </c>
      <c r="BN28" s="136">
        <v>3164614</v>
      </c>
      <c r="BO28" s="136">
        <v>6449121</v>
      </c>
      <c r="BP28" s="136">
        <v>13567900</v>
      </c>
      <c r="BQ28" s="136">
        <v>16883118</v>
      </c>
      <c r="BR28" s="136">
        <v>18909978</v>
      </c>
      <c r="BS28" s="140">
        <v>58980714</v>
      </c>
      <c r="BT28" s="136">
        <v>5983</v>
      </c>
      <c r="BU28" s="136">
        <v>2416426</v>
      </c>
      <c r="BV28" s="136">
        <v>3764902</v>
      </c>
      <c r="BW28" s="136">
        <v>8354112</v>
      </c>
      <c r="BX28" s="136">
        <v>10845673</v>
      </c>
      <c r="BY28" s="136">
        <v>10916707</v>
      </c>
      <c r="BZ28" s="140">
        <v>36303803</v>
      </c>
      <c r="CA28" s="136">
        <v>0</v>
      </c>
      <c r="CB28" s="136">
        <v>618606</v>
      </c>
      <c r="CC28" s="136">
        <v>2061259</v>
      </c>
      <c r="CD28" s="136">
        <v>4522155</v>
      </c>
      <c r="CE28" s="136">
        <v>4710574</v>
      </c>
      <c r="CF28" s="136">
        <v>6352472</v>
      </c>
      <c r="CG28" s="140">
        <v>18265066</v>
      </c>
      <c r="CH28" s="136">
        <v>0</v>
      </c>
      <c r="CI28" s="136">
        <v>129582</v>
      </c>
      <c r="CJ28" s="136">
        <v>622960</v>
      </c>
      <c r="CK28" s="136">
        <v>691633</v>
      </c>
      <c r="CL28" s="136">
        <v>1326871</v>
      </c>
      <c r="CM28" s="136">
        <v>1640799</v>
      </c>
      <c r="CN28" s="137">
        <v>4411845</v>
      </c>
      <c r="CO28" s="138">
        <v>15016012</v>
      </c>
      <c r="CP28" s="136">
        <v>78032776</v>
      </c>
      <c r="CQ28" s="136">
        <v>76169960</v>
      </c>
      <c r="CR28" s="136">
        <v>73394602</v>
      </c>
      <c r="CS28" s="136">
        <v>68445399</v>
      </c>
      <c r="CT28" s="136">
        <v>50621765</v>
      </c>
      <c r="CU28" s="140">
        <v>361680514</v>
      </c>
      <c r="CV28" s="136">
        <v>591300</v>
      </c>
      <c r="CW28" s="136">
        <v>5741560</v>
      </c>
      <c r="CX28" s="136">
        <v>6894270</v>
      </c>
      <c r="CY28" s="136">
        <v>7371900</v>
      </c>
      <c r="CZ28" s="136">
        <v>6380280</v>
      </c>
      <c r="DA28" s="136">
        <v>7365330</v>
      </c>
      <c r="DB28" s="140">
        <v>34344640</v>
      </c>
      <c r="DC28" s="136">
        <v>17440162</v>
      </c>
      <c r="DD28" s="136">
        <v>32337090</v>
      </c>
      <c r="DE28" s="136">
        <v>28754522</v>
      </c>
      <c r="DF28" s="136">
        <v>20285262</v>
      </c>
      <c r="DG28" s="136">
        <v>4708751</v>
      </c>
      <c r="DH28" s="140">
        <v>103525787</v>
      </c>
      <c r="DI28" s="136">
        <v>854011</v>
      </c>
      <c r="DJ28" s="136">
        <v>12518687</v>
      </c>
      <c r="DK28" s="136">
        <v>15006985</v>
      </c>
      <c r="DL28" s="136">
        <v>20544802</v>
      </c>
      <c r="DM28" s="136">
        <v>30710012</v>
      </c>
      <c r="DN28" s="136">
        <v>28909606</v>
      </c>
      <c r="DO28" s="140">
        <v>108544103</v>
      </c>
      <c r="DP28" s="136">
        <v>13570701</v>
      </c>
      <c r="DQ28" s="136">
        <v>42332367</v>
      </c>
      <c r="DR28" s="136">
        <v>21931615</v>
      </c>
      <c r="DS28" s="136">
        <v>16723378</v>
      </c>
      <c r="DT28" s="136">
        <v>11069845</v>
      </c>
      <c r="DU28" s="136">
        <v>9638078</v>
      </c>
      <c r="DV28" s="137">
        <v>115265984</v>
      </c>
      <c r="DW28" s="138">
        <v>433820</v>
      </c>
      <c r="DX28" s="136">
        <v>1561230</v>
      </c>
      <c r="DY28" s="136">
        <v>1120758</v>
      </c>
      <c r="DZ28" s="136">
        <v>1130850</v>
      </c>
      <c r="EA28" s="136">
        <v>750303</v>
      </c>
      <c r="EB28" s="136">
        <v>579985</v>
      </c>
      <c r="EC28" s="137">
        <v>5576946</v>
      </c>
      <c r="ED28" s="138">
        <v>973224</v>
      </c>
      <c r="EE28" s="136">
        <v>4542050</v>
      </c>
      <c r="EF28" s="136">
        <v>2884750</v>
      </c>
      <c r="EG28" s="136">
        <v>1523047</v>
      </c>
      <c r="EH28" s="136">
        <v>1659152</v>
      </c>
      <c r="EI28" s="136">
        <v>984599</v>
      </c>
      <c r="EJ28" s="141">
        <v>12566822</v>
      </c>
      <c r="EK28" s="138">
        <v>0</v>
      </c>
      <c r="EL28" s="136">
        <v>0</v>
      </c>
      <c r="EM28" s="136">
        <v>25017070</v>
      </c>
      <c r="EN28" s="136">
        <v>62548736</v>
      </c>
      <c r="EO28" s="136">
        <v>126280868</v>
      </c>
      <c r="EP28" s="136">
        <v>231892644</v>
      </c>
      <c r="EQ28" s="136">
        <v>249394046</v>
      </c>
      <c r="ER28" s="137">
        <v>695133364</v>
      </c>
      <c r="ES28" s="138">
        <v>0</v>
      </c>
      <c r="ET28" s="136">
        <v>0</v>
      </c>
      <c r="EU28" s="136">
        <v>10368779</v>
      </c>
      <c r="EV28" s="136">
        <v>31186068</v>
      </c>
      <c r="EW28" s="136">
        <v>58995500</v>
      </c>
      <c r="EX28" s="136">
        <v>106595771</v>
      </c>
      <c r="EY28" s="136">
        <v>124637885</v>
      </c>
      <c r="EZ28" s="140">
        <v>331784003</v>
      </c>
      <c r="FA28" s="136">
        <v>12885332</v>
      </c>
      <c r="FB28" s="136">
        <v>28386703</v>
      </c>
      <c r="FC28" s="136">
        <v>57829087</v>
      </c>
      <c r="FD28" s="136">
        <v>82235343</v>
      </c>
      <c r="FE28" s="136">
        <v>41064553</v>
      </c>
      <c r="FF28" s="140">
        <v>222401018</v>
      </c>
      <c r="FG28" s="136">
        <v>1762959</v>
      </c>
      <c r="FH28" s="136">
        <v>2975965</v>
      </c>
      <c r="FI28" s="136">
        <v>9456281</v>
      </c>
      <c r="FJ28" s="136">
        <v>43061530</v>
      </c>
      <c r="FK28" s="136">
        <v>83691608</v>
      </c>
      <c r="FL28" s="141">
        <v>140948343</v>
      </c>
      <c r="FM28" s="138">
        <v>0</v>
      </c>
      <c r="FN28" s="136">
        <v>51598377</v>
      </c>
      <c r="FO28" s="136">
        <v>333320927</v>
      </c>
      <c r="FP28" s="136">
        <v>333820290</v>
      </c>
      <c r="FQ28" s="136">
        <v>425798727</v>
      </c>
      <c r="FR28" s="136">
        <v>494592155</v>
      </c>
      <c r="FS28" s="136">
        <v>514755400</v>
      </c>
      <c r="FT28" s="137">
        <v>2153885876</v>
      </c>
    </row>
    <row r="29" spans="1:176" s="135" customFormat="1" ht="18" customHeight="1">
      <c r="A29" s="56" t="s">
        <v>38</v>
      </c>
      <c r="B29" s="136">
        <v>36563452</v>
      </c>
      <c r="C29" s="136">
        <v>192752031</v>
      </c>
      <c r="D29" s="136">
        <v>145011771</v>
      </c>
      <c r="E29" s="136">
        <v>149545551</v>
      </c>
      <c r="F29" s="136">
        <v>149046336</v>
      </c>
      <c r="G29" s="136">
        <v>124650323</v>
      </c>
      <c r="H29" s="137">
        <f t="shared" si="1"/>
        <v>797569464</v>
      </c>
      <c r="I29" s="138">
        <v>23603177</v>
      </c>
      <c r="J29" s="136">
        <v>141213462</v>
      </c>
      <c r="K29" s="136">
        <v>99662674</v>
      </c>
      <c r="L29" s="136">
        <v>107687607</v>
      </c>
      <c r="M29" s="136">
        <v>99571464</v>
      </c>
      <c r="N29" s="136">
        <v>85841502</v>
      </c>
      <c r="O29" s="139">
        <v>557579886</v>
      </c>
      <c r="P29" s="136">
        <v>14782383</v>
      </c>
      <c r="Q29" s="136">
        <v>66151725</v>
      </c>
      <c r="R29" s="136">
        <v>41709544</v>
      </c>
      <c r="S29" s="136">
        <v>45711897</v>
      </c>
      <c r="T29" s="136">
        <v>38727617</v>
      </c>
      <c r="U29" s="136">
        <v>41619314</v>
      </c>
      <c r="V29" s="139">
        <v>248702480</v>
      </c>
      <c r="W29" s="136">
        <v>48240</v>
      </c>
      <c r="X29" s="136">
        <v>1845180</v>
      </c>
      <c r="Y29" s="136">
        <v>2227482</v>
      </c>
      <c r="Z29" s="136">
        <v>3955680</v>
      </c>
      <c r="AA29" s="136">
        <v>9165514</v>
      </c>
      <c r="AB29" s="136">
        <v>12579952</v>
      </c>
      <c r="AC29" s="139">
        <v>29822048</v>
      </c>
      <c r="AD29" s="136">
        <v>542785</v>
      </c>
      <c r="AE29" s="136">
        <v>5318730</v>
      </c>
      <c r="AF29" s="136">
        <v>5563679</v>
      </c>
      <c r="AG29" s="136">
        <v>6122215</v>
      </c>
      <c r="AH29" s="136">
        <v>8651045</v>
      </c>
      <c r="AI29" s="136">
        <v>11659611</v>
      </c>
      <c r="AJ29" s="139">
        <v>37858065</v>
      </c>
      <c r="AK29" s="136">
        <v>10375</v>
      </c>
      <c r="AL29" s="136">
        <v>266446</v>
      </c>
      <c r="AM29" s="136">
        <v>146065</v>
      </c>
      <c r="AN29" s="136">
        <v>293413</v>
      </c>
      <c r="AO29" s="136">
        <v>186036</v>
      </c>
      <c r="AP29" s="136">
        <v>41500</v>
      </c>
      <c r="AQ29" s="139">
        <v>943835</v>
      </c>
      <c r="AR29" s="136">
        <v>5000248</v>
      </c>
      <c r="AS29" s="136">
        <v>43254928</v>
      </c>
      <c r="AT29" s="136">
        <v>34082470</v>
      </c>
      <c r="AU29" s="136">
        <v>33719679</v>
      </c>
      <c r="AV29" s="136">
        <v>25271172</v>
      </c>
      <c r="AW29" s="136">
        <v>9010571</v>
      </c>
      <c r="AX29" s="139">
        <v>150339068</v>
      </c>
      <c r="AY29" s="136">
        <v>793601</v>
      </c>
      <c r="AZ29" s="136">
        <v>10079206</v>
      </c>
      <c r="BA29" s="136">
        <v>7444616</v>
      </c>
      <c r="BB29" s="136">
        <v>8858524</v>
      </c>
      <c r="BC29" s="136">
        <v>7082911</v>
      </c>
      <c r="BD29" s="136">
        <v>2193969</v>
      </c>
      <c r="BE29" s="139">
        <v>36452827</v>
      </c>
      <c r="BF29" s="136">
        <v>2425545</v>
      </c>
      <c r="BG29" s="136">
        <v>14297247</v>
      </c>
      <c r="BH29" s="136">
        <v>8488818</v>
      </c>
      <c r="BI29" s="136">
        <v>9026199</v>
      </c>
      <c r="BJ29" s="136">
        <v>10487169</v>
      </c>
      <c r="BK29" s="136">
        <v>8736585</v>
      </c>
      <c r="BL29" s="137">
        <v>53461563</v>
      </c>
      <c r="BM29" s="138">
        <v>95988</v>
      </c>
      <c r="BN29" s="136">
        <v>2190304</v>
      </c>
      <c r="BO29" s="136">
        <v>5133794</v>
      </c>
      <c r="BP29" s="136">
        <v>6635289</v>
      </c>
      <c r="BQ29" s="136">
        <v>8077185</v>
      </c>
      <c r="BR29" s="136">
        <v>9910364</v>
      </c>
      <c r="BS29" s="140">
        <v>32042924</v>
      </c>
      <c r="BT29" s="136">
        <v>95988</v>
      </c>
      <c r="BU29" s="136">
        <v>1918020</v>
      </c>
      <c r="BV29" s="136">
        <v>4163510</v>
      </c>
      <c r="BW29" s="136">
        <v>5232066</v>
      </c>
      <c r="BX29" s="136">
        <v>6446815</v>
      </c>
      <c r="BY29" s="136">
        <v>8133925</v>
      </c>
      <c r="BZ29" s="140">
        <v>25990324</v>
      </c>
      <c r="CA29" s="136">
        <v>0</v>
      </c>
      <c r="CB29" s="136">
        <v>272284</v>
      </c>
      <c r="CC29" s="136">
        <v>884944</v>
      </c>
      <c r="CD29" s="136">
        <v>1381294</v>
      </c>
      <c r="CE29" s="136">
        <v>1580551</v>
      </c>
      <c r="CF29" s="136">
        <v>1328867</v>
      </c>
      <c r="CG29" s="140">
        <v>5447940</v>
      </c>
      <c r="CH29" s="136">
        <v>0</v>
      </c>
      <c r="CI29" s="136">
        <v>0</v>
      </c>
      <c r="CJ29" s="136">
        <v>85340</v>
      </c>
      <c r="CK29" s="136">
        <v>21929</v>
      </c>
      <c r="CL29" s="136">
        <v>49819</v>
      </c>
      <c r="CM29" s="136">
        <v>447572</v>
      </c>
      <c r="CN29" s="137">
        <v>604660</v>
      </c>
      <c r="CO29" s="138">
        <v>10087329</v>
      </c>
      <c r="CP29" s="136">
        <v>45158847</v>
      </c>
      <c r="CQ29" s="136">
        <v>37356421</v>
      </c>
      <c r="CR29" s="136">
        <v>32447611</v>
      </c>
      <c r="CS29" s="136">
        <v>39545230</v>
      </c>
      <c r="CT29" s="136">
        <v>28470957</v>
      </c>
      <c r="CU29" s="140">
        <v>193066395</v>
      </c>
      <c r="CV29" s="136">
        <v>346320</v>
      </c>
      <c r="CW29" s="136">
        <v>2668410</v>
      </c>
      <c r="CX29" s="136">
        <v>2543850</v>
      </c>
      <c r="CY29" s="136">
        <v>2373750</v>
      </c>
      <c r="CZ29" s="136">
        <v>3430350</v>
      </c>
      <c r="DA29" s="136">
        <v>3327750</v>
      </c>
      <c r="DB29" s="140">
        <v>14690430</v>
      </c>
      <c r="DC29" s="136">
        <v>7971930</v>
      </c>
      <c r="DD29" s="136">
        <v>11725824</v>
      </c>
      <c r="DE29" s="136">
        <v>11790448</v>
      </c>
      <c r="DF29" s="136">
        <v>10214835</v>
      </c>
      <c r="DG29" s="136">
        <v>3185885</v>
      </c>
      <c r="DH29" s="140">
        <v>44888922</v>
      </c>
      <c r="DI29" s="136">
        <v>834227</v>
      </c>
      <c r="DJ29" s="136">
        <v>9729877</v>
      </c>
      <c r="DK29" s="136">
        <v>11446213</v>
      </c>
      <c r="DL29" s="136">
        <v>9715283</v>
      </c>
      <c r="DM29" s="136">
        <v>19456239</v>
      </c>
      <c r="DN29" s="136">
        <v>17144272</v>
      </c>
      <c r="DO29" s="140">
        <v>68326111</v>
      </c>
      <c r="DP29" s="136">
        <v>8906782</v>
      </c>
      <c r="DQ29" s="136">
        <v>24788630</v>
      </c>
      <c r="DR29" s="136">
        <v>11640534</v>
      </c>
      <c r="DS29" s="136">
        <v>8568130</v>
      </c>
      <c r="DT29" s="136">
        <v>6443806</v>
      </c>
      <c r="DU29" s="136">
        <v>4813050</v>
      </c>
      <c r="DV29" s="137">
        <v>65160932</v>
      </c>
      <c r="DW29" s="138">
        <v>402975</v>
      </c>
      <c r="DX29" s="136">
        <v>954623</v>
      </c>
      <c r="DY29" s="136">
        <v>844121</v>
      </c>
      <c r="DZ29" s="136">
        <v>697007</v>
      </c>
      <c r="EA29" s="136">
        <v>549704</v>
      </c>
      <c r="EB29" s="136">
        <v>427500</v>
      </c>
      <c r="EC29" s="137">
        <v>3875930</v>
      </c>
      <c r="ED29" s="138">
        <v>2373983</v>
      </c>
      <c r="EE29" s="136">
        <v>3234795</v>
      </c>
      <c r="EF29" s="136">
        <v>2014761</v>
      </c>
      <c r="EG29" s="136">
        <v>2078037</v>
      </c>
      <c r="EH29" s="136">
        <v>1302753</v>
      </c>
      <c r="EI29" s="136">
        <v>0</v>
      </c>
      <c r="EJ29" s="141">
        <v>11004329</v>
      </c>
      <c r="EK29" s="138">
        <v>0</v>
      </c>
      <c r="EL29" s="136">
        <v>0</v>
      </c>
      <c r="EM29" s="136">
        <v>31669314</v>
      </c>
      <c r="EN29" s="136">
        <v>58308702</v>
      </c>
      <c r="EO29" s="136">
        <v>102330493</v>
      </c>
      <c r="EP29" s="136">
        <v>197272174</v>
      </c>
      <c r="EQ29" s="136">
        <v>189335507</v>
      </c>
      <c r="ER29" s="137">
        <v>578916190</v>
      </c>
      <c r="ES29" s="138">
        <v>0</v>
      </c>
      <c r="ET29" s="136">
        <v>0</v>
      </c>
      <c r="EU29" s="136">
        <v>12645424</v>
      </c>
      <c r="EV29" s="136">
        <v>26063259</v>
      </c>
      <c r="EW29" s="136">
        <v>49809970</v>
      </c>
      <c r="EX29" s="136">
        <v>105792626</v>
      </c>
      <c r="EY29" s="136">
        <v>97291026</v>
      </c>
      <c r="EZ29" s="140">
        <v>291602305</v>
      </c>
      <c r="FA29" s="136">
        <v>17269209</v>
      </c>
      <c r="FB29" s="136">
        <v>29384328</v>
      </c>
      <c r="FC29" s="136">
        <v>47671682</v>
      </c>
      <c r="FD29" s="136">
        <v>65512993</v>
      </c>
      <c r="FE29" s="136">
        <v>30122853</v>
      </c>
      <c r="FF29" s="140">
        <v>189961065</v>
      </c>
      <c r="FG29" s="136">
        <v>1754681</v>
      </c>
      <c r="FH29" s="136">
        <v>2861115</v>
      </c>
      <c r="FI29" s="136">
        <v>4848841</v>
      </c>
      <c r="FJ29" s="136">
        <v>25966555</v>
      </c>
      <c r="FK29" s="136">
        <v>61921628</v>
      </c>
      <c r="FL29" s="141">
        <v>97352820</v>
      </c>
      <c r="FM29" s="138">
        <v>0</v>
      </c>
      <c r="FN29" s="136">
        <v>36563452</v>
      </c>
      <c r="FO29" s="136">
        <v>224421345</v>
      </c>
      <c r="FP29" s="136">
        <v>203320473</v>
      </c>
      <c r="FQ29" s="136">
        <v>251876044</v>
      </c>
      <c r="FR29" s="136">
        <v>346318510</v>
      </c>
      <c r="FS29" s="136">
        <v>313985830</v>
      </c>
      <c r="FT29" s="137">
        <v>1376485654</v>
      </c>
    </row>
    <row r="30" spans="1:176" s="135" customFormat="1" ht="18" customHeight="1">
      <c r="A30" s="56" t="s">
        <v>39</v>
      </c>
      <c r="B30" s="136">
        <v>59119866</v>
      </c>
      <c r="C30" s="136">
        <v>219753354</v>
      </c>
      <c r="D30" s="136">
        <v>148277388</v>
      </c>
      <c r="E30" s="136">
        <v>176562140</v>
      </c>
      <c r="F30" s="136">
        <v>167976222</v>
      </c>
      <c r="G30" s="136">
        <v>131767830</v>
      </c>
      <c r="H30" s="137">
        <f t="shared" si="1"/>
        <v>903456800</v>
      </c>
      <c r="I30" s="138">
        <v>39221145</v>
      </c>
      <c r="J30" s="136">
        <v>148759541</v>
      </c>
      <c r="K30" s="136">
        <v>93559410</v>
      </c>
      <c r="L30" s="136">
        <v>122019057</v>
      </c>
      <c r="M30" s="136">
        <v>112533525</v>
      </c>
      <c r="N30" s="136">
        <v>97596481</v>
      </c>
      <c r="O30" s="139">
        <v>613689159</v>
      </c>
      <c r="P30" s="136">
        <v>24665018</v>
      </c>
      <c r="Q30" s="136">
        <v>69263759</v>
      </c>
      <c r="R30" s="136">
        <v>40578734</v>
      </c>
      <c r="S30" s="136">
        <v>48424381</v>
      </c>
      <c r="T30" s="136">
        <v>45348967</v>
      </c>
      <c r="U30" s="136">
        <v>46264492</v>
      </c>
      <c r="V30" s="139">
        <v>274545351</v>
      </c>
      <c r="W30" s="136">
        <v>96480</v>
      </c>
      <c r="X30" s="136">
        <v>1700514</v>
      </c>
      <c r="Y30" s="136">
        <v>1723131</v>
      </c>
      <c r="Z30" s="136">
        <v>4365115</v>
      </c>
      <c r="AA30" s="136">
        <v>8742588</v>
      </c>
      <c r="AB30" s="136">
        <v>16350994</v>
      </c>
      <c r="AC30" s="139">
        <v>32978822</v>
      </c>
      <c r="AD30" s="136">
        <v>369681</v>
      </c>
      <c r="AE30" s="136">
        <v>3318603</v>
      </c>
      <c r="AF30" s="136">
        <v>2744518</v>
      </c>
      <c r="AG30" s="136">
        <v>3314068</v>
      </c>
      <c r="AH30" s="136">
        <v>5979755</v>
      </c>
      <c r="AI30" s="136">
        <v>11431959</v>
      </c>
      <c r="AJ30" s="139">
        <v>27158584</v>
      </c>
      <c r="AK30" s="136">
        <v>64136</v>
      </c>
      <c r="AL30" s="136">
        <v>459328</v>
      </c>
      <c r="AM30" s="136">
        <v>461689</v>
      </c>
      <c r="AN30" s="136">
        <v>517807</v>
      </c>
      <c r="AO30" s="136">
        <v>514033</v>
      </c>
      <c r="AP30" s="136">
        <v>503655</v>
      </c>
      <c r="AQ30" s="139">
        <v>2520648</v>
      </c>
      <c r="AR30" s="136">
        <v>7956138</v>
      </c>
      <c r="AS30" s="136">
        <v>45708240</v>
      </c>
      <c r="AT30" s="136">
        <v>29877553</v>
      </c>
      <c r="AU30" s="136">
        <v>45868049</v>
      </c>
      <c r="AV30" s="136">
        <v>30575931</v>
      </c>
      <c r="AW30" s="136">
        <v>9554687</v>
      </c>
      <c r="AX30" s="139">
        <v>169540598</v>
      </c>
      <c r="AY30" s="136">
        <v>1480958</v>
      </c>
      <c r="AZ30" s="136">
        <v>11937646</v>
      </c>
      <c r="BA30" s="136">
        <v>7910833</v>
      </c>
      <c r="BB30" s="136">
        <v>8528329</v>
      </c>
      <c r="BC30" s="136">
        <v>8927708</v>
      </c>
      <c r="BD30" s="136">
        <v>2010015</v>
      </c>
      <c r="BE30" s="139">
        <v>40795489</v>
      </c>
      <c r="BF30" s="136">
        <v>4588734</v>
      </c>
      <c r="BG30" s="136">
        <v>16371451</v>
      </c>
      <c r="BH30" s="136">
        <v>10262952</v>
      </c>
      <c r="BI30" s="136">
        <v>11001308</v>
      </c>
      <c r="BJ30" s="136">
        <v>12444543</v>
      </c>
      <c r="BK30" s="136">
        <v>11480679</v>
      </c>
      <c r="BL30" s="137">
        <v>66149667</v>
      </c>
      <c r="BM30" s="138">
        <v>108275</v>
      </c>
      <c r="BN30" s="136">
        <v>6443269</v>
      </c>
      <c r="BO30" s="136">
        <v>8653851</v>
      </c>
      <c r="BP30" s="136">
        <v>11383346</v>
      </c>
      <c r="BQ30" s="136">
        <v>18548042</v>
      </c>
      <c r="BR30" s="136">
        <v>12269775</v>
      </c>
      <c r="BS30" s="140">
        <v>57406558</v>
      </c>
      <c r="BT30" s="136">
        <v>108275</v>
      </c>
      <c r="BU30" s="136">
        <v>5170448</v>
      </c>
      <c r="BV30" s="136">
        <v>7693649</v>
      </c>
      <c r="BW30" s="136">
        <v>9945822</v>
      </c>
      <c r="BX30" s="136">
        <v>15465305</v>
      </c>
      <c r="BY30" s="136">
        <v>10323567</v>
      </c>
      <c r="BZ30" s="140">
        <v>48707066</v>
      </c>
      <c r="CA30" s="136">
        <v>0</v>
      </c>
      <c r="CB30" s="136">
        <v>1272821</v>
      </c>
      <c r="CC30" s="136">
        <v>960202</v>
      </c>
      <c r="CD30" s="136">
        <v>1437524</v>
      </c>
      <c r="CE30" s="136">
        <v>3082737</v>
      </c>
      <c r="CF30" s="136">
        <v>1946208</v>
      </c>
      <c r="CG30" s="140">
        <v>8699492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137">
        <v>0</v>
      </c>
      <c r="CO30" s="138">
        <v>17964997</v>
      </c>
      <c r="CP30" s="136">
        <v>60152899</v>
      </c>
      <c r="CQ30" s="136">
        <v>44102255</v>
      </c>
      <c r="CR30" s="136">
        <v>40963745</v>
      </c>
      <c r="CS30" s="136">
        <v>35467800</v>
      </c>
      <c r="CT30" s="136">
        <v>21311363</v>
      </c>
      <c r="CU30" s="140">
        <v>219963059</v>
      </c>
      <c r="CV30" s="136">
        <v>446940</v>
      </c>
      <c r="CW30" s="136">
        <v>2445750</v>
      </c>
      <c r="CX30" s="136">
        <v>1761210</v>
      </c>
      <c r="CY30" s="136">
        <v>1995670</v>
      </c>
      <c r="CZ30" s="136">
        <v>2119950</v>
      </c>
      <c r="DA30" s="136">
        <v>2960910</v>
      </c>
      <c r="DB30" s="140">
        <v>11730430</v>
      </c>
      <c r="DC30" s="136">
        <v>11879453</v>
      </c>
      <c r="DD30" s="136">
        <v>18558476</v>
      </c>
      <c r="DE30" s="136">
        <v>14316689</v>
      </c>
      <c r="DF30" s="136">
        <v>8169509</v>
      </c>
      <c r="DG30" s="136">
        <v>700094</v>
      </c>
      <c r="DH30" s="140">
        <v>53624221</v>
      </c>
      <c r="DI30" s="136">
        <v>3537553</v>
      </c>
      <c r="DJ30" s="136">
        <v>20528814</v>
      </c>
      <c r="DK30" s="136">
        <v>12326298</v>
      </c>
      <c r="DL30" s="136">
        <v>14864217</v>
      </c>
      <c r="DM30" s="136">
        <v>17014390</v>
      </c>
      <c r="DN30" s="136">
        <v>12040783</v>
      </c>
      <c r="DO30" s="140">
        <v>80312055</v>
      </c>
      <c r="DP30" s="136">
        <v>13980504</v>
      </c>
      <c r="DQ30" s="136">
        <v>25298882</v>
      </c>
      <c r="DR30" s="136">
        <v>11456271</v>
      </c>
      <c r="DS30" s="136">
        <v>9787169</v>
      </c>
      <c r="DT30" s="136">
        <v>8163951</v>
      </c>
      <c r="DU30" s="136">
        <v>5609576</v>
      </c>
      <c r="DV30" s="137">
        <v>74296353</v>
      </c>
      <c r="DW30" s="138">
        <v>230991</v>
      </c>
      <c r="DX30" s="136">
        <v>772173</v>
      </c>
      <c r="DY30" s="136">
        <v>333170</v>
      </c>
      <c r="DZ30" s="136">
        <v>336020</v>
      </c>
      <c r="EA30" s="136">
        <v>324449</v>
      </c>
      <c r="EB30" s="136">
        <v>244836</v>
      </c>
      <c r="EC30" s="137">
        <v>2241639</v>
      </c>
      <c r="ED30" s="138">
        <v>1594458</v>
      </c>
      <c r="EE30" s="136">
        <v>3625472</v>
      </c>
      <c r="EF30" s="136">
        <v>1628702</v>
      </c>
      <c r="EG30" s="136">
        <v>1859972</v>
      </c>
      <c r="EH30" s="136">
        <v>1102406</v>
      </c>
      <c r="EI30" s="136">
        <v>345375</v>
      </c>
      <c r="EJ30" s="141">
        <v>10156385</v>
      </c>
      <c r="EK30" s="138">
        <v>0</v>
      </c>
      <c r="EL30" s="136">
        <v>0</v>
      </c>
      <c r="EM30" s="136">
        <v>44803408</v>
      </c>
      <c r="EN30" s="136">
        <v>51998035</v>
      </c>
      <c r="EO30" s="136">
        <v>123744190</v>
      </c>
      <c r="EP30" s="136">
        <v>195147967</v>
      </c>
      <c r="EQ30" s="136">
        <v>162416179</v>
      </c>
      <c r="ER30" s="137">
        <v>578109779</v>
      </c>
      <c r="ES30" s="138">
        <v>0</v>
      </c>
      <c r="ET30" s="136">
        <v>0</v>
      </c>
      <c r="EU30" s="136">
        <v>19763322</v>
      </c>
      <c r="EV30" s="136">
        <v>19077323</v>
      </c>
      <c r="EW30" s="136">
        <v>53844967</v>
      </c>
      <c r="EX30" s="136">
        <v>108496885</v>
      </c>
      <c r="EY30" s="136">
        <v>77515363</v>
      </c>
      <c r="EZ30" s="140">
        <v>278697860</v>
      </c>
      <c r="FA30" s="136">
        <v>23693502</v>
      </c>
      <c r="FB30" s="136">
        <v>29990911</v>
      </c>
      <c r="FC30" s="136">
        <v>60829431</v>
      </c>
      <c r="FD30" s="136">
        <v>63855054</v>
      </c>
      <c r="FE30" s="136">
        <v>31210195</v>
      </c>
      <c r="FF30" s="140">
        <v>209579093</v>
      </c>
      <c r="FG30" s="136">
        <v>1346584</v>
      </c>
      <c r="FH30" s="136">
        <v>2929801</v>
      </c>
      <c r="FI30" s="136">
        <v>9069792</v>
      </c>
      <c r="FJ30" s="136">
        <v>22796028</v>
      </c>
      <c r="FK30" s="136">
        <v>53690621</v>
      </c>
      <c r="FL30" s="141">
        <v>89832826</v>
      </c>
      <c r="FM30" s="138">
        <v>0</v>
      </c>
      <c r="FN30" s="136">
        <v>59119866</v>
      </c>
      <c r="FO30" s="136">
        <v>264556762</v>
      </c>
      <c r="FP30" s="136">
        <v>200275423</v>
      </c>
      <c r="FQ30" s="136">
        <v>300306330</v>
      </c>
      <c r="FR30" s="136">
        <v>363124189</v>
      </c>
      <c r="FS30" s="136">
        <v>294184009</v>
      </c>
      <c r="FT30" s="137">
        <v>1481566579</v>
      </c>
    </row>
    <row r="31" spans="1:176" s="135" customFormat="1" ht="18" customHeight="1">
      <c r="A31" s="56" t="s">
        <v>40</v>
      </c>
      <c r="B31" s="140">
        <f aca="true" t="shared" si="22" ref="B31:G31">SUM(B8:B30)</f>
        <v>991561916</v>
      </c>
      <c r="C31" s="140">
        <f t="shared" si="22"/>
        <v>4145705967</v>
      </c>
      <c r="D31" s="140">
        <f t="shared" si="22"/>
        <v>3069544001</v>
      </c>
      <c r="E31" s="140">
        <f t="shared" si="22"/>
        <v>3385897539</v>
      </c>
      <c r="F31" s="140">
        <f t="shared" si="22"/>
        <v>3159881349</v>
      </c>
      <c r="G31" s="140">
        <f t="shared" si="22"/>
        <v>2757205017</v>
      </c>
      <c r="H31" s="137">
        <f t="shared" si="1"/>
        <v>17509795789</v>
      </c>
      <c r="I31" s="139">
        <f aca="true" t="shared" si="23" ref="I31:N31">SUM(I8:I30)</f>
        <v>656763254</v>
      </c>
      <c r="J31" s="140">
        <f t="shared" si="23"/>
        <v>2961877707</v>
      </c>
      <c r="K31" s="140">
        <f t="shared" si="23"/>
        <v>2132697750</v>
      </c>
      <c r="L31" s="140">
        <f t="shared" si="23"/>
        <v>2339012708</v>
      </c>
      <c r="M31" s="140">
        <f t="shared" si="23"/>
        <v>2165590519</v>
      </c>
      <c r="N31" s="140">
        <f t="shared" si="23"/>
        <v>2087774389</v>
      </c>
      <c r="O31" s="140">
        <f>SUM(I31:N31)</f>
        <v>12343716327</v>
      </c>
      <c r="P31" s="140">
        <f aca="true" t="shared" si="24" ref="P31:U31">SUM(P8:P30)</f>
        <v>444634880</v>
      </c>
      <c r="Q31" s="140">
        <f t="shared" si="24"/>
        <v>1563103816</v>
      </c>
      <c r="R31" s="140">
        <f t="shared" si="24"/>
        <v>1011780825</v>
      </c>
      <c r="S31" s="140">
        <f t="shared" si="24"/>
        <v>1025756509</v>
      </c>
      <c r="T31" s="140">
        <f t="shared" si="24"/>
        <v>1009254833</v>
      </c>
      <c r="U31" s="140">
        <f t="shared" si="24"/>
        <v>1087788274</v>
      </c>
      <c r="V31" s="140">
        <f>SUM(P31:U31)</f>
        <v>6142319137</v>
      </c>
      <c r="W31" s="140">
        <f aca="true" t="shared" si="25" ref="W31:AB31">SUM(W8:W30)</f>
        <v>478540</v>
      </c>
      <c r="X31" s="140">
        <f t="shared" si="25"/>
        <v>15166835</v>
      </c>
      <c r="Y31" s="140">
        <f t="shared" si="25"/>
        <v>26226727</v>
      </c>
      <c r="Z31" s="140">
        <f t="shared" si="25"/>
        <v>62451906</v>
      </c>
      <c r="AA31" s="140">
        <f t="shared" si="25"/>
        <v>132092497</v>
      </c>
      <c r="AB31" s="140">
        <f t="shared" si="25"/>
        <v>271313395</v>
      </c>
      <c r="AC31" s="140">
        <f>SUM(W31:AB31)</f>
        <v>507729900</v>
      </c>
      <c r="AD31" s="140">
        <f aca="true" t="shared" si="26" ref="AD31:AI31">SUM(AD8:AD30)</f>
        <v>14037733</v>
      </c>
      <c r="AE31" s="140">
        <f t="shared" si="26"/>
        <v>123219964</v>
      </c>
      <c r="AF31" s="140">
        <f t="shared" si="26"/>
        <v>113535733</v>
      </c>
      <c r="AG31" s="140">
        <f t="shared" si="26"/>
        <v>133825086</v>
      </c>
      <c r="AH31" s="140">
        <f t="shared" si="26"/>
        <v>158630005</v>
      </c>
      <c r="AI31" s="140">
        <f t="shared" si="26"/>
        <v>242655321</v>
      </c>
      <c r="AJ31" s="140">
        <f>SUM(AD31:AI31)</f>
        <v>785903842</v>
      </c>
      <c r="AK31" s="140">
        <f aca="true" t="shared" si="27" ref="AK31:AP31">SUM(AK8:AK30)</f>
        <v>449897</v>
      </c>
      <c r="AL31" s="140">
        <f t="shared" si="27"/>
        <v>4394019</v>
      </c>
      <c r="AM31" s="140">
        <f t="shared" si="27"/>
        <v>4658174</v>
      </c>
      <c r="AN31" s="140">
        <f t="shared" si="27"/>
        <v>5824172</v>
      </c>
      <c r="AO31" s="140">
        <f t="shared" si="27"/>
        <v>5595513</v>
      </c>
      <c r="AP31" s="140">
        <f t="shared" si="27"/>
        <v>6048107</v>
      </c>
      <c r="AQ31" s="140">
        <f>SUM(AK31:AP31)</f>
        <v>26969882</v>
      </c>
      <c r="AR31" s="140">
        <f aca="true" t="shared" si="28" ref="AR31:AW31">SUM(AR8:AR30)</f>
        <v>124184772</v>
      </c>
      <c r="AS31" s="140">
        <f t="shared" si="28"/>
        <v>831421493</v>
      </c>
      <c r="AT31" s="140">
        <f t="shared" si="28"/>
        <v>648373453</v>
      </c>
      <c r="AU31" s="140">
        <f t="shared" si="28"/>
        <v>762461594</v>
      </c>
      <c r="AV31" s="140">
        <f t="shared" si="28"/>
        <v>544922075</v>
      </c>
      <c r="AW31" s="140">
        <f t="shared" si="28"/>
        <v>243797952</v>
      </c>
      <c r="AX31" s="140">
        <f>SUM(AR31:AW31)</f>
        <v>3155161339</v>
      </c>
      <c r="AY31" s="140">
        <f aca="true" t="shared" si="29" ref="AY31:BD31">SUM(AY8:AY30)</f>
        <v>15342834</v>
      </c>
      <c r="AZ31" s="140">
        <f t="shared" si="29"/>
        <v>150268424</v>
      </c>
      <c r="BA31" s="140">
        <f t="shared" si="29"/>
        <v>132899498</v>
      </c>
      <c r="BB31" s="140">
        <f t="shared" si="29"/>
        <v>147184826</v>
      </c>
      <c r="BC31" s="140">
        <f t="shared" si="29"/>
        <v>107674098</v>
      </c>
      <c r="BD31" s="140">
        <f t="shared" si="29"/>
        <v>39720633</v>
      </c>
      <c r="BE31" s="140">
        <f>SUM(AY31:BD31)</f>
        <v>593090313</v>
      </c>
      <c r="BF31" s="140">
        <f aca="true" t="shared" si="30" ref="BF31:BK31">SUM(BF8:BF30)</f>
        <v>57634598</v>
      </c>
      <c r="BG31" s="140">
        <f t="shared" si="30"/>
        <v>274303156</v>
      </c>
      <c r="BH31" s="140">
        <f t="shared" si="30"/>
        <v>195223340</v>
      </c>
      <c r="BI31" s="140">
        <f t="shared" si="30"/>
        <v>201508615</v>
      </c>
      <c r="BJ31" s="140">
        <f t="shared" si="30"/>
        <v>207421498</v>
      </c>
      <c r="BK31" s="140">
        <f t="shared" si="30"/>
        <v>196450707</v>
      </c>
      <c r="BL31" s="137">
        <f>SUM(BF31:BK31)</f>
        <v>1132541914</v>
      </c>
      <c r="BM31" s="139">
        <f aca="true" t="shared" si="31" ref="BM31:BR31">SUM(BM8:BM30)</f>
        <v>1936678</v>
      </c>
      <c r="BN31" s="140">
        <f t="shared" si="31"/>
        <v>58790476</v>
      </c>
      <c r="BO31" s="140">
        <f t="shared" si="31"/>
        <v>103110893</v>
      </c>
      <c r="BP31" s="140">
        <f t="shared" si="31"/>
        <v>172714243</v>
      </c>
      <c r="BQ31" s="140">
        <f t="shared" si="31"/>
        <v>204874482</v>
      </c>
      <c r="BR31" s="140">
        <f t="shared" si="31"/>
        <v>158476296</v>
      </c>
      <c r="BS31" s="140">
        <f>SUM(BM31:BR31)</f>
        <v>699903068</v>
      </c>
      <c r="BT31" s="140">
        <f aca="true" t="shared" si="32" ref="BT31:BY31">SUM(BT8:BT30)</f>
        <v>1668280</v>
      </c>
      <c r="BU31" s="140">
        <f t="shared" si="32"/>
        <v>48444574</v>
      </c>
      <c r="BV31" s="140">
        <f t="shared" si="32"/>
        <v>82599732</v>
      </c>
      <c r="BW31" s="140">
        <f t="shared" si="32"/>
        <v>138832337</v>
      </c>
      <c r="BX31" s="140">
        <f t="shared" si="32"/>
        <v>162786170</v>
      </c>
      <c r="BY31" s="140">
        <f t="shared" si="32"/>
        <v>124931855</v>
      </c>
      <c r="BZ31" s="140">
        <f>SUM(BT31:BY31)</f>
        <v>559262948</v>
      </c>
      <c r="CA31" s="140">
        <f aca="true" t="shared" si="33" ref="CA31:CF31">SUM(CA8:CA30)</f>
        <v>268398</v>
      </c>
      <c r="CB31" s="140">
        <f t="shared" si="33"/>
        <v>10099018</v>
      </c>
      <c r="CC31" s="140">
        <f t="shared" si="33"/>
        <v>19572587</v>
      </c>
      <c r="CD31" s="140">
        <f t="shared" si="33"/>
        <v>32981512</v>
      </c>
      <c r="CE31" s="140">
        <f t="shared" si="33"/>
        <v>39989216</v>
      </c>
      <c r="CF31" s="140">
        <f t="shared" si="33"/>
        <v>29225980</v>
      </c>
      <c r="CG31" s="140">
        <f>SUM(CA31:CF31)</f>
        <v>132136711</v>
      </c>
      <c r="CH31" s="140">
        <f aca="true" t="shared" si="34" ref="CH31:CM31">SUM(CH8:CH30)</f>
        <v>0</v>
      </c>
      <c r="CI31" s="140">
        <f t="shared" si="34"/>
        <v>246884</v>
      </c>
      <c r="CJ31" s="140">
        <f t="shared" si="34"/>
        <v>938574</v>
      </c>
      <c r="CK31" s="140">
        <f t="shared" si="34"/>
        <v>900394</v>
      </c>
      <c r="CL31" s="140">
        <f t="shared" si="34"/>
        <v>2099096</v>
      </c>
      <c r="CM31" s="140">
        <f t="shared" si="34"/>
        <v>4318461</v>
      </c>
      <c r="CN31" s="137">
        <f>SUM(CH31:CM31)</f>
        <v>8503409</v>
      </c>
      <c r="CO31" s="139">
        <f aca="true" t="shared" si="35" ref="CO31:CT31">SUM(CO8:CO30)</f>
        <v>280700595</v>
      </c>
      <c r="CP31" s="140">
        <f t="shared" si="35"/>
        <v>1029216332</v>
      </c>
      <c r="CQ31" s="140">
        <f t="shared" si="35"/>
        <v>786916946</v>
      </c>
      <c r="CR31" s="140">
        <f t="shared" si="35"/>
        <v>831267107</v>
      </c>
      <c r="CS31" s="140">
        <f t="shared" si="35"/>
        <v>756355895</v>
      </c>
      <c r="CT31" s="140">
        <f t="shared" si="35"/>
        <v>499307080</v>
      </c>
      <c r="CU31" s="140">
        <f>SUM(CO31:CT31)</f>
        <v>4183763955</v>
      </c>
      <c r="CV31" s="140">
        <f aca="true" t="shared" si="36" ref="CV31:DA31">SUM(CV8:CV30)</f>
        <v>7231320</v>
      </c>
      <c r="CW31" s="140">
        <f t="shared" si="36"/>
        <v>46320130</v>
      </c>
      <c r="CX31" s="140">
        <f t="shared" si="36"/>
        <v>41781060</v>
      </c>
      <c r="CY31" s="140">
        <f t="shared" si="36"/>
        <v>48718670</v>
      </c>
      <c r="CZ31" s="140">
        <f t="shared" si="36"/>
        <v>52001340</v>
      </c>
      <c r="DA31" s="140">
        <f t="shared" si="36"/>
        <v>58841190</v>
      </c>
      <c r="DB31" s="140">
        <f>SUM(CV31:DA31)</f>
        <v>254893710</v>
      </c>
      <c r="DC31" s="140">
        <f>SUM(DC8:DC30)</f>
        <v>152960952</v>
      </c>
      <c r="DD31" s="140">
        <f>SUM(DD8:DD30)</f>
        <v>238315652</v>
      </c>
      <c r="DE31" s="140">
        <f>SUM(DE8:DE30)</f>
        <v>246550760</v>
      </c>
      <c r="DF31" s="140">
        <f>SUM(DF8:DF30)</f>
        <v>142679208</v>
      </c>
      <c r="DG31" s="140">
        <f>SUM(DG8:DG30)</f>
        <v>32347801</v>
      </c>
      <c r="DH31" s="140">
        <f>SUM(DC31:DG31)</f>
        <v>812854373</v>
      </c>
      <c r="DI31" s="140">
        <f aca="true" t="shared" si="37" ref="DI31:DN31">SUM(DI8:DI30)</f>
        <v>34770372</v>
      </c>
      <c r="DJ31" s="140">
        <f t="shared" si="37"/>
        <v>312219964</v>
      </c>
      <c r="DK31" s="140">
        <f t="shared" si="37"/>
        <v>267188711</v>
      </c>
      <c r="DL31" s="140">
        <f t="shared" si="37"/>
        <v>355583779</v>
      </c>
      <c r="DM31" s="140">
        <f t="shared" si="37"/>
        <v>428059398</v>
      </c>
      <c r="DN31" s="140">
        <f t="shared" si="37"/>
        <v>308288740</v>
      </c>
      <c r="DO31" s="140">
        <f>SUM(DI31:DN31)</f>
        <v>1706110964</v>
      </c>
      <c r="DP31" s="140">
        <f aca="true" t="shared" si="38" ref="DP31:DU31">SUM(DP8:DP30)</f>
        <v>238698903</v>
      </c>
      <c r="DQ31" s="140">
        <f t="shared" si="38"/>
        <v>517715286</v>
      </c>
      <c r="DR31" s="140">
        <f t="shared" si="38"/>
        <v>239631523</v>
      </c>
      <c r="DS31" s="140">
        <f t="shared" si="38"/>
        <v>180413898</v>
      </c>
      <c r="DT31" s="140">
        <f t="shared" si="38"/>
        <v>133615949</v>
      </c>
      <c r="DU31" s="140">
        <f t="shared" si="38"/>
        <v>99829349</v>
      </c>
      <c r="DV31" s="137">
        <f>SUM(DP31:DU31)</f>
        <v>1409904908</v>
      </c>
      <c r="DW31" s="139">
        <f aca="true" t="shared" si="39" ref="DW31:EB31">SUM(DW8:DW30)</f>
        <v>8496241</v>
      </c>
      <c r="DX31" s="140">
        <f t="shared" si="39"/>
        <v>21513574</v>
      </c>
      <c r="DY31" s="140">
        <f t="shared" si="39"/>
        <v>13223005</v>
      </c>
      <c r="DZ31" s="140">
        <f t="shared" si="39"/>
        <v>14644405</v>
      </c>
      <c r="EA31" s="140">
        <f t="shared" si="39"/>
        <v>10773675</v>
      </c>
      <c r="EB31" s="140">
        <f t="shared" si="39"/>
        <v>5227098</v>
      </c>
      <c r="EC31" s="137">
        <f>SUM(DW31:EB31)</f>
        <v>73877998</v>
      </c>
      <c r="ED31" s="139">
        <f>SUM(ED8:ED30)</f>
        <v>43665148</v>
      </c>
      <c r="EE31" s="140">
        <f>SUM(EE8:EE30)</f>
        <v>74307878</v>
      </c>
      <c r="EF31" s="140">
        <f>SUM(EF8:EF30)</f>
        <v>33595407</v>
      </c>
      <c r="EG31" s="140">
        <f>SUM(EG8:EG30)</f>
        <v>28259076</v>
      </c>
      <c r="EH31" s="140">
        <f>SUM(EH8:EH30)</f>
        <v>22286778</v>
      </c>
      <c r="EI31" s="140">
        <f>SUM(EI8:EI30)</f>
        <v>6420154</v>
      </c>
      <c r="EJ31" s="141">
        <f>SUM(ED31:EI31)</f>
        <v>208534441</v>
      </c>
      <c r="EK31" s="139">
        <f>SUM(EK8:EK30)</f>
        <v>0</v>
      </c>
      <c r="EL31" s="140">
        <f>SUM(EL8:EL30)</f>
        <v>0</v>
      </c>
      <c r="EM31" s="140">
        <f>SUM(EM8:EM30)</f>
        <v>495705259</v>
      </c>
      <c r="EN31" s="140">
        <f>SUM(EN8:EN30)</f>
        <v>919889897</v>
      </c>
      <c r="EO31" s="140">
        <f>SUM(EO8:EO30)</f>
        <v>1892919279</v>
      </c>
      <c r="EP31" s="140">
        <f>SUM(EP8:EP30)</f>
        <v>3396371905</v>
      </c>
      <c r="EQ31" s="140">
        <f>SUM(EQ8:EQ30)</f>
        <v>3520568573</v>
      </c>
      <c r="ER31" s="137">
        <f>SUM(EK31:EQ31)</f>
        <v>10225454913</v>
      </c>
      <c r="ES31" s="139">
        <f>SUM(ES8:ES30)</f>
        <v>0</v>
      </c>
      <c r="ET31" s="140">
        <f>SUM(ET8:ET30)</f>
        <v>0</v>
      </c>
      <c r="EU31" s="140">
        <f>SUM(EU8:EU30)</f>
        <v>206683389</v>
      </c>
      <c r="EV31" s="140">
        <f>SUM(EV8:EV30)</f>
        <v>394798203</v>
      </c>
      <c r="EW31" s="140">
        <f>SUM(EW8:EW30)</f>
        <v>932701291</v>
      </c>
      <c r="EX31" s="140">
        <f>SUM(EX8:EX30)</f>
        <v>1872304263</v>
      </c>
      <c r="EY31" s="140">
        <f>SUM(EY8:EY30)</f>
        <v>1813193999</v>
      </c>
      <c r="EZ31" s="140">
        <f>SUM(ES31:EY31)</f>
        <v>5219681145</v>
      </c>
      <c r="FA31" s="140">
        <f>SUM(FA8:FA30)</f>
        <v>269718389</v>
      </c>
      <c r="FB31" s="140">
        <f>SUM(FB8:FB30)</f>
        <v>468965853</v>
      </c>
      <c r="FC31" s="140">
        <f>SUM(FC8:FC30)</f>
        <v>771463822</v>
      </c>
      <c r="FD31" s="140">
        <f>SUM(FD8:FD30)</f>
        <v>887828256</v>
      </c>
      <c r="FE31" s="140">
        <f>SUM(FE8:FE30)</f>
        <v>402390949</v>
      </c>
      <c r="FF31" s="140">
        <f>SUM(FA31:FE31)</f>
        <v>2800367269</v>
      </c>
      <c r="FG31" s="140">
        <f>SUM(FG8:FG30)</f>
        <v>19303481</v>
      </c>
      <c r="FH31" s="140">
        <f>SUM(FH8:FH30)</f>
        <v>56125841</v>
      </c>
      <c r="FI31" s="140">
        <f>SUM(FI8:FI30)</f>
        <v>188754166</v>
      </c>
      <c r="FJ31" s="140">
        <f>SUM(FJ8:FJ30)</f>
        <v>636239386</v>
      </c>
      <c r="FK31" s="140">
        <f>SUM(FK8:FK30)</f>
        <v>1304983625</v>
      </c>
      <c r="FL31" s="141">
        <f>SUM(FG31:FK31)</f>
        <v>2205406499</v>
      </c>
      <c r="FM31" s="139">
        <f>SUM(FM8:FM30)</f>
        <v>0</v>
      </c>
      <c r="FN31" s="140">
        <f>SUM(FN8:FN30)</f>
        <v>991561916</v>
      </c>
      <c r="FO31" s="140">
        <f>SUM(FO8:FO30)</f>
        <v>4641411226</v>
      </c>
      <c r="FP31" s="140">
        <f>SUM(FP8:FP30)</f>
        <v>3989433898</v>
      </c>
      <c r="FQ31" s="140">
        <f>SUM(FQ8:FQ30)</f>
        <v>5278816818</v>
      </c>
      <c r="FR31" s="140">
        <f>SUM(FR8:FR30)</f>
        <v>6556253254</v>
      </c>
      <c r="FS31" s="140">
        <f>SUM(FS8:FS30)</f>
        <v>6277773590</v>
      </c>
      <c r="FT31" s="137">
        <f>SUM(FM31:FS31)</f>
        <v>27735250702</v>
      </c>
    </row>
    <row r="32" spans="1:176" s="135" customFormat="1" ht="18" customHeight="1">
      <c r="A32" s="56" t="s">
        <v>41</v>
      </c>
      <c r="B32" s="136">
        <v>50056041</v>
      </c>
      <c r="C32" s="136">
        <v>260209502</v>
      </c>
      <c r="D32" s="136">
        <v>176657142</v>
      </c>
      <c r="E32" s="136">
        <v>176364251</v>
      </c>
      <c r="F32" s="136">
        <v>131196584</v>
      </c>
      <c r="G32" s="136">
        <v>124161143</v>
      </c>
      <c r="H32" s="137">
        <f t="shared" si="1"/>
        <v>918644663</v>
      </c>
      <c r="I32" s="138">
        <v>31190223</v>
      </c>
      <c r="J32" s="136">
        <v>182327909</v>
      </c>
      <c r="K32" s="136">
        <v>122872870</v>
      </c>
      <c r="L32" s="136">
        <v>121003092</v>
      </c>
      <c r="M32" s="136">
        <v>90641403</v>
      </c>
      <c r="N32" s="136">
        <v>90392883</v>
      </c>
      <c r="O32" s="140">
        <v>638428380</v>
      </c>
      <c r="P32" s="136">
        <v>17849009</v>
      </c>
      <c r="Q32" s="136">
        <v>92104766</v>
      </c>
      <c r="R32" s="136">
        <v>56968697</v>
      </c>
      <c r="S32" s="136">
        <v>49638545</v>
      </c>
      <c r="T32" s="136">
        <v>38952289</v>
      </c>
      <c r="U32" s="136">
        <v>41692803</v>
      </c>
      <c r="V32" s="139">
        <v>297206109</v>
      </c>
      <c r="W32" s="136">
        <v>0</v>
      </c>
      <c r="X32" s="136">
        <v>568822</v>
      </c>
      <c r="Y32" s="136">
        <v>1228007</v>
      </c>
      <c r="Z32" s="136">
        <v>2238322</v>
      </c>
      <c r="AA32" s="136">
        <v>5363391</v>
      </c>
      <c r="AB32" s="136">
        <v>11716580</v>
      </c>
      <c r="AC32" s="139">
        <v>21115122</v>
      </c>
      <c r="AD32" s="136">
        <v>279677</v>
      </c>
      <c r="AE32" s="136">
        <v>4806244</v>
      </c>
      <c r="AF32" s="136">
        <v>5203383</v>
      </c>
      <c r="AG32" s="136">
        <v>5794410</v>
      </c>
      <c r="AH32" s="136">
        <v>6033101</v>
      </c>
      <c r="AI32" s="136">
        <v>9748613</v>
      </c>
      <c r="AJ32" s="139">
        <v>31865428</v>
      </c>
      <c r="AK32" s="136">
        <v>15444</v>
      </c>
      <c r="AL32" s="136">
        <v>176436</v>
      </c>
      <c r="AM32" s="136">
        <v>97812</v>
      </c>
      <c r="AN32" s="136">
        <v>138528</v>
      </c>
      <c r="AO32" s="136">
        <v>108108</v>
      </c>
      <c r="AP32" s="136">
        <v>229802</v>
      </c>
      <c r="AQ32" s="139">
        <v>766130</v>
      </c>
      <c r="AR32" s="136">
        <v>9887884</v>
      </c>
      <c r="AS32" s="136">
        <v>58270088</v>
      </c>
      <c r="AT32" s="136">
        <v>36740440</v>
      </c>
      <c r="AU32" s="136">
        <v>39389868</v>
      </c>
      <c r="AV32" s="136">
        <v>21213365</v>
      </c>
      <c r="AW32" s="136">
        <v>13494578</v>
      </c>
      <c r="AX32" s="139">
        <v>178996223</v>
      </c>
      <c r="AY32" s="136">
        <v>857998</v>
      </c>
      <c r="AZ32" s="136">
        <v>11177468</v>
      </c>
      <c r="BA32" s="136">
        <v>11440246</v>
      </c>
      <c r="BB32" s="136">
        <v>12145593</v>
      </c>
      <c r="BC32" s="136">
        <v>9395941</v>
      </c>
      <c r="BD32" s="136">
        <v>3856261</v>
      </c>
      <c r="BE32" s="139">
        <v>48873507</v>
      </c>
      <c r="BF32" s="136">
        <v>2300211</v>
      </c>
      <c r="BG32" s="136">
        <v>15224085</v>
      </c>
      <c r="BH32" s="136">
        <v>11194285</v>
      </c>
      <c r="BI32" s="136">
        <v>11657826</v>
      </c>
      <c r="BJ32" s="136">
        <v>9575208</v>
      </c>
      <c r="BK32" s="136">
        <v>9654246</v>
      </c>
      <c r="BL32" s="137">
        <v>59605861</v>
      </c>
      <c r="BM32" s="138">
        <v>0</v>
      </c>
      <c r="BN32" s="136">
        <v>4544097</v>
      </c>
      <c r="BO32" s="136">
        <v>7271689</v>
      </c>
      <c r="BP32" s="136">
        <v>12043533</v>
      </c>
      <c r="BQ32" s="136">
        <v>13088199</v>
      </c>
      <c r="BR32" s="136">
        <v>11708694</v>
      </c>
      <c r="BS32" s="140">
        <v>48656212</v>
      </c>
      <c r="BT32" s="136">
        <v>0</v>
      </c>
      <c r="BU32" s="136">
        <v>2857589</v>
      </c>
      <c r="BV32" s="136">
        <v>4561726</v>
      </c>
      <c r="BW32" s="136">
        <v>7627066</v>
      </c>
      <c r="BX32" s="136">
        <v>7839582</v>
      </c>
      <c r="BY32" s="136">
        <v>5933069</v>
      </c>
      <c r="BZ32" s="140">
        <v>28819032</v>
      </c>
      <c r="CA32" s="136">
        <v>0</v>
      </c>
      <c r="CB32" s="136">
        <v>1686508</v>
      </c>
      <c r="CC32" s="136">
        <v>2540620</v>
      </c>
      <c r="CD32" s="136">
        <v>3799673</v>
      </c>
      <c r="CE32" s="136">
        <v>5135018</v>
      </c>
      <c r="CF32" s="136">
        <v>4430847</v>
      </c>
      <c r="CG32" s="140">
        <v>17592666</v>
      </c>
      <c r="CH32" s="136">
        <v>0</v>
      </c>
      <c r="CI32" s="136">
        <v>0</v>
      </c>
      <c r="CJ32" s="136">
        <v>169343</v>
      </c>
      <c r="CK32" s="136">
        <v>616794</v>
      </c>
      <c r="CL32" s="136">
        <v>113599</v>
      </c>
      <c r="CM32" s="136">
        <v>1344778</v>
      </c>
      <c r="CN32" s="137">
        <v>2244514</v>
      </c>
      <c r="CO32" s="138">
        <v>16692700</v>
      </c>
      <c r="CP32" s="136">
        <v>63566797</v>
      </c>
      <c r="CQ32" s="136">
        <v>43159747</v>
      </c>
      <c r="CR32" s="136">
        <v>40126885</v>
      </c>
      <c r="CS32" s="136">
        <v>25849377</v>
      </c>
      <c r="CT32" s="136">
        <v>21397320</v>
      </c>
      <c r="CU32" s="140">
        <v>210792826</v>
      </c>
      <c r="CV32" s="136">
        <v>145620</v>
      </c>
      <c r="CW32" s="136">
        <v>1586340</v>
      </c>
      <c r="CX32" s="136">
        <v>1524240</v>
      </c>
      <c r="CY32" s="136">
        <v>1684440</v>
      </c>
      <c r="CZ32" s="136">
        <v>1487880</v>
      </c>
      <c r="DA32" s="136">
        <v>2503890</v>
      </c>
      <c r="DB32" s="140">
        <v>8932410</v>
      </c>
      <c r="DC32" s="136">
        <v>3684676</v>
      </c>
      <c r="DD32" s="136">
        <v>10609903</v>
      </c>
      <c r="DE32" s="136">
        <v>8904633</v>
      </c>
      <c r="DF32" s="136">
        <v>3387520</v>
      </c>
      <c r="DG32" s="136">
        <v>826887</v>
      </c>
      <c r="DH32" s="140">
        <v>27413619</v>
      </c>
      <c r="DI32" s="136">
        <v>5639081</v>
      </c>
      <c r="DJ32" s="136">
        <v>26328015</v>
      </c>
      <c r="DK32" s="136">
        <v>16926615</v>
      </c>
      <c r="DL32" s="136">
        <v>19632557</v>
      </c>
      <c r="DM32" s="136">
        <v>14803886</v>
      </c>
      <c r="DN32" s="136">
        <v>13210842</v>
      </c>
      <c r="DO32" s="140">
        <v>96540996</v>
      </c>
      <c r="DP32" s="136">
        <v>10907999</v>
      </c>
      <c r="DQ32" s="136">
        <v>31967766</v>
      </c>
      <c r="DR32" s="136">
        <v>14098989</v>
      </c>
      <c r="DS32" s="136">
        <v>9905255</v>
      </c>
      <c r="DT32" s="136">
        <v>6170091</v>
      </c>
      <c r="DU32" s="136">
        <v>4855701</v>
      </c>
      <c r="DV32" s="137">
        <v>77905801</v>
      </c>
      <c r="DW32" s="138">
        <v>296128</v>
      </c>
      <c r="DX32" s="136">
        <v>2373547</v>
      </c>
      <c r="DY32" s="136">
        <v>863090</v>
      </c>
      <c r="DZ32" s="136">
        <v>1330084</v>
      </c>
      <c r="EA32" s="136">
        <v>715678</v>
      </c>
      <c r="EB32" s="136">
        <v>240764</v>
      </c>
      <c r="EC32" s="137">
        <v>5819291</v>
      </c>
      <c r="ED32" s="138">
        <v>1876990</v>
      </c>
      <c r="EE32" s="136">
        <v>7397152</v>
      </c>
      <c r="EF32" s="136">
        <v>2489746</v>
      </c>
      <c r="EG32" s="136">
        <v>1860657</v>
      </c>
      <c r="EH32" s="136">
        <v>901927</v>
      </c>
      <c r="EI32" s="136">
        <v>421482</v>
      </c>
      <c r="EJ32" s="141">
        <v>14947954</v>
      </c>
      <c r="EK32" s="138">
        <v>0</v>
      </c>
      <c r="EL32" s="136">
        <v>0</v>
      </c>
      <c r="EM32" s="136">
        <v>32762486</v>
      </c>
      <c r="EN32" s="136">
        <v>62705059</v>
      </c>
      <c r="EO32" s="136">
        <v>132024410</v>
      </c>
      <c r="EP32" s="136">
        <v>227666629</v>
      </c>
      <c r="EQ32" s="136">
        <v>304123061</v>
      </c>
      <c r="ER32" s="137">
        <v>759281645</v>
      </c>
      <c r="ES32" s="138">
        <v>0</v>
      </c>
      <c r="ET32" s="136">
        <v>0</v>
      </c>
      <c r="EU32" s="136">
        <v>12609049</v>
      </c>
      <c r="EV32" s="136">
        <v>28336119</v>
      </c>
      <c r="EW32" s="136">
        <v>59378953</v>
      </c>
      <c r="EX32" s="136">
        <v>103007747</v>
      </c>
      <c r="EY32" s="136">
        <v>112662891</v>
      </c>
      <c r="EZ32" s="140">
        <v>315994759</v>
      </c>
      <c r="FA32" s="136">
        <v>18587986</v>
      </c>
      <c r="FB32" s="136">
        <v>27667887</v>
      </c>
      <c r="FC32" s="136">
        <v>48397363</v>
      </c>
      <c r="FD32" s="136">
        <v>51384438</v>
      </c>
      <c r="FE32" s="136">
        <v>26457612</v>
      </c>
      <c r="FF32" s="140">
        <v>172495286</v>
      </c>
      <c r="FG32" s="136">
        <v>1565451</v>
      </c>
      <c r="FH32" s="136">
        <v>6701053</v>
      </c>
      <c r="FI32" s="136">
        <v>24248094</v>
      </c>
      <c r="FJ32" s="136">
        <v>73274444</v>
      </c>
      <c r="FK32" s="136">
        <v>165002558</v>
      </c>
      <c r="FL32" s="141">
        <v>270791600</v>
      </c>
      <c r="FM32" s="138">
        <v>0</v>
      </c>
      <c r="FN32" s="136">
        <v>50056041</v>
      </c>
      <c r="FO32" s="136">
        <v>292971988</v>
      </c>
      <c r="FP32" s="136">
        <v>239362201</v>
      </c>
      <c r="FQ32" s="136">
        <v>308388661</v>
      </c>
      <c r="FR32" s="136">
        <v>358863213</v>
      </c>
      <c r="FS32" s="136">
        <v>428284204</v>
      </c>
      <c r="FT32" s="137">
        <v>1677926308</v>
      </c>
    </row>
    <row r="33" spans="1:176" s="135" customFormat="1" ht="18" customHeight="1">
      <c r="A33" s="56" t="s">
        <v>42</v>
      </c>
      <c r="B33" s="136">
        <v>30346651</v>
      </c>
      <c r="C33" s="136">
        <v>91526733</v>
      </c>
      <c r="D33" s="136">
        <v>40871177</v>
      </c>
      <c r="E33" s="136">
        <v>40388352</v>
      </c>
      <c r="F33" s="136">
        <v>35177151</v>
      </c>
      <c r="G33" s="136">
        <v>37102559</v>
      </c>
      <c r="H33" s="137">
        <f t="shared" si="1"/>
        <v>275412623</v>
      </c>
      <c r="I33" s="138">
        <v>20168752</v>
      </c>
      <c r="J33" s="136">
        <v>65658661</v>
      </c>
      <c r="K33" s="136">
        <v>27881457</v>
      </c>
      <c r="L33" s="136">
        <v>27665157</v>
      </c>
      <c r="M33" s="136">
        <v>24309099</v>
      </c>
      <c r="N33" s="136">
        <v>28086199</v>
      </c>
      <c r="O33" s="140">
        <v>193769325</v>
      </c>
      <c r="P33" s="136">
        <v>10926633</v>
      </c>
      <c r="Q33" s="136">
        <v>28349875</v>
      </c>
      <c r="R33" s="136">
        <v>10456331</v>
      </c>
      <c r="S33" s="136">
        <v>8818249</v>
      </c>
      <c r="T33" s="136">
        <v>8981904</v>
      </c>
      <c r="U33" s="136">
        <v>11252117</v>
      </c>
      <c r="V33" s="139">
        <v>78785109</v>
      </c>
      <c r="W33" s="136">
        <v>0</v>
      </c>
      <c r="X33" s="136">
        <v>307683</v>
      </c>
      <c r="Y33" s="136">
        <v>238500</v>
      </c>
      <c r="Z33" s="136">
        <v>751275</v>
      </c>
      <c r="AA33" s="136">
        <v>2134575</v>
      </c>
      <c r="AB33" s="136">
        <v>3978224</v>
      </c>
      <c r="AC33" s="139">
        <v>7410257</v>
      </c>
      <c r="AD33" s="136">
        <v>162626</v>
      </c>
      <c r="AE33" s="136">
        <v>2917089</v>
      </c>
      <c r="AF33" s="136">
        <v>1022327</v>
      </c>
      <c r="AG33" s="136">
        <v>1644774</v>
      </c>
      <c r="AH33" s="136">
        <v>2352785</v>
      </c>
      <c r="AI33" s="136">
        <v>3634688</v>
      </c>
      <c r="AJ33" s="139">
        <v>11734289</v>
      </c>
      <c r="AK33" s="136">
        <v>0</v>
      </c>
      <c r="AL33" s="136">
        <v>5148</v>
      </c>
      <c r="AM33" s="136">
        <v>41184</v>
      </c>
      <c r="AN33" s="136">
        <v>0</v>
      </c>
      <c r="AO33" s="136">
        <v>0</v>
      </c>
      <c r="AP33" s="136">
        <v>20592</v>
      </c>
      <c r="AQ33" s="139">
        <v>66924</v>
      </c>
      <c r="AR33" s="136">
        <v>6453020</v>
      </c>
      <c r="AS33" s="136">
        <v>22202843</v>
      </c>
      <c r="AT33" s="136">
        <v>10054112</v>
      </c>
      <c r="AU33" s="136">
        <v>10328196</v>
      </c>
      <c r="AV33" s="136">
        <v>6388678</v>
      </c>
      <c r="AW33" s="136">
        <v>5055059</v>
      </c>
      <c r="AX33" s="139">
        <v>60481908</v>
      </c>
      <c r="AY33" s="136">
        <v>1175385</v>
      </c>
      <c r="AZ33" s="136">
        <v>6347566</v>
      </c>
      <c r="BA33" s="136">
        <v>3395508</v>
      </c>
      <c r="BB33" s="136">
        <v>3702554</v>
      </c>
      <c r="BC33" s="136">
        <v>1740825</v>
      </c>
      <c r="BD33" s="136">
        <v>946334</v>
      </c>
      <c r="BE33" s="139">
        <v>17308172</v>
      </c>
      <c r="BF33" s="136">
        <v>1451088</v>
      </c>
      <c r="BG33" s="136">
        <v>5528457</v>
      </c>
      <c r="BH33" s="136">
        <v>2673495</v>
      </c>
      <c r="BI33" s="136">
        <v>2420109</v>
      </c>
      <c r="BJ33" s="136">
        <v>2710332</v>
      </c>
      <c r="BK33" s="136">
        <v>3199185</v>
      </c>
      <c r="BL33" s="137">
        <v>17982666</v>
      </c>
      <c r="BM33" s="138">
        <v>151693</v>
      </c>
      <c r="BN33" s="136">
        <v>1884943</v>
      </c>
      <c r="BO33" s="136">
        <v>2202582</v>
      </c>
      <c r="BP33" s="136">
        <v>2930061</v>
      </c>
      <c r="BQ33" s="136">
        <v>3921085</v>
      </c>
      <c r="BR33" s="136">
        <v>3347897</v>
      </c>
      <c r="BS33" s="140">
        <v>14438261</v>
      </c>
      <c r="BT33" s="136">
        <v>136119</v>
      </c>
      <c r="BU33" s="136">
        <v>1507172</v>
      </c>
      <c r="BV33" s="136">
        <v>1889038</v>
      </c>
      <c r="BW33" s="136">
        <v>2252904</v>
      </c>
      <c r="BX33" s="136">
        <v>3015140</v>
      </c>
      <c r="BY33" s="136">
        <v>2937750</v>
      </c>
      <c r="BZ33" s="140">
        <v>11738123</v>
      </c>
      <c r="CA33" s="136">
        <v>15574</v>
      </c>
      <c r="CB33" s="136">
        <v>321416</v>
      </c>
      <c r="CC33" s="136">
        <v>313544</v>
      </c>
      <c r="CD33" s="136">
        <v>677157</v>
      </c>
      <c r="CE33" s="136">
        <v>484468</v>
      </c>
      <c r="CF33" s="136">
        <v>204887</v>
      </c>
      <c r="CG33" s="140">
        <v>2017046</v>
      </c>
      <c r="CH33" s="136">
        <v>0</v>
      </c>
      <c r="CI33" s="136">
        <v>56355</v>
      </c>
      <c r="CJ33" s="136">
        <v>0</v>
      </c>
      <c r="CK33" s="136">
        <v>0</v>
      </c>
      <c r="CL33" s="136">
        <v>421477</v>
      </c>
      <c r="CM33" s="136">
        <v>205260</v>
      </c>
      <c r="CN33" s="137">
        <v>683092</v>
      </c>
      <c r="CO33" s="138">
        <v>9335333</v>
      </c>
      <c r="CP33" s="136">
        <v>22697573</v>
      </c>
      <c r="CQ33" s="136">
        <v>10230125</v>
      </c>
      <c r="CR33" s="136">
        <v>9568354</v>
      </c>
      <c r="CS33" s="136">
        <v>6946967</v>
      </c>
      <c r="CT33" s="136">
        <v>5596265</v>
      </c>
      <c r="CU33" s="140">
        <v>64374617</v>
      </c>
      <c r="CV33" s="136">
        <v>217350</v>
      </c>
      <c r="CW33" s="136">
        <v>1134090</v>
      </c>
      <c r="CX33" s="136">
        <v>462240</v>
      </c>
      <c r="CY33" s="136">
        <v>561330</v>
      </c>
      <c r="CZ33" s="136">
        <v>555030</v>
      </c>
      <c r="DA33" s="136">
        <v>966150</v>
      </c>
      <c r="DB33" s="140">
        <v>3896190</v>
      </c>
      <c r="DC33" s="136">
        <v>3839752</v>
      </c>
      <c r="DD33" s="136">
        <v>3604365</v>
      </c>
      <c r="DE33" s="136">
        <v>2616696</v>
      </c>
      <c r="DF33" s="136">
        <v>270602</v>
      </c>
      <c r="DG33" s="136">
        <v>0</v>
      </c>
      <c r="DH33" s="140">
        <v>10331415</v>
      </c>
      <c r="DI33" s="136">
        <v>2936018</v>
      </c>
      <c r="DJ33" s="136">
        <v>8512499</v>
      </c>
      <c r="DK33" s="136">
        <v>3116548</v>
      </c>
      <c r="DL33" s="136">
        <v>4294853</v>
      </c>
      <c r="DM33" s="136">
        <v>4514227</v>
      </c>
      <c r="DN33" s="136">
        <v>3173492</v>
      </c>
      <c r="DO33" s="140">
        <v>26547637</v>
      </c>
      <c r="DP33" s="136">
        <v>6181965</v>
      </c>
      <c r="DQ33" s="136">
        <v>9211232</v>
      </c>
      <c r="DR33" s="136">
        <v>3046972</v>
      </c>
      <c r="DS33" s="136">
        <v>2095475</v>
      </c>
      <c r="DT33" s="136">
        <v>1607108</v>
      </c>
      <c r="DU33" s="136">
        <v>1456623</v>
      </c>
      <c r="DV33" s="137">
        <v>23599375</v>
      </c>
      <c r="DW33" s="138">
        <v>35721</v>
      </c>
      <c r="DX33" s="136">
        <v>474886</v>
      </c>
      <c r="DY33" s="136">
        <v>143266</v>
      </c>
      <c r="DZ33" s="136">
        <v>145400</v>
      </c>
      <c r="EA33" s="136">
        <v>0</v>
      </c>
      <c r="EB33" s="136">
        <v>72198</v>
      </c>
      <c r="EC33" s="137">
        <v>871471</v>
      </c>
      <c r="ED33" s="138">
        <v>655152</v>
      </c>
      <c r="EE33" s="136">
        <v>810670</v>
      </c>
      <c r="EF33" s="136">
        <v>413747</v>
      </c>
      <c r="EG33" s="136">
        <v>79380</v>
      </c>
      <c r="EH33" s="136">
        <v>0</v>
      </c>
      <c r="EI33" s="136">
        <v>0</v>
      </c>
      <c r="EJ33" s="141">
        <v>1958949</v>
      </c>
      <c r="EK33" s="138">
        <v>0</v>
      </c>
      <c r="EL33" s="136">
        <v>0</v>
      </c>
      <c r="EM33" s="136">
        <v>24217505</v>
      </c>
      <c r="EN33" s="136">
        <v>33189086</v>
      </c>
      <c r="EO33" s="136">
        <v>47002935</v>
      </c>
      <c r="EP33" s="136">
        <v>84054209</v>
      </c>
      <c r="EQ33" s="136">
        <v>60625177</v>
      </c>
      <c r="ER33" s="137">
        <v>249088912</v>
      </c>
      <c r="ES33" s="138">
        <v>0</v>
      </c>
      <c r="ET33" s="136">
        <v>0</v>
      </c>
      <c r="EU33" s="136">
        <v>9390845</v>
      </c>
      <c r="EV33" s="136">
        <v>14849336</v>
      </c>
      <c r="EW33" s="136">
        <v>25001641</v>
      </c>
      <c r="EX33" s="136">
        <v>46984002</v>
      </c>
      <c r="EY33" s="136">
        <v>29096064</v>
      </c>
      <c r="EZ33" s="140">
        <v>125321888</v>
      </c>
      <c r="FA33" s="136">
        <v>14324620</v>
      </c>
      <c r="FB33" s="136">
        <v>17649516</v>
      </c>
      <c r="FC33" s="136">
        <v>19937041</v>
      </c>
      <c r="FD33" s="136">
        <v>27031991</v>
      </c>
      <c r="FE33" s="136">
        <v>10577419</v>
      </c>
      <c r="FF33" s="140">
        <v>89520587</v>
      </c>
      <c r="FG33" s="136">
        <v>502040</v>
      </c>
      <c r="FH33" s="136">
        <v>690234</v>
      </c>
      <c r="FI33" s="136">
        <v>2064253</v>
      </c>
      <c r="FJ33" s="136">
        <v>10038216</v>
      </c>
      <c r="FK33" s="136">
        <v>20951694</v>
      </c>
      <c r="FL33" s="141">
        <v>34246437</v>
      </c>
      <c r="FM33" s="138">
        <v>0</v>
      </c>
      <c r="FN33" s="136">
        <v>30346651</v>
      </c>
      <c r="FO33" s="136">
        <v>115744238</v>
      </c>
      <c r="FP33" s="136">
        <v>74060263</v>
      </c>
      <c r="FQ33" s="136">
        <v>87391287</v>
      </c>
      <c r="FR33" s="136">
        <v>119231360</v>
      </c>
      <c r="FS33" s="136">
        <v>97727736</v>
      </c>
      <c r="FT33" s="137">
        <v>524501535</v>
      </c>
    </row>
    <row r="34" spans="1:176" s="135" customFormat="1" ht="18" customHeight="1">
      <c r="A34" s="56" t="s">
        <v>43</v>
      </c>
      <c r="B34" s="136">
        <v>13084241</v>
      </c>
      <c r="C34" s="136">
        <v>82812614</v>
      </c>
      <c r="D34" s="136">
        <v>63955829</v>
      </c>
      <c r="E34" s="136">
        <v>62276211</v>
      </c>
      <c r="F34" s="136">
        <v>61299269</v>
      </c>
      <c r="G34" s="136">
        <v>46979731</v>
      </c>
      <c r="H34" s="137">
        <f t="shared" si="1"/>
        <v>330407895</v>
      </c>
      <c r="I34" s="138">
        <v>8757381</v>
      </c>
      <c r="J34" s="136">
        <v>59718701</v>
      </c>
      <c r="K34" s="136">
        <v>45020369</v>
      </c>
      <c r="L34" s="136">
        <v>39851149</v>
      </c>
      <c r="M34" s="136">
        <v>41700727</v>
      </c>
      <c r="N34" s="136">
        <v>35450612</v>
      </c>
      <c r="O34" s="140">
        <v>230498939</v>
      </c>
      <c r="P34" s="136">
        <v>6437582</v>
      </c>
      <c r="Q34" s="136">
        <v>36611558</v>
      </c>
      <c r="R34" s="136">
        <v>23709800</v>
      </c>
      <c r="S34" s="136">
        <v>18879951</v>
      </c>
      <c r="T34" s="136">
        <v>23870592</v>
      </c>
      <c r="U34" s="136">
        <v>20923930</v>
      </c>
      <c r="V34" s="139">
        <v>130433413</v>
      </c>
      <c r="W34" s="136">
        <v>0</v>
      </c>
      <c r="X34" s="136">
        <v>71550</v>
      </c>
      <c r="Y34" s="136">
        <v>310050</v>
      </c>
      <c r="Z34" s="136">
        <v>598374</v>
      </c>
      <c r="AA34" s="136">
        <v>1579560</v>
      </c>
      <c r="AB34" s="136">
        <v>3632071</v>
      </c>
      <c r="AC34" s="139">
        <v>6191605</v>
      </c>
      <c r="AD34" s="136">
        <v>243518</v>
      </c>
      <c r="AE34" s="136">
        <v>2419332</v>
      </c>
      <c r="AF34" s="136">
        <v>1772672</v>
      </c>
      <c r="AG34" s="136">
        <v>2212443</v>
      </c>
      <c r="AH34" s="136">
        <v>2009830</v>
      </c>
      <c r="AI34" s="136">
        <v>3355560</v>
      </c>
      <c r="AJ34" s="139">
        <v>12013355</v>
      </c>
      <c r="AK34" s="136">
        <v>61776</v>
      </c>
      <c r="AL34" s="136">
        <v>289224</v>
      </c>
      <c r="AM34" s="136">
        <v>231660</v>
      </c>
      <c r="AN34" s="136">
        <v>87516</v>
      </c>
      <c r="AO34" s="136">
        <v>133848</v>
      </c>
      <c r="AP34" s="136">
        <v>176436</v>
      </c>
      <c r="AQ34" s="139">
        <v>980460</v>
      </c>
      <c r="AR34" s="136">
        <v>1063984</v>
      </c>
      <c r="AS34" s="136">
        <v>10531963</v>
      </c>
      <c r="AT34" s="136">
        <v>9164266</v>
      </c>
      <c r="AU34" s="136">
        <v>9301571</v>
      </c>
      <c r="AV34" s="136">
        <v>7384809</v>
      </c>
      <c r="AW34" s="136">
        <v>3228459</v>
      </c>
      <c r="AX34" s="139">
        <v>40675052</v>
      </c>
      <c r="AY34" s="136">
        <v>312169</v>
      </c>
      <c r="AZ34" s="136">
        <v>5127503</v>
      </c>
      <c r="BA34" s="136">
        <v>5867817</v>
      </c>
      <c r="BB34" s="136">
        <v>5358872</v>
      </c>
      <c r="BC34" s="136">
        <v>3496974</v>
      </c>
      <c r="BD34" s="136">
        <v>1261464</v>
      </c>
      <c r="BE34" s="139">
        <v>21424799</v>
      </c>
      <c r="BF34" s="136">
        <v>638352</v>
      </c>
      <c r="BG34" s="136">
        <v>4667571</v>
      </c>
      <c r="BH34" s="136">
        <v>3964104</v>
      </c>
      <c r="BI34" s="136">
        <v>3412422</v>
      </c>
      <c r="BJ34" s="136">
        <v>3225114</v>
      </c>
      <c r="BK34" s="136">
        <v>2872692</v>
      </c>
      <c r="BL34" s="137">
        <v>18780255</v>
      </c>
      <c r="BM34" s="138">
        <v>28631</v>
      </c>
      <c r="BN34" s="136">
        <v>403413</v>
      </c>
      <c r="BO34" s="136">
        <v>1535575</v>
      </c>
      <c r="BP34" s="136">
        <v>3328054</v>
      </c>
      <c r="BQ34" s="136">
        <v>3931323</v>
      </c>
      <c r="BR34" s="136">
        <v>2221196</v>
      </c>
      <c r="BS34" s="140">
        <v>11448192</v>
      </c>
      <c r="BT34" s="136">
        <v>28631</v>
      </c>
      <c r="BU34" s="136">
        <v>318473</v>
      </c>
      <c r="BV34" s="136">
        <v>984307</v>
      </c>
      <c r="BW34" s="136">
        <v>2375040</v>
      </c>
      <c r="BX34" s="136">
        <v>2754880</v>
      </c>
      <c r="BY34" s="136">
        <v>1602562</v>
      </c>
      <c r="BZ34" s="140">
        <v>8063893</v>
      </c>
      <c r="CA34" s="136">
        <v>0</v>
      </c>
      <c r="CB34" s="136">
        <v>84940</v>
      </c>
      <c r="CC34" s="136">
        <v>551268</v>
      </c>
      <c r="CD34" s="136">
        <v>953014</v>
      </c>
      <c r="CE34" s="136">
        <v>1015289</v>
      </c>
      <c r="CF34" s="136">
        <v>587502</v>
      </c>
      <c r="CG34" s="140">
        <v>3192013</v>
      </c>
      <c r="CH34" s="136">
        <v>0</v>
      </c>
      <c r="CI34" s="136">
        <v>0</v>
      </c>
      <c r="CJ34" s="136">
        <v>0</v>
      </c>
      <c r="CK34" s="136">
        <v>0</v>
      </c>
      <c r="CL34" s="136">
        <v>161154</v>
      </c>
      <c r="CM34" s="136">
        <v>31132</v>
      </c>
      <c r="CN34" s="137">
        <v>192286</v>
      </c>
      <c r="CO34" s="138">
        <v>3644744</v>
      </c>
      <c r="CP34" s="136">
        <v>21188078</v>
      </c>
      <c r="CQ34" s="136">
        <v>15975808</v>
      </c>
      <c r="CR34" s="136">
        <v>18656521</v>
      </c>
      <c r="CS34" s="136">
        <v>15080663</v>
      </c>
      <c r="CT34" s="136">
        <v>9054411</v>
      </c>
      <c r="CU34" s="140">
        <v>83600225</v>
      </c>
      <c r="CV34" s="136">
        <v>18720</v>
      </c>
      <c r="CW34" s="136">
        <v>527670</v>
      </c>
      <c r="CX34" s="136">
        <v>538020</v>
      </c>
      <c r="CY34" s="136">
        <v>547380</v>
      </c>
      <c r="CZ34" s="136">
        <v>807660</v>
      </c>
      <c r="DA34" s="136">
        <v>673560</v>
      </c>
      <c r="DB34" s="140">
        <v>3113010</v>
      </c>
      <c r="DC34" s="136">
        <v>1752073</v>
      </c>
      <c r="DD34" s="136">
        <v>3053906</v>
      </c>
      <c r="DE34" s="136">
        <v>4542171</v>
      </c>
      <c r="DF34" s="136">
        <v>1612889</v>
      </c>
      <c r="DG34" s="136">
        <v>775876</v>
      </c>
      <c r="DH34" s="140">
        <v>11736915</v>
      </c>
      <c r="DI34" s="136">
        <v>433662</v>
      </c>
      <c r="DJ34" s="136">
        <v>8395527</v>
      </c>
      <c r="DK34" s="136">
        <v>7431659</v>
      </c>
      <c r="DL34" s="136">
        <v>10540984</v>
      </c>
      <c r="DM34" s="136">
        <v>10427859</v>
      </c>
      <c r="DN34" s="136">
        <v>6069941</v>
      </c>
      <c r="DO34" s="140">
        <v>43299632</v>
      </c>
      <c r="DP34" s="136">
        <v>3192362</v>
      </c>
      <c r="DQ34" s="136">
        <v>10512808</v>
      </c>
      <c r="DR34" s="136">
        <v>4952223</v>
      </c>
      <c r="DS34" s="136">
        <v>3025986</v>
      </c>
      <c r="DT34" s="136">
        <v>2232255</v>
      </c>
      <c r="DU34" s="136">
        <v>1535034</v>
      </c>
      <c r="DV34" s="137">
        <v>25450668</v>
      </c>
      <c r="DW34" s="138">
        <v>97391</v>
      </c>
      <c r="DX34" s="136">
        <v>544636</v>
      </c>
      <c r="DY34" s="136">
        <v>352355</v>
      </c>
      <c r="DZ34" s="136">
        <v>213597</v>
      </c>
      <c r="EA34" s="136">
        <v>273235</v>
      </c>
      <c r="EB34" s="136">
        <v>87921</v>
      </c>
      <c r="EC34" s="137">
        <v>1569135</v>
      </c>
      <c r="ED34" s="138">
        <v>556094</v>
      </c>
      <c r="EE34" s="136">
        <v>957786</v>
      </c>
      <c r="EF34" s="136">
        <v>1071722</v>
      </c>
      <c r="EG34" s="136">
        <v>226890</v>
      </c>
      <c r="EH34" s="136">
        <v>313321</v>
      </c>
      <c r="EI34" s="136">
        <v>165591</v>
      </c>
      <c r="EJ34" s="141">
        <v>3291404</v>
      </c>
      <c r="EK34" s="138">
        <v>0</v>
      </c>
      <c r="EL34" s="136">
        <v>0</v>
      </c>
      <c r="EM34" s="136">
        <v>5547615</v>
      </c>
      <c r="EN34" s="136">
        <v>17333684</v>
      </c>
      <c r="EO34" s="136">
        <v>41647581</v>
      </c>
      <c r="EP34" s="136">
        <v>68293684</v>
      </c>
      <c r="EQ34" s="136">
        <v>82960352</v>
      </c>
      <c r="ER34" s="137">
        <v>215782916</v>
      </c>
      <c r="ES34" s="138">
        <v>0</v>
      </c>
      <c r="ET34" s="136">
        <v>0</v>
      </c>
      <c r="EU34" s="136">
        <v>2111563</v>
      </c>
      <c r="EV34" s="136">
        <v>7770935</v>
      </c>
      <c r="EW34" s="136">
        <v>21144225</v>
      </c>
      <c r="EX34" s="136">
        <v>39765769</v>
      </c>
      <c r="EY34" s="136">
        <v>45286657</v>
      </c>
      <c r="EZ34" s="140">
        <v>116079149</v>
      </c>
      <c r="FA34" s="136">
        <v>3436052</v>
      </c>
      <c r="FB34" s="136">
        <v>8726581</v>
      </c>
      <c r="FC34" s="136">
        <v>15935368</v>
      </c>
      <c r="FD34" s="136">
        <v>19798865</v>
      </c>
      <c r="FE34" s="136">
        <v>7057839</v>
      </c>
      <c r="FF34" s="140">
        <v>54954705</v>
      </c>
      <c r="FG34" s="136">
        <v>0</v>
      </c>
      <c r="FH34" s="136">
        <v>836168</v>
      </c>
      <c r="FI34" s="136">
        <v>4567988</v>
      </c>
      <c r="FJ34" s="136">
        <v>8729050</v>
      </c>
      <c r="FK34" s="136">
        <v>30615856</v>
      </c>
      <c r="FL34" s="141">
        <v>44749062</v>
      </c>
      <c r="FM34" s="138">
        <v>0</v>
      </c>
      <c r="FN34" s="136">
        <v>13084241</v>
      </c>
      <c r="FO34" s="136">
        <v>88360229</v>
      </c>
      <c r="FP34" s="136">
        <v>81289513</v>
      </c>
      <c r="FQ34" s="136">
        <v>103923792</v>
      </c>
      <c r="FR34" s="136">
        <v>129592953</v>
      </c>
      <c r="FS34" s="136">
        <v>129940083</v>
      </c>
      <c r="FT34" s="137">
        <v>546190811</v>
      </c>
    </row>
    <row r="35" spans="1:176" s="135" customFormat="1" ht="18" customHeight="1">
      <c r="A35" s="56" t="s">
        <v>44</v>
      </c>
      <c r="B35" s="136">
        <v>17597963</v>
      </c>
      <c r="C35" s="136">
        <v>85374165</v>
      </c>
      <c r="D35" s="136">
        <v>67513222</v>
      </c>
      <c r="E35" s="136">
        <v>61555921</v>
      </c>
      <c r="F35" s="136">
        <v>62315845</v>
      </c>
      <c r="G35" s="136">
        <v>55194126</v>
      </c>
      <c r="H35" s="137">
        <f t="shared" si="1"/>
        <v>349551242</v>
      </c>
      <c r="I35" s="138">
        <v>11465004</v>
      </c>
      <c r="J35" s="136">
        <v>57426259</v>
      </c>
      <c r="K35" s="136">
        <v>43960701</v>
      </c>
      <c r="L35" s="136">
        <v>38688337</v>
      </c>
      <c r="M35" s="136">
        <v>40849537</v>
      </c>
      <c r="N35" s="136">
        <v>40062436</v>
      </c>
      <c r="O35" s="140">
        <v>232452274</v>
      </c>
      <c r="P35" s="136">
        <v>7851124</v>
      </c>
      <c r="Q35" s="136">
        <v>28166130</v>
      </c>
      <c r="R35" s="136">
        <v>20847791</v>
      </c>
      <c r="S35" s="136">
        <v>17875954</v>
      </c>
      <c r="T35" s="136">
        <v>17652065</v>
      </c>
      <c r="U35" s="136">
        <v>19988476</v>
      </c>
      <c r="V35" s="139">
        <v>112381540</v>
      </c>
      <c r="W35" s="136">
        <v>0</v>
      </c>
      <c r="X35" s="136">
        <v>83475</v>
      </c>
      <c r="Y35" s="136">
        <v>131175</v>
      </c>
      <c r="Z35" s="136">
        <v>485080</v>
      </c>
      <c r="AA35" s="136">
        <v>1497922</v>
      </c>
      <c r="AB35" s="136">
        <v>4210884</v>
      </c>
      <c r="AC35" s="139">
        <v>6408536</v>
      </c>
      <c r="AD35" s="136">
        <v>483080</v>
      </c>
      <c r="AE35" s="136">
        <v>2968576</v>
      </c>
      <c r="AF35" s="136">
        <v>3470151</v>
      </c>
      <c r="AG35" s="136">
        <v>3801411</v>
      </c>
      <c r="AH35" s="136">
        <v>3566354</v>
      </c>
      <c r="AI35" s="136">
        <v>4491989</v>
      </c>
      <c r="AJ35" s="139">
        <v>18781561</v>
      </c>
      <c r="AK35" s="136">
        <v>0</v>
      </c>
      <c r="AL35" s="136">
        <v>0</v>
      </c>
      <c r="AM35" s="136">
        <v>0</v>
      </c>
      <c r="AN35" s="136">
        <v>20592</v>
      </c>
      <c r="AO35" s="136">
        <v>20750</v>
      </c>
      <c r="AP35" s="136">
        <v>181248</v>
      </c>
      <c r="AQ35" s="139">
        <v>222590</v>
      </c>
      <c r="AR35" s="136">
        <v>1586349</v>
      </c>
      <c r="AS35" s="136">
        <v>14884004</v>
      </c>
      <c r="AT35" s="136">
        <v>9842720</v>
      </c>
      <c r="AU35" s="136">
        <v>8674845</v>
      </c>
      <c r="AV35" s="136">
        <v>9967488</v>
      </c>
      <c r="AW35" s="136">
        <v>6062638</v>
      </c>
      <c r="AX35" s="139">
        <v>51018044</v>
      </c>
      <c r="AY35" s="136">
        <v>695589</v>
      </c>
      <c r="AZ35" s="136">
        <v>6600541</v>
      </c>
      <c r="BA35" s="136">
        <v>5512637</v>
      </c>
      <c r="BB35" s="136">
        <v>4391762</v>
      </c>
      <c r="BC35" s="136">
        <v>4572417</v>
      </c>
      <c r="BD35" s="136">
        <v>1431306</v>
      </c>
      <c r="BE35" s="139">
        <v>23204252</v>
      </c>
      <c r="BF35" s="136">
        <v>848862</v>
      </c>
      <c r="BG35" s="136">
        <v>4723533</v>
      </c>
      <c r="BH35" s="136">
        <v>4156227</v>
      </c>
      <c r="BI35" s="136">
        <v>3438693</v>
      </c>
      <c r="BJ35" s="136">
        <v>3572541</v>
      </c>
      <c r="BK35" s="136">
        <v>3695895</v>
      </c>
      <c r="BL35" s="137">
        <v>20435751</v>
      </c>
      <c r="BM35" s="138">
        <v>60904</v>
      </c>
      <c r="BN35" s="136">
        <v>1376164</v>
      </c>
      <c r="BO35" s="136">
        <v>2226168</v>
      </c>
      <c r="BP35" s="136">
        <v>3832192</v>
      </c>
      <c r="BQ35" s="136">
        <v>5402875</v>
      </c>
      <c r="BR35" s="136">
        <v>4561183</v>
      </c>
      <c r="BS35" s="140">
        <v>17459486</v>
      </c>
      <c r="BT35" s="136">
        <v>19346</v>
      </c>
      <c r="BU35" s="136">
        <v>1040746</v>
      </c>
      <c r="BV35" s="136">
        <v>1818158</v>
      </c>
      <c r="BW35" s="136">
        <v>2565736</v>
      </c>
      <c r="BX35" s="136">
        <v>4610499</v>
      </c>
      <c r="BY35" s="136">
        <v>2989961</v>
      </c>
      <c r="BZ35" s="140">
        <v>13044446</v>
      </c>
      <c r="CA35" s="136">
        <v>41558</v>
      </c>
      <c r="CB35" s="136">
        <v>335418</v>
      </c>
      <c r="CC35" s="136">
        <v>408010</v>
      </c>
      <c r="CD35" s="136">
        <v>1266456</v>
      </c>
      <c r="CE35" s="136">
        <v>792376</v>
      </c>
      <c r="CF35" s="136">
        <v>1420216</v>
      </c>
      <c r="CG35" s="140">
        <v>4264034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151006</v>
      </c>
      <c r="CN35" s="137">
        <v>151006</v>
      </c>
      <c r="CO35" s="138">
        <v>5287294</v>
      </c>
      <c r="CP35" s="136">
        <v>24706451</v>
      </c>
      <c r="CQ35" s="136">
        <v>20477932</v>
      </c>
      <c r="CR35" s="136">
        <v>18165278</v>
      </c>
      <c r="CS35" s="136">
        <v>15783793</v>
      </c>
      <c r="CT35" s="136">
        <v>10422277</v>
      </c>
      <c r="CU35" s="140">
        <v>94843025</v>
      </c>
      <c r="CV35" s="136">
        <v>38160</v>
      </c>
      <c r="CW35" s="136">
        <v>698850</v>
      </c>
      <c r="CX35" s="136">
        <v>677700</v>
      </c>
      <c r="CY35" s="136">
        <v>819000</v>
      </c>
      <c r="CZ35" s="136">
        <v>925110</v>
      </c>
      <c r="DA35" s="136">
        <v>907110</v>
      </c>
      <c r="DB35" s="140">
        <v>4065930</v>
      </c>
      <c r="DC35" s="136">
        <v>4196560</v>
      </c>
      <c r="DD35" s="136">
        <v>3337919</v>
      </c>
      <c r="DE35" s="136">
        <v>6207114</v>
      </c>
      <c r="DF35" s="136">
        <v>3189233</v>
      </c>
      <c r="DG35" s="136">
        <v>808772</v>
      </c>
      <c r="DH35" s="140">
        <v>17739598</v>
      </c>
      <c r="DI35" s="136">
        <v>549532</v>
      </c>
      <c r="DJ35" s="136">
        <v>8825273</v>
      </c>
      <c r="DK35" s="136">
        <v>11444510</v>
      </c>
      <c r="DL35" s="136">
        <v>8027692</v>
      </c>
      <c r="DM35" s="136">
        <v>9231699</v>
      </c>
      <c r="DN35" s="136">
        <v>6768899</v>
      </c>
      <c r="DO35" s="140">
        <v>44847605</v>
      </c>
      <c r="DP35" s="136">
        <v>4699602</v>
      </c>
      <c r="DQ35" s="136">
        <v>10985768</v>
      </c>
      <c r="DR35" s="136">
        <v>5017803</v>
      </c>
      <c r="DS35" s="136">
        <v>3111472</v>
      </c>
      <c r="DT35" s="136">
        <v>2437751</v>
      </c>
      <c r="DU35" s="136">
        <v>1937496</v>
      </c>
      <c r="DV35" s="137">
        <v>28189892</v>
      </c>
      <c r="DW35" s="138">
        <v>205677</v>
      </c>
      <c r="DX35" s="136">
        <v>208541</v>
      </c>
      <c r="DY35" s="136">
        <v>223398</v>
      </c>
      <c r="DZ35" s="136">
        <v>335394</v>
      </c>
      <c r="EA35" s="136">
        <v>250300</v>
      </c>
      <c r="EB35" s="136">
        <v>88830</v>
      </c>
      <c r="EC35" s="137">
        <v>1312140</v>
      </c>
      <c r="ED35" s="138">
        <v>579084</v>
      </c>
      <c r="EE35" s="136">
        <v>1656750</v>
      </c>
      <c r="EF35" s="136">
        <v>625023</v>
      </c>
      <c r="EG35" s="136">
        <v>534720</v>
      </c>
      <c r="EH35" s="136">
        <v>29340</v>
      </c>
      <c r="EI35" s="136">
        <v>59400</v>
      </c>
      <c r="EJ35" s="141">
        <v>3484317</v>
      </c>
      <c r="EK35" s="138">
        <v>0</v>
      </c>
      <c r="EL35" s="136">
        <v>0</v>
      </c>
      <c r="EM35" s="136">
        <v>10800585</v>
      </c>
      <c r="EN35" s="136">
        <v>24941910</v>
      </c>
      <c r="EO35" s="136">
        <v>36079368</v>
      </c>
      <c r="EP35" s="136">
        <v>68814382</v>
      </c>
      <c r="EQ35" s="136">
        <v>79898247</v>
      </c>
      <c r="ER35" s="137">
        <v>220534492</v>
      </c>
      <c r="ES35" s="138">
        <v>0</v>
      </c>
      <c r="ET35" s="136">
        <v>0</v>
      </c>
      <c r="EU35" s="136">
        <v>2876793</v>
      </c>
      <c r="EV35" s="136">
        <v>11343223</v>
      </c>
      <c r="EW35" s="136">
        <v>17906637</v>
      </c>
      <c r="EX35" s="136">
        <v>39986145</v>
      </c>
      <c r="EY35" s="136">
        <v>33738649</v>
      </c>
      <c r="EZ35" s="140">
        <v>105851447</v>
      </c>
      <c r="FA35" s="136">
        <v>6921095</v>
      </c>
      <c r="FB35" s="136">
        <v>10404400</v>
      </c>
      <c r="FC35" s="136">
        <v>15374586</v>
      </c>
      <c r="FD35" s="136">
        <v>19699152</v>
      </c>
      <c r="FE35" s="136">
        <v>12856482</v>
      </c>
      <c r="FF35" s="140">
        <v>65255715</v>
      </c>
      <c r="FG35" s="136">
        <v>1002697</v>
      </c>
      <c r="FH35" s="136">
        <v>3194287</v>
      </c>
      <c r="FI35" s="136">
        <v>2798145</v>
      </c>
      <c r="FJ35" s="136">
        <v>9129085</v>
      </c>
      <c r="FK35" s="136">
        <v>33303116</v>
      </c>
      <c r="FL35" s="141">
        <v>49427330</v>
      </c>
      <c r="FM35" s="138">
        <v>0</v>
      </c>
      <c r="FN35" s="136">
        <v>17597963</v>
      </c>
      <c r="FO35" s="136">
        <v>96174750</v>
      </c>
      <c r="FP35" s="136">
        <v>92455132</v>
      </c>
      <c r="FQ35" s="136">
        <v>97635289</v>
      </c>
      <c r="FR35" s="136">
        <v>131130227</v>
      </c>
      <c r="FS35" s="136">
        <v>135092373</v>
      </c>
      <c r="FT35" s="137">
        <v>570085734</v>
      </c>
    </row>
    <row r="36" spans="1:176" s="135" customFormat="1" ht="18" customHeight="1">
      <c r="A36" s="56" t="s">
        <v>45</v>
      </c>
      <c r="B36" s="136">
        <v>11636660</v>
      </c>
      <c r="C36" s="136">
        <v>42400201</v>
      </c>
      <c r="D36" s="136">
        <v>26539956</v>
      </c>
      <c r="E36" s="136">
        <v>22742056</v>
      </c>
      <c r="F36" s="136">
        <v>19576220</v>
      </c>
      <c r="G36" s="136">
        <v>14584037</v>
      </c>
      <c r="H36" s="137">
        <f t="shared" si="1"/>
        <v>137479130</v>
      </c>
      <c r="I36" s="138">
        <v>7955180</v>
      </c>
      <c r="J36" s="136">
        <v>30548284</v>
      </c>
      <c r="K36" s="136">
        <v>17578439</v>
      </c>
      <c r="L36" s="136">
        <v>16318432</v>
      </c>
      <c r="M36" s="136">
        <v>15148278</v>
      </c>
      <c r="N36" s="136">
        <v>11424878</v>
      </c>
      <c r="O36" s="140">
        <v>98973491</v>
      </c>
      <c r="P36" s="136">
        <v>3455838</v>
      </c>
      <c r="Q36" s="136">
        <v>8380796</v>
      </c>
      <c r="R36" s="136">
        <v>5218480</v>
      </c>
      <c r="S36" s="136">
        <v>4010323</v>
      </c>
      <c r="T36" s="136">
        <v>4213664</v>
      </c>
      <c r="U36" s="136">
        <v>4638741</v>
      </c>
      <c r="V36" s="139">
        <v>29917842</v>
      </c>
      <c r="W36" s="136">
        <v>33750</v>
      </c>
      <c r="X36" s="136">
        <v>236250</v>
      </c>
      <c r="Y36" s="136">
        <v>112500</v>
      </c>
      <c r="Z36" s="136">
        <v>720000</v>
      </c>
      <c r="AA36" s="136">
        <v>743850</v>
      </c>
      <c r="AB36" s="136">
        <v>1828125</v>
      </c>
      <c r="AC36" s="139">
        <v>3674475</v>
      </c>
      <c r="AD36" s="136">
        <v>453893</v>
      </c>
      <c r="AE36" s="136">
        <v>1814954</v>
      </c>
      <c r="AF36" s="136">
        <v>1440574</v>
      </c>
      <c r="AG36" s="136">
        <v>1075660</v>
      </c>
      <c r="AH36" s="136">
        <v>2093977</v>
      </c>
      <c r="AI36" s="136">
        <v>2088534</v>
      </c>
      <c r="AJ36" s="139">
        <v>8967592</v>
      </c>
      <c r="AK36" s="136">
        <v>0</v>
      </c>
      <c r="AL36" s="136">
        <v>0</v>
      </c>
      <c r="AM36" s="136">
        <v>0</v>
      </c>
      <c r="AN36" s="136">
        <v>0</v>
      </c>
      <c r="AO36" s="136">
        <v>0</v>
      </c>
      <c r="AP36" s="136">
        <v>0</v>
      </c>
      <c r="AQ36" s="139">
        <v>0</v>
      </c>
      <c r="AR36" s="136">
        <v>2294894</v>
      </c>
      <c r="AS36" s="136">
        <v>10314065</v>
      </c>
      <c r="AT36" s="136">
        <v>6247374</v>
      </c>
      <c r="AU36" s="136">
        <v>6076811</v>
      </c>
      <c r="AV36" s="136">
        <v>3449231</v>
      </c>
      <c r="AW36" s="136">
        <v>1120729</v>
      </c>
      <c r="AX36" s="139">
        <v>29503104</v>
      </c>
      <c r="AY36" s="136">
        <v>1284022</v>
      </c>
      <c r="AZ36" s="136">
        <v>7183696</v>
      </c>
      <c r="BA36" s="136">
        <v>2834094</v>
      </c>
      <c r="BB36" s="136">
        <v>2706801</v>
      </c>
      <c r="BC36" s="136">
        <v>2709820</v>
      </c>
      <c r="BD36" s="136">
        <v>491089</v>
      </c>
      <c r="BE36" s="139">
        <v>17209522</v>
      </c>
      <c r="BF36" s="136">
        <v>432783</v>
      </c>
      <c r="BG36" s="136">
        <v>2618523</v>
      </c>
      <c r="BH36" s="136">
        <v>1725417</v>
      </c>
      <c r="BI36" s="136">
        <v>1728837</v>
      </c>
      <c r="BJ36" s="136">
        <v>1937736</v>
      </c>
      <c r="BK36" s="136">
        <v>1257660</v>
      </c>
      <c r="BL36" s="137">
        <v>9700956</v>
      </c>
      <c r="BM36" s="138">
        <v>82560</v>
      </c>
      <c r="BN36" s="136">
        <v>2487105</v>
      </c>
      <c r="BO36" s="136">
        <v>3076327</v>
      </c>
      <c r="BP36" s="136">
        <v>2426785</v>
      </c>
      <c r="BQ36" s="136">
        <v>2750266</v>
      </c>
      <c r="BR36" s="136">
        <v>2005325</v>
      </c>
      <c r="BS36" s="140">
        <v>12828368</v>
      </c>
      <c r="BT36" s="136">
        <v>82560</v>
      </c>
      <c r="BU36" s="136">
        <v>2391880</v>
      </c>
      <c r="BV36" s="136">
        <v>2544715</v>
      </c>
      <c r="BW36" s="136">
        <v>1949418</v>
      </c>
      <c r="BX36" s="136">
        <v>2261003</v>
      </c>
      <c r="BY36" s="136">
        <v>1709483</v>
      </c>
      <c r="BZ36" s="140">
        <v>10939059</v>
      </c>
      <c r="CA36" s="136">
        <v>0</v>
      </c>
      <c r="CB36" s="136">
        <v>95225</v>
      </c>
      <c r="CC36" s="136">
        <v>531612</v>
      </c>
      <c r="CD36" s="136">
        <v>477367</v>
      </c>
      <c r="CE36" s="136">
        <v>489263</v>
      </c>
      <c r="CF36" s="136">
        <v>295842</v>
      </c>
      <c r="CG36" s="140">
        <v>1889309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137">
        <v>0</v>
      </c>
      <c r="CO36" s="138">
        <v>2620710</v>
      </c>
      <c r="CP36" s="136">
        <v>8629104</v>
      </c>
      <c r="CQ36" s="136">
        <v>4561860</v>
      </c>
      <c r="CR36" s="136">
        <v>3595645</v>
      </c>
      <c r="CS36" s="136">
        <v>1566276</v>
      </c>
      <c r="CT36" s="136">
        <v>1104694</v>
      </c>
      <c r="CU36" s="140">
        <v>22078289</v>
      </c>
      <c r="CV36" s="136">
        <v>51660</v>
      </c>
      <c r="CW36" s="136">
        <v>254340</v>
      </c>
      <c r="CX36" s="136">
        <v>235170</v>
      </c>
      <c r="CY36" s="136">
        <v>252540</v>
      </c>
      <c r="CZ36" s="136">
        <v>208620</v>
      </c>
      <c r="DA36" s="136">
        <v>149400</v>
      </c>
      <c r="DB36" s="140">
        <v>1151730</v>
      </c>
      <c r="DC36" s="136">
        <v>2601561</v>
      </c>
      <c r="DD36" s="136">
        <v>1976655</v>
      </c>
      <c r="DE36" s="136">
        <v>1243266</v>
      </c>
      <c r="DF36" s="136">
        <v>0</v>
      </c>
      <c r="DG36" s="136">
        <v>0</v>
      </c>
      <c r="DH36" s="140">
        <v>5821482</v>
      </c>
      <c r="DI36" s="136">
        <v>170689</v>
      </c>
      <c r="DJ36" s="136">
        <v>944752</v>
      </c>
      <c r="DK36" s="136">
        <v>357132</v>
      </c>
      <c r="DL36" s="136">
        <v>593430</v>
      </c>
      <c r="DM36" s="136">
        <v>213016</v>
      </c>
      <c r="DN36" s="136">
        <v>232329</v>
      </c>
      <c r="DO36" s="140">
        <v>2511348</v>
      </c>
      <c r="DP36" s="136">
        <v>2398361</v>
      </c>
      <c r="DQ36" s="136">
        <v>4828451</v>
      </c>
      <c r="DR36" s="136">
        <v>1992903</v>
      </c>
      <c r="DS36" s="136">
        <v>1506409</v>
      </c>
      <c r="DT36" s="136">
        <v>1144640</v>
      </c>
      <c r="DU36" s="136">
        <v>722965</v>
      </c>
      <c r="DV36" s="137">
        <v>12593729</v>
      </c>
      <c r="DW36" s="138">
        <v>115417</v>
      </c>
      <c r="DX36" s="136">
        <v>247165</v>
      </c>
      <c r="DY36" s="136">
        <v>129472</v>
      </c>
      <c r="DZ36" s="136">
        <v>185707</v>
      </c>
      <c r="EA36" s="136">
        <v>111400</v>
      </c>
      <c r="EB36" s="136">
        <v>49140</v>
      </c>
      <c r="EC36" s="137">
        <v>838301</v>
      </c>
      <c r="ED36" s="138">
        <v>862793</v>
      </c>
      <c r="EE36" s="136">
        <v>488543</v>
      </c>
      <c r="EF36" s="136">
        <v>1193858</v>
      </c>
      <c r="EG36" s="136">
        <v>215487</v>
      </c>
      <c r="EH36" s="136">
        <v>0</v>
      </c>
      <c r="EI36" s="136">
        <v>0</v>
      </c>
      <c r="EJ36" s="141">
        <v>2760681</v>
      </c>
      <c r="EK36" s="138">
        <v>0</v>
      </c>
      <c r="EL36" s="136">
        <v>0</v>
      </c>
      <c r="EM36" s="136">
        <v>22387545</v>
      </c>
      <c r="EN36" s="136">
        <v>21182149</v>
      </c>
      <c r="EO36" s="136">
        <v>46762638</v>
      </c>
      <c r="EP36" s="136">
        <v>60212354</v>
      </c>
      <c r="EQ36" s="136">
        <v>48416013</v>
      </c>
      <c r="ER36" s="137">
        <v>198960699</v>
      </c>
      <c r="ES36" s="138">
        <v>0</v>
      </c>
      <c r="ET36" s="136">
        <v>0</v>
      </c>
      <c r="EU36" s="136">
        <v>10064283</v>
      </c>
      <c r="EV36" s="136">
        <v>12056892</v>
      </c>
      <c r="EW36" s="136">
        <v>30037025</v>
      </c>
      <c r="EX36" s="136">
        <v>39067758</v>
      </c>
      <c r="EY36" s="136">
        <v>28662469</v>
      </c>
      <c r="EZ36" s="140">
        <v>119888427</v>
      </c>
      <c r="FA36" s="136">
        <v>10296931</v>
      </c>
      <c r="FB36" s="136">
        <v>6485393</v>
      </c>
      <c r="FC36" s="136">
        <v>11412961</v>
      </c>
      <c r="FD36" s="136">
        <v>6508015</v>
      </c>
      <c r="FE36" s="136">
        <v>1990633</v>
      </c>
      <c r="FF36" s="140">
        <v>36693933</v>
      </c>
      <c r="FG36" s="136">
        <v>2026331</v>
      </c>
      <c r="FH36" s="136">
        <v>2639864</v>
      </c>
      <c r="FI36" s="136">
        <v>5312652</v>
      </c>
      <c r="FJ36" s="136">
        <v>14636581</v>
      </c>
      <c r="FK36" s="136">
        <v>17762911</v>
      </c>
      <c r="FL36" s="141">
        <v>42378339</v>
      </c>
      <c r="FM36" s="138">
        <v>0</v>
      </c>
      <c r="FN36" s="136">
        <v>11636660</v>
      </c>
      <c r="FO36" s="136">
        <v>64787746</v>
      </c>
      <c r="FP36" s="136">
        <v>47722105</v>
      </c>
      <c r="FQ36" s="136">
        <v>69504694</v>
      </c>
      <c r="FR36" s="136">
        <v>79788574</v>
      </c>
      <c r="FS36" s="136">
        <v>63000050</v>
      </c>
      <c r="FT36" s="137">
        <v>336439829</v>
      </c>
    </row>
    <row r="37" spans="1:176" s="135" customFormat="1" ht="18" customHeight="1">
      <c r="A37" s="56" t="s">
        <v>46</v>
      </c>
      <c r="B37" s="136">
        <v>20899616</v>
      </c>
      <c r="C37" s="136">
        <v>99129459</v>
      </c>
      <c r="D37" s="136">
        <v>66125659</v>
      </c>
      <c r="E37" s="136">
        <v>72602419</v>
      </c>
      <c r="F37" s="136">
        <v>59122201</v>
      </c>
      <c r="G37" s="136">
        <v>53565458</v>
      </c>
      <c r="H37" s="137">
        <f t="shared" si="1"/>
        <v>371444812</v>
      </c>
      <c r="I37" s="138">
        <v>13529371</v>
      </c>
      <c r="J37" s="136">
        <v>67118892</v>
      </c>
      <c r="K37" s="136">
        <v>44712515</v>
      </c>
      <c r="L37" s="136">
        <v>46019026</v>
      </c>
      <c r="M37" s="136">
        <v>36912433</v>
      </c>
      <c r="N37" s="136">
        <v>36812869</v>
      </c>
      <c r="O37" s="140">
        <v>245105106</v>
      </c>
      <c r="P37" s="136">
        <v>8025506</v>
      </c>
      <c r="Q37" s="136">
        <v>30528206</v>
      </c>
      <c r="R37" s="136">
        <v>18265209</v>
      </c>
      <c r="S37" s="136">
        <v>15389821</v>
      </c>
      <c r="T37" s="136">
        <v>14716855</v>
      </c>
      <c r="U37" s="136">
        <v>14968830</v>
      </c>
      <c r="V37" s="139">
        <v>101894427</v>
      </c>
      <c r="W37" s="136">
        <v>0</v>
      </c>
      <c r="X37" s="136">
        <v>107325</v>
      </c>
      <c r="Y37" s="136">
        <v>226575</v>
      </c>
      <c r="Z37" s="136">
        <v>986197</v>
      </c>
      <c r="AA37" s="136">
        <v>2562948</v>
      </c>
      <c r="AB37" s="136">
        <v>6071557</v>
      </c>
      <c r="AC37" s="139">
        <v>9954602</v>
      </c>
      <c r="AD37" s="136">
        <v>342246</v>
      </c>
      <c r="AE37" s="136">
        <v>2934394</v>
      </c>
      <c r="AF37" s="136">
        <v>2520305</v>
      </c>
      <c r="AG37" s="136">
        <v>3100487</v>
      </c>
      <c r="AH37" s="136">
        <v>2451865</v>
      </c>
      <c r="AI37" s="136">
        <v>5347081</v>
      </c>
      <c r="AJ37" s="139">
        <v>16696378</v>
      </c>
      <c r="AK37" s="136">
        <v>0</v>
      </c>
      <c r="AL37" s="136">
        <v>133848</v>
      </c>
      <c r="AM37" s="136">
        <v>25740</v>
      </c>
      <c r="AN37" s="136">
        <v>41184</v>
      </c>
      <c r="AO37" s="136">
        <v>20592</v>
      </c>
      <c r="AP37" s="136">
        <v>46332</v>
      </c>
      <c r="AQ37" s="139">
        <v>267696</v>
      </c>
      <c r="AR37" s="136">
        <v>3340826</v>
      </c>
      <c r="AS37" s="136">
        <v>21177610</v>
      </c>
      <c r="AT37" s="136">
        <v>13139628</v>
      </c>
      <c r="AU37" s="136">
        <v>14773701</v>
      </c>
      <c r="AV37" s="136">
        <v>8540950</v>
      </c>
      <c r="AW37" s="136">
        <v>4456387</v>
      </c>
      <c r="AX37" s="139">
        <v>65429102</v>
      </c>
      <c r="AY37" s="136">
        <v>511221</v>
      </c>
      <c r="AZ37" s="136">
        <v>6525920</v>
      </c>
      <c r="BA37" s="136">
        <v>5934717</v>
      </c>
      <c r="BB37" s="136">
        <v>7787311</v>
      </c>
      <c r="BC37" s="136">
        <v>4248436</v>
      </c>
      <c r="BD37" s="136">
        <v>2312359</v>
      </c>
      <c r="BE37" s="139">
        <v>27319964</v>
      </c>
      <c r="BF37" s="136">
        <v>1309572</v>
      </c>
      <c r="BG37" s="136">
        <v>5711589</v>
      </c>
      <c r="BH37" s="136">
        <v>4600341</v>
      </c>
      <c r="BI37" s="136">
        <v>3940325</v>
      </c>
      <c r="BJ37" s="136">
        <v>4370787</v>
      </c>
      <c r="BK37" s="136">
        <v>3610323</v>
      </c>
      <c r="BL37" s="137">
        <v>23542937</v>
      </c>
      <c r="BM37" s="138">
        <v>129650</v>
      </c>
      <c r="BN37" s="136">
        <v>3223418</v>
      </c>
      <c r="BO37" s="136">
        <v>4398577</v>
      </c>
      <c r="BP37" s="136">
        <v>8438105</v>
      </c>
      <c r="BQ37" s="136">
        <v>8762719</v>
      </c>
      <c r="BR37" s="136">
        <v>7838772</v>
      </c>
      <c r="BS37" s="140">
        <v>32791241</v>
      </c>
      <c r="BT37" s="136">
        <v>96723</v>
      </c>
      <c r="BU37" s="136">
        <v>2607959</v>
      </c>
      <c r="BV37" s="136">
        <v>3376130</v>
      </c>
      <c r="BW37" s="136">
        <v>6054771</v>
      </c>
      <c r="BX37" s="136">
        <v>5671633</v>
      </c>
      <c r="BY37" s="136">
        <v>5952808</v>
      </c>
      <c r="BZ37" s="140">
        <v>23760024</v>
      </c>
      <c r="CA37" s="136">
        <v>32927</v>
      </c>
      <c r="CB37" s="136">
        <v>615459</v>
      </c>
      <c r="CC37" s="136">
        <v>1022447</v>
      </c>
      <c r="CD37" s="136">
        <v>2383334</v>
      </c>
      <c r="CE37" s="136">
        <v>3091086</v>
      </c>
      <c r="CF37" s="136">
        <v>1885964</v>
      </c>
      <c r="CG37" s="140">
        <v>9031217</v>
      </c>
      <c r="CH37" s="136">
        <v>0</v>
      </c>
      <c r="CI37" s="136">
        <v>0</v>
      </c>
      <c r="CJ37" s="136">
        <v>0</v>
      </c>
      <c r="CK37" s="136">
        <v>0</v>
      </c>
      <c r="CL37" s="136">
        <v>0</v>
      </c>
      <c r="CM37" s="136">
        <v>0</v>
      </c>
      <c r="CN37" s="137">
        <v>0</v>
      </c>
      <c r="CO37" s="138">
        <v>6341392</v>
      </c>
      <c r="CP37" s="136">
        <v>26619896</v>
      </c>
      <c r="CQ37" s="136">
        <v>15491819</v>
      </c>
      <c r="CR37" s="136">
        <v>17022344</v>
      </c>
      <c r="CS37" s="136">
        <v>12683856</v>
      </c>
      <c r="CT37" s="136">
        <v>8606268</v>
      </c>
      <c r="CU37" s="140">
        <v>86765575</v>
      </c>
      <c r="CV37" s="136">
        <v>149940</v>
      </c>
      <c r="CW37" s="136">
        <v>639270</v>
      </c>
      <c r="CX37" s="136">
        <v>437850</v>
      </c>
      <c r="CY37" s="136">
        <v>569970</v>
      </c>
      <c r="CZ37" s="136">
        <v>541710</v>
      </c>
      <c r="DA37" s="136">
        <v>803520</v>
      </c>
      <c r="DB37" s="140">
        <v>3142260</v>
      </c>
      <c r="DC37" s="136">
        <v>1520246</v>
      </c>
      <c r="DD37" s="136">
        <v>2589336</v>
      </c>
      <c r="DE37" s="136">
        <v>4188314</v>
      </c>
      <c r="DF37" s="136">
        <v>1311014</v>
      </c>
      <c r="DG37" s="136">
        <v>275629</v>
      </c>
      <c r="DH37" s="140">
        <v>9884539</v>
      </c>
      <c r="DI37" s="136">
        <v>1168785</v>
      </c>
      <c r="DJ37" s="136">
        <v>11413980</v>
      </c>
      <c r="DK37" s="136">
        <v>6601905</v>
      </c>
      <c r="DL37" s="136">
        <v>8086674</v>
      </c>
      <c r="DM37" s="136">
        <v>7835609</v>
      </c>
      <c r="DN37" s="136">
        <v>5252077</v>
      </c>
      <c r="DO37" s="140">
        <v>40359030</v>
      </c>
      <c r="DP37" s="136">
        <v>5022667</v>
      </c>
      <c r="DQ37" s="136">
        <v>13046400</v>
      </c>
      <c r="DR37" s="136">
        <v>5862728</v>
      </c>
      <c r="DS37" s="136">
        <v>4177386</v>
      </c>
      <c r="DT37" s="136">
        <v>2995523</v>
      </c>
      <c r="DU37" s="136">
        <v>2275042</v>
      </c>
      <c r="DV37" s="137">
        <v>33379746</v>
      </c>
      <c r="DW37" s="138">
        <v>104539</v>
      </c>
      <c r="DX37" s="136">
        <v>383251</v>
      </c>
      <c r="DY37" s="136">
        <v>305524</v>
      </c>
      <c r="DZ37" s="136">
        <v>350128</v>
      </c>
      <c r="EA37" s="136">
        <v>190854</v>
      </c>
      <c r="EB37" s="136">
        <v>110517</v>
      </c>
      <c r="EC37" s="137">
        <v>1444813</v>
      </c>
      <c r="ED37" s="138">
        <v>794664</v>
      </c>
      <c r="EE37" s="136">
        <v>1784002</v>
      </c>
      <c r="EF37" s="136">
        <v>1217224</v>
      </c>
      <c r="EG37" s="136">
        <v>772816</v>
      </c>
      <c r="EH37" s="136">
        <v>572339</v>
      </c>
      <c r="EI37" s="136">
        <v>197032</v>
      </c>
      <c r="EJ37" s="141">
        <v>5338077</v>
      </c>
      <c r="EK37" s="138">
        <v>0</v>
      </c>
      <c r="EL37" s="136">
        <v>0</v>
      </c>
      <c r="EM37" s="136">
        <v>12556967</v>
      </c>
      <c r="EN37" s="136">
        <v>29137103</v>
      </c>
      <c r="EO37" s="136">
        <v>48984234</v>
      </c>
      <c r="EP37" s="136">
        <v>90206011</v>
      </c>
      <c r="EQ37" s="136">
        <v>104559265</v>
      </c>
      <c r="ER37" s="137">
        <v>285443580</v>
      </c>
      <c r="ES37" s="138">
        <v>0</v>
      </c>
      <c r="ET37" s="136">
        <v>0</v>
      </c>
      <c r="EU37" s="136">
        <v>4008617</v>
      </c>
      <c r="EV37" s="136">
        <v>15205624</v>
      </c>
      <c r="EW37" s="136">
        <v>26743670</v>
      </c>
      <c r="EX37" s="136">
        <v>54321417</v>
      </c>
      <c r="EY37" s="136">
        <v>43924636</v>
      </c>
      <c r="EZ37" s="140">
        <v>144203964</v>
      </c>
      <c r="FA37" s="136">
        <v>8051158</v>
      </c>
      <c r="FB37" s="136">
        <v>13661977</v>
      </c>
      <c r="FC37" s="136">
        <v>19400332</v>
      </c>
      <c r="FD37" s="136">
        <v>23157413</v>
      </c>
      <c r="FE37" s="136">
        <v>10190949</v>
      </c>
      <c r="FF37" s="140">
        <v>74461829</v>
      </c>
      <c r="FG37" s="136">
        <v>497192</v>
      </c>
      <c r="FH37" s="136">
        <v>269502</v>
      </c>
      <c r="FI37" s="136">
        <v>2840232</v>
      </c>
      <c r="FJ37" s="136">
        <v>12727181</v>
      </c>
      <c r="FK37" s="136">
        <v>50443680</v>
      </c>
      <c r="FL37" s="141">
        <v>66777787</v>
      </c>
      <c r="FM37" s="138">
        <v>0</v>
      </c>
      <c r="FN37" s="136">
        <v>20899616</v>
      </c>
      <c r="FO37" s="136">
        <v>111686426</v>
      </c>
      <c r="FP37" s="136">
        <v>95262762</v>
      </c>
      <c r="FQ37" s="136">
        <v>121586653</v>
      </c>
      <c r="FR37" s="136">
        <v>149328212</v>
      </c>
      <c r="FS37" s="136">
        <v>158124723</v>
      </c>
      <c r="FT37" s="137">
        <v>656888392</v>
      </c>
    </row>
    <row r="38" spans="1:176" s="135" customFormat="1" ht="18" customHeight="1">
      <c r="A38" s="56" t="s">
        <v>47</v>
      </c>
      <c r="B38" s="136">
        <v>8527861</v>
      </c>
      <c r="C38" s="136">
        <v>44316182</v>
      </c>
      <c r="D38" s="136">
        <v>29064522</v>
      </c>
      <c r="E38" s="136">
        <v>36095191</v>
      </c>
      <c r="F38" s="136">
        <v>26340787</v>
      </c>
      <c r="G38" s="136">
        <v>16517816</v>
      </c>
      <c r="H38" s="137">
        <f t="shared" si="1"/>
        <v>160862359</v>
      </c>
      <c r="I38" s="138">
        <v>5751233</v>
      </c>
      <c r="J38" s="136">
        <v>30621736</v>
      </c>
      <c r="K38" s="136">
        <v>21021314</v>
      </c>
      <c r="L38" s="136">
        <v>24685940</v>
      </c>
      <c r="M38" s="136">
        <v>18399510</v>
      </c>
      <c r="N38" s="136">
        <v>13127592</v>
      </c>
      <c r="O38" s="140">
        <v>113607325</v>
      </c>
      <c r="P38" s="136">
        <v>3927491</v>
      </c>
      <c r="Q38" s="136">
        <v>14460493</v>
      </c>
      <c r="R38" s="136">
        <v>9988193</v>
      </c>
      <c r="S38" s="136">
        <v>9051553</v>
      </c>
      <c r="T38" s="136">
        <v>7594731</v>
      </c>
      <c r="U38" s="136">
        <v>5579777</v>
      </c>
      <c r="V38" s="139">
        <v>50602238</v>
      </c>
      <c r="W38" s="136">
        <v>0</v>
      </c>
      <c r="X38" s="136">
        <v>95400</v>
      </c>
      <c r="Y38" s="136">
        <v>119250</v>
      </c>
      <c r="Z38" s="136">
        <v>477000</v>
      </c>
      <c r="AA38" s="136">
        <v>1275975</v>
      </c>
      <c r="AB38" s="136">
        <v>2081406</v>
      </c>
      <c r="AC38" s="139">
        <v>4049031</v>
      </c>
      <c r="AD38" s="136">
        <v>97062</v>
      </c>
      <c r="AE38" s="136">
        <v>804667</v>
      </c>
      <c r="AF38" s="136">
        <v>512275</v>
      </c>
      <c r="AG38" s="136">
        <v>937377</v>
      </c>
      <c r="AH38" s="136">
        <v>987529</v>
      </c>
      <c r="AI38" s="136">
        <v>1646267</v>
      </c>
      <c r="AJ38" s="139">
        <v>4985177</v>
      </c>
      <c r="AK38" s="136">
        <v>0</v>
      </c>
      <c r="AL38" s="136">
        <v>0</v>
      </c>
      <c r="AM38" s="136">
        <v>15028</v>
      </c>
      <c r="AN38" s="136">
        <v>87435</v>
      </c>
      <c r="AO38" s="136">
        <v>50925</v>
      </c>
      <c r="AP38" s="136">
        <v>48204</v>
      </c>
      <c r="AQ38" s="139">
        <v>201592</v>
      </c>
      <c r="AR38" s="136">
        <v>1191027</v>
      </c>
      <c r="AS38" s="136">
        <v>8097110</v>
      </c>
      <c r="AT38" s="136">
        <v>4828550</v>
      </c>
      <c r="AU38" s="136">
        <v>7692654</v>
      </c>
      <c r="AV38" s="136">
        <v>3243859</v>
      </c>
      <c r="AW38" s="136">
        <v>1358319</v>
      </c>
      <c r="AX38" s="139">
        <v>26411519</v>
      </c>
      <c r="AY38" s="136">
        <v>224901</v>
      </c>
      <c r="AZ38" s="136">
        <v>4437903</v>
      </c>
      <c r="BA38" s="136">
        <v>3405380</v>
      </c>
      <c r="BB38" s="136">
        <v>3869332</v>
      </c>
      <c r="BC38" s="136">
        <v>3181351</v>
      </c>
      <c r="BD38" s="136">
        <v>874664</v>
      </c>
      <c r="BE38" s="139">
        <v>15993531</v>
      </c>
      <c r="BF38" s="136">
        <v>310752</v>
      </c>
      <c r="BG38" s="136">
        <v>2726163</v>
      </c>
      <c r="BH38" s="136">
        <v>2152638</v>
      </c>
      <c r="BI38" s="136">
        <v>2570589</v>
      </c>
      <c r="BJ38" s="136">
        <v>2065140</v>
      </c>
      <c r="BK38" s="136">
        <v>1538955</v>
      </c>
      <c r="BL38" s="137">
        <v>11364237</v>
      </c>
      <c r="BM38" s="138">
        <v>57564</v>
      </c>
      <c r="BN38" s="136">
        <v>1550990</v>
      </c>
      <c r="BO38" s="136">
        <v>966431</v>
      </c>
      <c r="BP38" s="136">
        <v>3556391</v>
      </c>
      <c r="BQ38" s="136">
        <v>3671141</v>
      </c>
      <c r="BR38" s="136">
        <v>1229561</v>
      </c>
      <c r="BS38" s="140">
        <v>11032078</v>
      </c>
      <c r="BT38" s="136">
        <v>0</v>
      </c>
      <c r="BU38" s="136">
        <v>1258123</v>
      </c>
      <c r="BV38" s="136">
        <v>585590</v>
      </c>
      <c r="BW38" s="136">
        <v>2601394</v>
      </c>
      <c r="BX38" s="136">
        <v>2308726</v>
      </c>
      <c r="BY38" s="136">
        <v>751803</v>
      </c>
      <c r="BZ38" s="140">
        <v>7505636</v>
      </c>
      <c r="CA38" s="136">
        <v>57564</v>
      </c>
      <c r="CB38" s="136">
        <v>238892</v>
      </c>
      <c r="CC38" s="136">
        <v>271446</v>
      </c>
      <c r="CD38" s="136">
        <v>759251</v>
      </c>
      <c r="CE38" s="136">
        <v>992070</v>
      </c>
      <c r="CF38" s="136">
        <v>339337</v>
      </c>
      <c r="CG38" s="140">
        <v>2658560</v>
      </c>
      <c r="CH38" s="136">
        <v>0</v>
      </c>
      <c r="CI38" s="136">
        <v>53975</v>
      </c>
      <c r="CJ38" s="136">
        <v>109395</v>
      </c>
      <c r="CK38" s="136">
        <v>195746</v>
      </c>
      <c r="CL38" s="136">
        <v>370345</v>
      </c>
      <c r="CM38" s="136">
        <v>138421</v>
      </c>
      <c r="CN38" s="137">
        <v>867882</v>
      </c>
      <c r="CO38" s="138">
        <v>2537719</v>
      </c>
      <c r="CP38" s="136">
        <v>11383830</v>
      </c>
      <c r="CQ38" s="136">
        <v>6446714</v>
      </c>
      <c r="CR38" s="136">
        <v>7770168</v>
      </c>
      <c r="CS38" s="136">
        <v>4154607</v>
      </c>
      <c r="CT38" s="136">
        <v>1981312</v>
      </c>
      <c r="CU38" s="140">
        <v>34274350</v>
      </c>
      <c r="CV38" s="136">
        <v>100170</v>
      </c>
      <c r="CW38" s="136">
        <v>332730</v>
      </c>
      <c r="CX38" s="136">
        <v>416250</v>
      </c>
      <c r="CY38" s="136">
        <v>346680</v>
      </c>
      <c r="CZ38" s="136">
        <v>388890</v>
      </c>
      <c r="DA38" s="136">
        <v>295830</v>
      </c>
      <c r="DB38" s="140">
        <v>1880550</v>
      </c>
      <c r="DC38" s="136">
        <v>1925106</v>
      </c>
      <c r="DD38" s="136">
        <v>1772220</v>
      </c>
      <c r="DE38" s="136">
        <v>2220784</v>
      </c>
      <c r="DF38" s="136">
        <v>731068</v>
      </c>
      <c r="DG38" s="136">
        <v>0</v>
      </c>
      <c r="DH38" s="140">
        <v>6649178</v>
      </c>
      <c r="DI38" s="136">
        <v>404876</v>
      </c>
      <c r="DJ38" s="136">
        <v>3499032</v>
      </c>
      <c r="DK38" s="136">
        <v>1648878</v>
      </c>
      <c r="DL38" s="136">
        <v>3019212</v>
      </c>
      <c r="DM38" s="136">
        <v>1701699</v>
      </c>
      <c r="DN38" s="136">
        <v>885366</v>
      </c>
      <c r="DO38" s="140">
        <v>11159063</v>
      </c>
      <c r="DP38" s="136">
        <v>2032673</v>
      </c>
      <c r="DQ38" s="136">
        <v>5626962</v>
      </c>
      <c r="DR38" s="136">
        <v>2609366</v>
      </c>
      <c r="DS38" s="136">
        <v>2183492</v>
      </c>
      <c r="DT38" s="136">
        <v>1332950</v>
      </c>
      <c r="DU38" s="136">
        <v>800116</v>
      </c>
      <c r="DV38" s="137">
        <v>14585559</v>
      </c>
      <c r="DW38" s="138">
        <v>31279</v>
      </c>
      <c r="DX38" s="136">
        <v>94968</v>
      </c>
      <c r="DY38" s="136">
        <v>131067</v>
      </c>
      <c r="DZ38" s="136">
        <v>82692</v>
      </c>
      <c r="EA38" s="136">
        <v>42012</v>
      </c>
      <c r="EB38" s="136">
        <v>27518</v>
      </c>
      <c r="EC38" s="137">
        <v>409536</v>
      </c>
      <c r="ED38" s="138">
        <v>150066</v>
      </c>
      <c r="EE38" s="136">
        <v>664658</v>
      </c>
      <c r="EF38" s="136">
        <v>498996</v>
      </c>
      <c r="EG38" s="136">
        <v>0</v>
      </c>
      <c r="EH38" s="136">
        <v>73517</v>
      </c>
      <c r="EI38" s="136">
        <v>151833</v>
      </c>
      <c r="EJ38" s="141">
        <v>1539070</v>
      </c>
      <c r="EK38" s="138">
        <v>0</v>
      </c>
      <c r="EL38" s="136">
        <v>0</v>
      </c>
      <c r="EM38" s="136">
        <v>11895456</v>
      </c>
      <c r="EN38" s="136">
        <v>21733384</v>
      </c>
      <c r="EO38" s="136">
        <v>39863185</v>
      </c>
      <c r="EP38" s="136">
        <v>52717889</v>
      </c>
      <c r="EQ38" s="136">
        <v>45993762</v>
      </c>
      <c r="ER38" s="137">
        <v>172203676</v>
      </c>
      <c r="ES38" s="138">
        <v>0</v>
      </c>
      <c r="ET38" s="136">
        <v>0</v>
      </c>
      <c r="EU38" s="136">
        <v>7775976</v>
      </c>
      <c r="EV38" s="136">
        <v>10131545</v>
      </c>
      <c r="EW38" s="136">
        <v>18853065</v>
      </c>
      <c r="EX38" s="136">
        <v>23355615</v>
      </c>
      <c r="EY38" s="136">
        <v>20285476</v>
      </c>
      <c r="EZ38" s="140">
        <v>80401677</v>
      </c>
      <c r="FA38" s="136">
        <v>4119480</v>
      </c>
      <c r="FB38" s="136">
        <v>10968417</v>
      </c>
      <c r="FC38" s="136">
        <v>19025395</v>
      </c>
      <c r="FD38" s="136">
        <v>13851499</v>
      </c>
      <c r="FE38" s="136">
        <v>7884304</v>
      </c>
      <c r="FF38" s="140">
        <v>55849095</v>
      </c>
      <c r="FG38" s="136">
        <v>0</v>
      </c>
      <c r="FH38" s="136">
        <v>633422</v>
      </c>
      <c r="FI38" s="136">
        <v>1984725</v>
      </c>
      <c r="FJ38" s="136">
        <v>15510775</v>
      </c>
      <c r="FK38" s="136">
        <v>17823982</v>
      </c>
      <c r="FL38" s="141">
        <v>35952904</v>
      </c>
      <c r="FM38" s="138">
        <v>0</v>
      </c>
      <c r="FN38" s="136">
        <v>8527861</v>
      </c>
      <c r="FO38" s="136">
        <v>56211638</v>
      </c>
      <c r="FP38" s="136">
        <v>50797906</v>
      </c>
      <c r="FQ38" s="136">
        <v>75958376</v>
      </c>
      <c r="FR38" s="136">
        <v>79058676</v>
      </c>
      <c r="FS38" s="136">
        <v>62511578</v>
      </c>
      <c r="FT38" s="137">
        <v>333066035</v>
      </c>
    </row>
    <row r="39" spans="1:176" s="135" customFormat="1" ht="18" customHeight="1">
      <c r="A39" s="56" t="s">
        <v>48</v>
      </c>
      <c r="B39" s="136">
        <v>18130393</v>
      </c>
      <c r="C39" s="136">
        <v>97847836</v>
      </c>
      <c r="D39" s="136">
        <v>69709368</v>
      </c>
      <c r="E39" s="136">
        <v>67562876</v>
      </c>
      <c r="F39" s="136">
        <v>43127167</v>
      </c>
      <c r="G39" s="136">
        <v>43704445</v>
      </c>
      <c r="H39" s="137">
        <f t="shared" si="1"/>
        <v>340082085</v>
      </c>
      <c r="I39" s="138">
        <v>9946792</v>
      </c>
      <c r="J39" s="136">
        <v>64233650</v>
      </c>
      <c r="K39" s="136">
        <v>46244443</v>
      </c>
      <c r="L39" s="136">
        <v>42290382</v>
      </c>
      <c r="M39" s="136">
        <v>25398955</v>
      </c>
      <c r="N39" s="136">
        <v>30680352</v>
      </c>
      <c r="O39" s="140">
        <v>218794574</v>
      </c>
      <c r="P39" s="136">
        <v>6942938</v>
      </c>
      <c r="Q39" s="136">
        <v>33346083</v>
      </c>
      <c r="R39" s="136">
        <v>20163406</v>
      </c>
      <c r="S39" s="136">
        <v>18289141</v>
      </c>
      <c r="T39" s="136">
        <v>10341004</v>
      </c>
      <c r="U39" s="136">
        <v>14469020</v>
      </c>
      <c r="V39" s="139">
        <v>103551592</v>
      </c>
      <c r="W39" s="136">
        <v>0</v>
      </c>
      <c r="X39" s="136">
        <v>202725</v>
      </c>
      <c r="Y39" s="136">
        <v>234922</v>
      </c>
      <c r="Z39" s="136">
        <v>502517</v>
      </c>
      <c r="AA39" s="136">
        <v>1152585</v>
      </c>
      <c r="AB39" s="136">
        <v>3439249</v>
      </c>
      <c r="AC39" s="139">
        <v>5531998</v>
      </c>
      <c r="AD39" s="136">
        <v>187028</v>
      </c>
      <c r="AE39" s="136">
        <v>3301396</v>
      </c>
      <c r="AF39" s="136">
        <v>3554450</v>
      </c>
      <c r="AG39" s="136">
        <v>3627404</v>
      </c>
      <c r="AH39" s="136">
        <v>3023762</v>
      </c>
      <c r="AI39" s="136">
        <v>4778332</v>
      </c>
      <c r="AJ39" s="139">
        <v>18472372</v>
      </c>
      <c r="AK39" s="136">
        <v>0</v>
      </c>
      <c r="AL39" s="136">
        <v>0</v>
      </c>
      <c r="AM39" s="136">
        <v>56944</v>
      </c>
      <c r="AN39" s="136">
        <v>46569</v>
      </c>
      <c r="AO39" s="136">
        <v>56786</v>
      </c>
      <c r="AP39" s="136">
        <v>63820</v>
      </c>
      <c r="AQ39" s="139">
        <v>224119</v>
      </c>
      <c r="AR39" s="136">
        <v>1694447</v>
      </c>
      <c r="AS39" s="136">
        <v>16115069</v>
      </c>
      <c r="AT39" s="136">
        <v>12101583</v>
      </c>
      <c r="AU39" s="136">
        <v>11836840</v>
      </c>
      <c r="AV39" s="136">
        <v>5346143</v>
      </c>
      <c r="AW39" s="136">
        <v>3711279</v>
      </c>
      <c r="AX39" s="139">
        <v>50805361</v>
      </c>
      <c r="AY39" s="136">
        <v>242863</v>
      </c>
      <c r="AZ39" s="136">
        <v>4987592</v>
      </c>
      <c r="BA39" s="136">
        <v>5421008</v>
      </c>
      <c r="BB39" s="136">
        <v>3613866</v>
      </c>
      <c r="BC39" s="136">
        <v>2485140</v>
      </c>
      <c r="BD39" s="136">
        <v>654274</v>
      </c>
      <c r="BE39" s="139">
        <v>17404743</v>
      </c>
      <c r="BF39" s="136">
        <v>879516</v>
      </c>
      <c r="BG39" s="136">
        <v>6280785</v>
      </c>
      <c r="BH39" s="136">
        <v>4712130</v>
      </c>
      <c r="BI39" s="136">
        <v>4374045</v>
      </c>
      <c r="BJ39" s="136">
        <v>2993535</v>
      </c>
      <c r="BK39" s="136">
        <v>3564378</v>
      </c>
      <c r="BL39" s="137">
        <v>22804389</v>
      </c>
      <c r="BM39" s="138">
        <v>27967</v>
      </c>
      <c r="BN39" s="136">
        <v>1427832</v>
      </c>
      <c r="BO39" s="136">
        <v>2289431</v>
      </c>
      <c r="BP39" s="136">
        <v>4718880</v>
      </c>
      <c r="BQ39" s="136">
        <v>3716336</v>
      </c>
      <c r="BR39" s="136">
        <v>4451164</v>
      </c>
      <c r="BS39" s="140">
        <v>16631610</v>
      </c>
      <c r="BT39" s="136">
        <v>27967</v>
      </c>
      <c r="BU39" s="136">
        <v>1063131</v>
      </c>
      <c r="BV39" s="136">
        <v>1958899</v>
      </c>
      <c r="BW39" s="136">
        <v>3954881</v>
      </c>
      <c r="BX39" s="136">
        <v>3504445</v>
      </c>
      <c r="BY39" s="136">
        <v>3393634</v>
      </c>
      <c r="BZ39" s="140">
        <v>13902957</v>
      </c>
      <c r="CA39" s="136">
        <v>0</v>
      </c>
      <c r="CB39" s="136">
        <v>364701</v>
      </c>
      <c r="CC39" s="136">
        <v>330532</v>
      </c>
      <c r="CD39" s="136">
        <v>763999</v>
      </c>
      <c r="CE39" s="136">
        <v>211891</v>
      </c>
      <c r="CF39" s="136">
        <v>1057530</v>
      </c>
      <c r="CG39" s="140">
        <v>2728653</v>
      </c>
      <c r="CH39" s="136">
        <v>0</v>
      </c>
      <c r="CI39" s="136">
        <v>0</v>
      </c>
      <c r="CJ39" s="136">
        <v>0</v>
      </c>
      <c r="CK39" s="136">
        <v>0</v>
      </c>
      <c r="CL39" s="136">
        <v>0</v>
      </c>
      <c r="CM39" s="136">
        <v>0</v>
      </c>
      <c r="CN39" s="137">
        <v>0</v>
      </c>
      <c r="CO39" s="138">
        <v>6855922</v>
      </c>
      <c r="CP39" s="136">
        <v>29694521</v>
      </c>
      <c r="CQ39" s="136">
        <v>19934493</v>
      </c>
      <c r="CR39" s="136">
        <v>19995258</v>
      </c>
      <c r="CS39" s="136">
        <v>13496521</v>
      </c>
      <c r="CT39" s="136">
        <v>8328722</v>
      </c>
      <c r="CU39" s="140">
        <v>98305437</v>
      </c>
      <c r="CV39" s="136">
        <v>119340</v>
      </c>
      <c r="CW39" s="136">
        <v>576720</v>
      </c>
      <c r="CX39" s="136">
        <v>641970</v>
      </c>
      <c r="CY39" s="136">
        <v>809370</v>
      </c>
      <c r="CZ39" s="136">
        <v>624960</v>
      </c>
      <c r="DA39" s="136">
        <v>651960</v>
      </c>
      <c r="DB39" s="140">
        <v>3424320</v>
      </c>
      <c r="DC39" s="136">
        <v>4783083</v>
      </c>
      <c r="DD39" s="136">
        <v>3570929</v>
      </c>
      <c r="DE39" s="136">
        <v>5862579</v>
      </c>
      <c r="DF39" s="136">
        <v>811806</v>
      </c>
      <c r="DG39" s="136">
        <v>275629</v>
      </c>
      <c r="DH39" s="140">
        <v>15304026</v>
      </c>
      <c r="DI39" s="136">
        <v>2101957</v>
      </c>
      <c r="DJ39" s="136">
        <v>10836216</v>
      </c>
      <c r="DK39" s="136">
        <v>10358495</v>
      </c>
      <c r="DL39" s="136">
        <v>9938953</v>
      </c>
      <c r="DM39" s="136">
        <v>10324719</v>
      </c>
      <c r="DN39" s="136">
        <v>5730683</v>
      </c>
      <c r="DO39" s="140">
        <v>49291023</v>
      </c>
      <c r="DP39" s="136">
        <v>4634625</v>
      </c>
      <c r="DQ39" s="136">
        <v>13498502</v>
      </c>
      <c r="DR39" s="136">
        <v>5363099</v>
      </c>
      <c r="DS39" s="136">
        <v>3384356</v>
      </c>
      <c r="DT39" s="136">
        <v>1735036</v>
      </c>
      <c r="DU39" s="136">
        <v>1670450</v>
      </c>
      <c r="DV39" s="137">
        <v>30286068</v>
      </c>
      <c r="DW39" s="138">
        <v>111591</v>
      </c>
      <c r="DX39" s="136">
        <v>614757</v>
      </c>
      <c r="DY39" s="136">
        <v>201462</v>
      </c>
      <c r="DZ39" s="136">
        <v>283987</v>
      </c>
      <c r="EA39" s="136">
        <v>15120</v>
      </c>
      <c r="EB39" s="136">
        <v>126064</v>
      </c>
      <c r="EC39" s="137">
        <v>1352981</v>
      </c>
      <c r="ED39" s="138">
        <v>1188121</v>
      </c>
      <c r="EE39" s="136">
        <v>1877076</v>
      </c>
      <c r="EF39" s="136">
        <v>1039539</v>
      </c>
      <c r="EG39" s="136">
        <v>274369</v>
      </c>
      <c r="EH39" s="136">
        <v>500235</v>
      </c>
      <c r="EI39" s="136">
        <v>118143</v>
      </c>
      <c r="EJ39" s="141">
        <v>4997483</v>
      </c>
      <c r="EK39" s="138">
        <v>0</v>
      </c>
      <c r="EL39" s="136">
        <v>0</v>
      </c>
      <c r="EM39" s="136">
        <v>9942583</v>
      </c>
      <c r="EN39" s="136">
        <v>23655604</v>
      </c>
      <c r="EO39" s="136">
        <v>47900014</v>
      </c>
      <c r="EP39" s="136">
        <v>73985917</v>
      </c>
      <c r="EQ39" s="136">
        <v>106693047</v>
      </c>
      <c r="ER39" s="137">
        <v>262177165</v>
      </c>
      <c r="ES39" s="138">
        <v>0</v>
      </c>
      <c r="ET39" s="136">
        <v>0</v>
      </c>
      <c r="EU39" s="136">
        <v>5279888</v>
      </c>
      <c r="EV39" s="136">
        <v>11646757</v>
      </c>
      <c r="EW39" s="136">
        <v>25741591</v>
      </c>
      <c r="EX39" s="136">
        <v>38472134</v>
      </c>
      <c r="EY39" s="136">
        <v>40121500</v>
      </c>
      <c r="EZ39" s="140">
        <v>121261870</v>
      </c>
      <c r="FA39" s="136">
        <v>4425111</v>
      </c>
      <c r="FB39" s="136">
        <v>11379524</v>
      </c>
      <c r="FC39" s="136">
        <v>16602182</v>
      </c>
      <c r="FD39" s="136">
        <v>18287351</v>
      </c>
      <c r="FE39" s="136">
        <v>8326456</v>
      </c>
      <c r="FF39" s="140">
        <v>59020624</v>
      </c>
      <c r="FG39" s="136">
        <v>237584</v>
      </c>
      <c r="FH39" s="136">
        <v>629323</v>
      </c>
      <c r="FI39" s="136">
        <v>5556241</v>
      </c>
      <c r="FJ39" s="136">
        <v>17226432</v>
      </c>
      <c r="FK39" s="136">
        <v>58245091</v>
      </c>
      <c r="FL39" s="141">
        <v>81894671</v>
      </c>
      <c r="FM39" s="138">
        <v>0</v>
      </c>
      <c r="FN39" s="136">
        <v>18130393</v>
      </c>
      <c r="FO39" s="136">
        <v>107790419</v>
      </c>
      <c r="FP39" s="136">
        <v>93364972</v>
      </c>
      <c r="FQ39" s="136">
        <v>115462890</v>
      </c>
      <c r="FR39" s="136">
        <v>117113084</v>
      </c>
      <c r="FS39" s="136">
        <v>150397492</v>
      </c>
      <c r="FT39" s="137">
        <v>602259250</v>
      </c>
    </row>
    <row r="40" spans="1:176" s="135" customFormat="1" ht="18" customHeight="1">
      <c r="A40" s="56" t="s">
        <v>49</v>
      </c>
      <c r="B40" s="136">
        <v>24181986</v>
      </c>
      <c r="C40" s="136">
        <v>200958438</v>
      </c>
      <c r="D40" s="136">
        <v>137909983</v>
      </c>
      <c r="E40" s="136">
        <v>147175591</v>
      </c>
      <c r="F40" s="136">
        <v>121653697</v>
      </c>
      <c r="G40" s="136">
        <v>120609635</v>
      </c>
      <c r="H40" s="137">
        <f t="shared" si="1"/>
        <v>752489330</v>
      </c>
      <c r="I40" s="138">
        <v>14769126</v>
      </c>
      <c r="J40" s="136">
        <v>146391872</v>
      </c>
      <c r="K40" s="136">
        <v>97945908</v>
      </c>
      <c r="L40" s="136">
        <v>99724398</v>
      </c>
      <c r="M40" s="136">
        <v>79319626</v>
      </c>
      <c r="N40" s="136">
        <v>85957724</v>
      </c>
      <c r="O40" s="140">
        <v>524108654</v>
      </c>
      <c r="P40" s="136">
        <v>8870683</v>
      </c>
      <c r="Q40" s="136">
        <v>65427321</v>
      </c>
      <c r="R40" s="136">
        <v>37806500</v>
      </c>
      <c r="S40" s="136">
        <v>32570793</v>
      </c>
      <c r="T40" s="136">
        <v>28731479</v>
      </c>
      <c r="U40" s="136">
        <v>37150792</v>
      </c>
      <c r="V40" s="139">
        <v>210557568</v>
      </c>
      <c r="W40" s="136">
        <v>23850</v>
      </c>
      <c r="X40" s="136">
        <v>131175</v>
      </c>
      <c r="Y40" s="136">
        <v>202725</v>
      </c>
      <c r="Z40" s="136">
        <v>1462049</v>
      </c>
      <c r="AA40" s="136">
        <v>3501044</v>
      </c>
      <c r="AB40" s="136">
        <v>8107551</v>
      </c>
      <c r="AC40" s="139">
        <v>13428394</v>
      </c>
      <c r="AD40" s="136">
        <v>351654</v>
      </c>
      <c r="AE40" s="136">
        <v>4817741</v>
      </c>
      <c r="AF40" s="136">
        <v>5126656</v>
      </c>
      <c r="AG40" s="136">
        <v>4930526</v>
      </c>
      <c r="AH40" s="136">
        <v>5844350</v>
      </c>
      <c r="AI40" s="136">
        <v>10704195</v>
      </c>
      <c r="AJ40" s="139">
        <v>31775122</v>
      </c>
      <c r="AK40" s="136">
        <v>25740</v>
      </c>
      <c r="AL40" s="136">
        <v>41184</v>
      </c>
      <c r="AM40" s="136">
        <v>46332</v>
      </c>
      <c r="AN40" s="136">
        <v>168393</v>
      </c>
      <c r="AO40" s="136">
        <v>129549</v>
      </c>
      <c r="AP40" s="136">
        <v>166608</v>
      </c>
      <c r="AQ40" s="139">
        <v>577806</v>
      </c>
      <c r="AR40" s="136">
        <v>4106137</v>
      </c>
      <c r="AS40" s="136">
        <v>60126995</v>
      </c>
      <c r="AT40" s="136">
        <v>42886131</v>
      </c>
      <c r="AU40" s="136">
        <v>48209280</v>
      </c>
      <c r="AV40" s="136">
        <v>31640576</v>
      </c>
      <c r="AW40" s="136">
        <v>19342234</v>
      </c>
      <c r="AX40" s="139">
        <v>206311353</v>
      </c>
      <c r="AY40" s="136">
        <v>272182</v>
      </c>
      <c r="AZ40" s="136">
        <v>5367847</v>
      </c>
      <c r="BA40" s="136">
        <v>4824129</v>
      </c>
      <c r="BB40" s="136">
        <v>5600642</v>
      </c>
      <c r="BC40" s="136">
        <v>2561690</v>
      </c>
      <c r="BD40" s="136">
        <v>2573400</v>
      </c>
      <c r="BE40" s="139">
        <v>21199890</v>
      </c>
      <c r="BF40" s="136">
        <v>1118880</v>
      </c>
      <c r="BG40" s="136">
        <v>10479609</v>
      </c>
      <c r="BH40" s="136">
        <v>7053435</v>
      </c>
      <c r="BI40" s="136">
        <v>6782715</v>
      </c>
      <c r="BJ40" s="136">
        <v>6910938</v>
      </c>
      <c r="BK40" s="136">
        <v>7912944</v>
      </c>
      <c r="BL40" s="137">
        <v>40258521</v>
      </c>
      <c r="BM40" s="138">
        <v>75224</v>
      </c>
      <c r="BN40" s="136">
        <v>4805424</v>
      </c>
      <c r="BO40" s="136">
        <v>7946251</v>
      </c>
      <c r="BP40" s="136">
        <v>13107703</v>
      </c>
      <c r="BQ40" s="136">
        <v>15922103</v>
      </c>
      <c r="BR40" s="136">
        <v>14174736</v>
      </c>
      <c r="BS40" s="140">
        <v>56031441</v>
      </c>
      <c r="BT40" s="136">
        <v>52508</v>
      </c>
      <c r="BU40" s="136">
        <v>4221756</v>
      </c>
      <c r="BV40" s="136">
        <v>7335075</v>
      </c>
      <c r="BW40" s="136">
        <v>12096034</v>
      </c>
      <c r="BX40" s="136">
        <v>14928726</v>
      </c>
      <c r="BY40" s="136">
        <v>12541101</v>
      </c>
      <c r="BZ40" s="140">
        <v>51175200</v>
      </c>
      <c r="CA40" s="136">
        <v>22716</v>
      </c>
      <c r="CB40" s="136">
        <v>583668</v>
      </c>
      <c r="CC40" s="136">
        <v>611176</v>
      </c>
      <c r="CD40" s="136">
        <v>1011669</v>
      </c>
      <c r="CE40" s="136">
        <v>993377</v>
      </c>
      <c r="CF40" s="136">
        <v>1633635</v>
      </c>
      <c r="CG40" s="140">
        <v>4856241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0</v>
      </c>
      <c r="CN40" s="137">
        <v>0</v>
      </c>
      <c r="CO40" s="138">
        <v>7686769</v>
      </c>
      <c r="CP40" s="136">
        <v>45975640</v>
      </c>
      <c r="CQ40" s="136">
        <v>30535942</v>
      </c>
      <c r="CR40" s="136">
        <v>33331677</v>
      </c>
      <c r="CS40" s="136">
        <v>25907250</v>
      </c>
      <c r="CT40" s="136">
        <v>20108619</v>
      </c>
      <c r="CU40" s="140">
        <v>163545897</v>
      </c>
      <c r="CV40" s="136">
        <v>95490</v>
      </c>
      <c r="CW40" s="136">
        <v>1737540</v>
      </c>
      <c r="CX40" s="136">
        <v>1309050</v>
      </c>
      <c r="CY40" s="136">
        <v>1847160</v>
      </c>
      <c r="CZ40" s="136">
        <v>1836090</v>
      </c>
      <c r="DA40" s="136">
        <v>2106990</v>
      </c>
      <c r="DB40" s="140">
        <v>8932320</v>
      </c>
      <c r="DC40" s="136">
        <v>3220814</v>
      </c>
      <c r="DD40" s="136">
        <v>8798411</v>
      </c>
      <c r="DE40" s="136">
        <v>9383817</v>
      </c>
      <c r="DF40" s="136">
        <v>5941033</v>
      </c>
      <c r="DG40" s="136">
        <v>2463372</v>
      </c>
      <c r="DH40" s="140">
        <v>29807447</v>
      </c>
      <c r="DI40" s="136">
        <v>1681583</v>
      </c>
      <c r="DJ40" s="136">
        <v>12859130</v>
      </c>
      <c r="DK40" s="136">
        <v>8441405</v>
      </c>
      <c r="DL40" s="136">
        <v>14218378</v>
      </c>
      <c r="DM40" s="136">
        <v>12617434</v>
      </c>
      <c r="DN40" s="136">
        <v>10813590</v>
      </c>
      <c r="DO40" s="140">
        <v>60631520</v>
      </c>
      <c r="DP40" s="136">
        <v>5909696</v>
      </c>
      <c r="DQ40" s="136">
        <v>28158156</v>
      </c>
      <c r="DR40" s="136">
        <v>11987076</v>
      </c>
      <c r="DS40" s="136">
        <v>7882322</v>
      </c>
      <c r="DT40" s="136">
        <v>5512693</v>
      </c>
      <c r="DU40" s="136">
        <v>4724667</v>
      </c>
      <c r="DV40" s="137">
        <v>64174610</v>
      </c>
      <c r="DW40" s="138">
        <v>178938</v>
      </c>
      <c r="DX40" s="136">
        <v>354924</v>
      </c>
      <c r="DY40" s="136">
        <v>255799</v>
      </c>
      <c r="DZ40" s="136">
        <v>59865</v>
      </c>
      <c r="EA40" s="136">
        <v>129978</v>
      </c>
      <c r="EB40" s="136">
        <v>217926</v>
      </c>
      <c r="EC40" s="137">
        <v>1197430</v>
      </c>
      <c r="ED40" s="138">
        <v>1471929</v>
      </c>
      <c r="EE40" s="136">
        <v>3430578</v>
      </c>
      <c r="EF40" s="136">
        <v>1226083</v>
      </c>
      <c r="EG40" s="136">
        <v>951948</v>
      </c>
      <c r="EH40" s="136">
        <v>374740</v>
      </c>
      <c r="EI40" s="136">
        <v>150630</v>
      </c>
      <c r="EJ40" s="141">
        <v>7605908</v>
      </c>
      <c r="EK40" s="138">
        <v>0</v>
      </c>
      <c r="EL40" s="136">
        <v>0</v>
      </c>
      <c r="EM40" s="136">
        <v>25405347</v>
      </c>
      <c r="EN40" s="136">
        <v>46080961</v>
      </c>
      <c r="EO40" s="136">
        <v>86921414</v>
      </c>
      <c r="EP40" s="136">
        <v>153757961</v>
      </c>
      <c r="EQ40" s="136">
        <v>225864607</v>
      </c>
      <c r="ER40" s="137">
        <v>538030290</v>
      </c>
      <c r="ES40" s="138">
        <v>0</v>
      </c>
      <c r="ET40" s="136">
        <v>0</v>
      </c>
      <c r="EU40" s="136">
        <v>10231226</v>
      </c>
      <c r="EV40" s="136">
        <v>21399593</v>
      </c>
      <c r="EW40" s="136">
        <v>39417944</v>
      </c>
      <c r="EX40" s="136">
        <v>89877013</v>
      </c>
      <c r="EY40" s="136">
        <v>113014190</v>
      </c>
      <c r="EZ40" s="140">
        <v>273939966</v>
      </c>
      <c r="FA40" s="136">
        <v>14179504</v>
      </c>
      <c r="FB40" s="136">
        <v>22519828</v>
      </c>
      <c r="FC40" s="136">
        <v>37704159</v>
      </c>
      <c r="FD40" s="136">
        <v>38148116</v>
      </c>
      <c r="FE40" s="136">
        <v>29064340</v>
      </c>
      <c r="FF40" s="140">
        <v>141615947</v>
      </c>
      <c r="FG40" s="136">
        <v>994617</v>
      </c>
      <c r="FH40" s="136">
        <v>2161540</v>
      </c>
      <c r="FI40" s="136">
        <v>9799311</v>
      </c>
      <c r="FJ40" s="136">
        <v>25732832</v>
      </c>
      <c r="FK40" s="136">
        <v>83786077</v>
      </c>
      <c r="FL40" s="141">
        <v>122474377</v>
      </c>
      <c r="FM40" s="138">
        <v>0</v>
      </c>
      <c r="FN40" s="136">
        <v>24181986</v>
      </c>
      <c r="FO40" s="136">
        <v>226363785</v>
      </c>
      <c r="FP40" s="136">
        <v>183990944</v>
      </c>
      <c r="FQ40" s="136">
        <v>234097005</v>
      </c>
      <c r="FR40" s="136">
        <v>275411658</v>
      </c>
      <c r="FS40" s="136">
        <v>346474242</v>
      </c>
      <c r="FT40" s="137">
        <v>1290519620</v>
      </c>
    </row>
    <row r="41" spans="1:176" s="135" customFormat="1" ht="18" customHeight="1">
      <c r="A41" s="56" t="s">
        <v>50</v>
      </c>
      <c r="B41" s="136">
        <v>14584682</v>
      </c>
      <c r="C41" s="136">
        <v>54485024</v>
      </c>
      <c r="D41" s="136">
        <v>33995837</v>
      </c>
      <c r="E41" s="136">
        <v>35720712</v>
      </c>
      <c r="F41" s="136">
        <v>36642493</v>
      </c>
      <c r="G41" s="136">
        <v>25766597</v>
      </c>
      <c r="H41" s="137">
        <f t="shared" si="1"/>
        <v>201195345</v>
      </c>
      <c r="I41" s="138">
        <v>8728319</v>
      </c>
      <c r="J41" s="136">
        <v>37692800</v>
      </c>
      <c r="K41" s="136">
        <v>22375156</v>
      </c>
      <c r="L41" s="136">
        <v>21958491</v>
      </c>
      <c r="M41" s="136">
        <v>23182825</v>
      </c>
      <c r="N41" s="136">
        <v>17135858</v>
      </c>
      <c r="O41" s="140">
        <v>131073449</v>
      </c>
      <c r="P41" s="136">
        <v>5757762</v>
      </c>
      <c r="Q41" s="136">
        <v>17968018</v>
      </c>
      <c r="R41" s="136">
        <v>9749993</v>
      </c>
      <c r="S41" s="136">
        <v>8049233</v>
      </c>
      <c r="T41" s="136">
        <v>10057725</v>
      </c>
      <c r="U41" s="136">
        <v>8875769</v>
      </c>
      <c r="V41" s="139">
        <v>60458500</v>
      </c>
      <c r="W41" s="136">
        <v>0</v>
      </c>
      <c r="X41" s="136">
        <v>59625</v>
      </c>
      <c r="Y41" s="136">
        <v>178875</v>
      </c>
      <c r="Z41" s="136">
        <v>512775</v>
      </c>
      <c r="AA41" s="136">
        <v>1581711</v>
      </c>
      <c r="AB41" s="136">
        <v>2437469</v>
      </c>
      <c r="AC41" s="139">
        <v>4770455</v>
      </c>
      <c r="AD41" s="136">
        <v>195293</v>
      </c>
      <c r="AE41" s="136">
        <v>1335102</v>
      </c>
      <c r="AF41" s="136">
        <v>1239736</v>
      </c>
      <c r="AG41" s="136">
        <v>831160</v>
      </c>
      <c r="AH41" s="136">
        <v>1341656</v>
      </c>
      <c r="AI41" s="136">
        <v>1946844</v>
      </c>
      <c r="AJ41" s="139">
        <v>6889791</v>
      </c>
      <c r="AK41" s="136">
        <v>0</v>
      </c>
      <c r="AL41" s="136">
        <v>0</v>
      </c>
      <c r="AM41" s="136">
        <v>0</v>
      </c>
      <c r="AN41" s="136">
        <v>15444</v>
      </c>
      <c r="AO41" s="136">
        <v>61776</v>
      </c>
      <c r="AP41" s="136">
        <v>46332</v>
      </c>
      <c r="AQ41" s="139">
        <v>123552</v>
      </c>
      <c r="AR41" s="136">
        <v>1958378</v>
      </c>
      <c r="AS41" s="136">
        <v>11018560</v>
      </c>
      <c r="AT41" s="136">
        <v>7585738</v>
      </c>
      <c r="AU41" s="136">
        <v>8563769</v>
      </c>
      <c r="AV41" s="136">
        <v>6045368</v>
      </c>
      <c r="AW41" s="136">
        <v>1701026</v>
      </c>
      <c r="AX41" s="139">
        <v>36872839</v>
      </c>
      <c r="AY41" s="136">
        <v>281053</v>
      </c>
      <c r="AZ41" s="136">
        <v>3960804</v>
      </c>
      <c r="BA41" s="136">
        <v>1898142</v>
      </c>
      <c r="BB41" s="136">
        <v>2271583</v>
      </c>
      <c r="BC41" s="136">
        <v>1716069</v>
      </c>
      <c r="BD41" s="136">
        <v>451925</v>
      </c>
      <c r="BE41" s="139">
        <v>10579576</v>
      </c>
      <c r="BF41" s="136">
        <v>535833</v>
      </c>
      <c r="BG41" s="136">
        <v>3350691</v>
      </c>
      <c r="BH41" s="136">
        <v>1722672</v>
      </c>
      <c r="BI41" s="136">
        <v>1714527</v>
      </c>
      <c r="BJ41" s="136">
        <v>2378520</v>
      </c>
      <c r="BK41" s="136">
        <v>1676493</v>
      </c>
      <c r="BL41" s="137">
        <v>11378736</v>
      </c>
      <c r="BM41" s="138">
        <v>101113</v>
      </c>
      <c r="BN41" s="136">
        <v>1010865</v>
      </c>
      <c r="BO41" s="136">
        <v>1673280</v>
      </c>
      <c r="BP41" s="136">
        <v>3375212</v>
      </c>
      <c r="BQ41" s="136">
        <v>3727934</v>
      </c>
      <c r="BR41" s="136">
        <v>2191692</v>
      </c>
      <c r="BS41" s="140">
        <v>12080096</v>
      </c>
      <c r="BT41" s="136">
        <v>76890</v>
      </c>
      <c r="BU41" s="136">
        <v>740239</v>
      </c>
      <c r="BV41" s="136">
        <v>1116113</v>
      </c>
      <c r="BW41" s="136">
        <v>2269748</v>
      </c>
      <c r="BX41" s="136">
        <v>1796092</v>
      </c>
      <c r="BY41" s="136">
        <v>1140441</v>
      </c>
      <c r="BZ41" s="140">
        <v>7139523</v>
      </c>
      <c r="CA41" s="136">
        <v>24223</v>
      </c>
      <c r="CB41" s="136">
        <v>270626</v>
      </c>
      <c r="CC41" s="136">
        <v>557167</v>
      </c>
      <c r="CD41" s="136">
        <v>1105464</v>
      </c>
      <c r="CE41" s="136">
        <v>1931842</v>
      </c>
      <c r="CF41" s="136">
        <v>1051251</v>
      </c>
      <c r="CG41" s="140">
        <v>4940573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137">
        <v>0</v>
      </c>
      <c r="CO41" s="138">
        <v>4198086</v>
      </c>
      <c r="CP41" s="136">
        <v>14809995</v>
      </c>
      <c r="CQ41" s="136">
        <v>9589700</v>
      </c>
      <c r="CR41" s="136">
        <v>9908169</v>
      </c>
      <c r="CS41" s="136">
        <v>9245625</v>
      </c>
      <c r="CT41" s="136">
        <v>6426573</v>
      </c>
      <c r="CU41" s="140">
        <v>54178148</v>
      </c>
      <c r="CV41" s="136">
        <v>124650</v>
      </c>
      <c r="CW41" s="136">
        <v>504270</v>
      </c>
      <c r="CX41" s="136">
        <v>336960</v>
      </c>
      <c r="CY41" s="136">
        <v>345420</v>
      </c>
      <c r="CZ41" s="136">
        <v>502830</v>
      </c>
      <c r="DA41" s="136">
        <v>499140</v>
      </c>
      <c r="DB41" s="140">
        <v>2313270</v>
      </c>
      <c r="DC41" s="136">
        <v>1992406</v>
      </c>
      <c r="DD41" s="136">
        <v>2929508</v>
      </c>
      <c r="DE41" s="136">
        <v>2609577</v>
      </c>
      <c r="DF41" s="136">
        <v>39010</v>
      </c>
      <c r="DG41" s="136">
        <v>275629</v>
      </c>
      <c r="DH41" s="140">
        <v>7846130</v>
      </c>
      <c r="DI41" s="136">
        <v>615398</v>
      </c>
      <c r="DJ41" s="136">
        <v>6041721</v>
      </c>
      <c r="DK41" s="136">
        <v>3937164</v>
      </c>
      <c r="DL41" s="136">
        <v>5193307</v>
      </c>
      <c r="DM41" s="136">
        <v>7257627</v>
      </c>
      <c r="DN41" s="136">
        <v>4789070</v>
      </c>
      <c r="DO41" s="140">
        <v>27834287</v>
      </c>
      <c r="DP41" s="136">
        <v>3458038</v>
      </c>
      <c r="DQ41" s="136">
        <v>6271598</v>
      </c>
      <c r="DR41" s="136">
        <v>2386068</v>
      </c>
      <c r="DS41" s="136">
        <v>1759865</v>
      </c>
      <c r="DT41" s="136">
        <v>1446158</v>
      </c>
      <c r="DU41" s="136">
        <v>862734</v>
      </c>
      <c r="DV41" s="137">
        <v>16184461</v>
      </c>
      <c r="DW41" s="138">
        <v>145493</v>
      </c>
      <c r="DX41" s="136">
        <v>158361</v>
      </c>
      <c r="DY41" s="136">
        <v>99981</v>
      </c>
      <c r="DZ41" s="136">
        <v>250840</v>
      </c>
      <c r="EA41" s="136">
        <v>236179</v>
      </c>
      <c r="EB41" s="136">
        <v>12474</v>
      </c>
      <c r="EC41" s="137">
        <v>903328</v>
      </c>
      <c r="ED41" s="138">
        <v>1411671</v>
      </c>
      <c r="EE41" s="136">
        <v>813003</v>
      </c>
      <c r="EF41" s="136">
        <v>257720</v>
      </c>
      <c r="EG41" s="136">
        <v>228000</v>
      </c>
      <c r="EH41" s="136">
        <v>249930</v>
      </c>
      <c r="EI41" s="136">
        <v>0</v>
      </c>
      <c r="EJ41" s="141">
        <v>2960324</v>
      </c>
      <c r="EK41" s="138">
        <v>0</v>
      </c>
      <c r="EL41" s="136">
        <v>0</v>
      </c>
      <c r="EM41" s="136">
        <v>6574690</v>
      </c>
      <c r="EN41" s="136">
        <v>16788143</v>
      </c>
      <c r="EO41" s="136">
        <v>21421384</v>
      </c>
      <c r="EP41" s="136">
        <v>48399445</v>
      </c>
      <c r="EQ41" s="136">
        <v>37691949</v>
      </c>
      <c r="ER41" s="137">
        <v>130875611</v>
      </c>
      <c r="ES41" s="138">
        <v>0</v>
      </c>
      <c r="ET41" s="136">
        <v>0</v>
      </c>
      <c r="EU41" s="136">
        <v>1892198</v>
      </c>
      <c r="EV41" s="136">
        <v>7563018</v>
      </c>
      <c r="EW41" s="136">
        <v>9931739</v>
      </c>
      <c r="EX41" s="136">
        <v>29301429</v>
      </c>
      <c r="EY41" s="136">
        <v>21597714</v>
      </c>
      <c r="EZ41" s="140">
        <v>70286098</v>
      </c>
      <c r="FA41" s="136">
        <v>3907569</v>
      </c>
      <c r="FB41" s="136">
        <v>8621678</v>
      </c>
      <c r="FC41" s="136">
        <v>8575242</v>
      </c>
      <c r="FD41" s="136">
        <v>10125720</v>
      </c>
      <c r="FE41" s="136">
        <v>1381335</v>
      </c>
      <c r="FF41" s="140">
        <v>32611544</v>
      </c>
      <c r="FG41" s="136">
        <v>774923</v>
      </c>
      <c r="FH41" s="136">
        <v>603447</v>
      </c>
      <c r="FI41" s="136">
        <v>2914403</v>
      </c>
      <c r="FJ41" s="136">
        <v>8972296</v>
      </c>
      <c r="FK41" s="136">
        <v>14712900</v>
      </c>
      <c r="FL41" s="141">
        <v>27977969</v>
      </c>
      <c r="FM41" s="138">
        <v>0</v>
      </c>
      <c r="FN41" s="136">
        <v>14584682</v>
      </c>
      <c r="FO41" s="136">
        <v>61059714</v>
      </c>
      <c r="FP41" s="136">
        <v>50783980</v>
      </c>
      <c r="FQ41" s="136">
        <v>57142096</v>
      </c>
      <c r="FR41" s="136">
        <v>85041938</v>
      </c>
      <c r="FS41" s="136">
        <v>63458546</v>
      </c>
      <c r="FT41" s="137">
        <v>332070956</v>
      </c>
    </row>
    <row r="42" spans="1:176" s="135" customFormat="1" ht="18" customHeight="1">
      <c r="A42" s="56" t="s">
        <v>51</v>
      </c>
      <c r="B42" s="136">
        <v>21976384</v>
      </c>
      <c r="C42" s="136">
        <v>83786824</v>
      </c>
      <c r="D42" s="136">
        <v>41402397</v>
      </c>
      <c r="E42" s="136">
        <v>47273819</v>
      </c>
      <c r="F42" s="136">
        <v>37632489</v>
      </c>
      <c r="G42" s="136">
        <v>33818896</v>
      </c>
      <c r="H42" s="137">
        <f t="shared" si="1"/>
        <v>265890809</v>
      </c>
      <c r="I42" s="138">
        <v>15083847</v>
      </c>
      <c r="J42" s="136">
        <v>56411044</v>
      </c>
      <c r="K42" s="136">
        <v>30944744</v>
      </c>
      <c r="L42" s="136">
        <v>33261300</v>
      </c>
      <c r="M42" s="136">
        <v>24115819</v>
      </c>
      <c r="N42" s="136">
        <v>27035385</v>
      </c>
      <c r="O42" s="140">
        <v>186852139</v>
      </c>
      <c r="P42" s="136">
        <v>8489127</v>
      </c>
      <c r="Q42" s="136">
        <v>24920683</v>
      </c>
      <c r="R42" s="136">
        <v>12766419</v>
      </c>
      <c r="S42" s="136">
        <v>11388149</v>
      </c>
      <c r="T42" s="136">
        <v>9718899</v>
      </c>
      <c r="U42" s="136">
        <v>12901324</v>
      </c>
      <c r="V42" s="139">
        <v>80184601</v>
      </c>
      <c r="W42" s="136">
        <v>0</v>
      </c>
      <c r="X42" s="136">
        <v>354172</v>
      </c>
      <c r="Y42" s="136">
        <v>500850</v>
      </c>
      <c r="Z42" s="136">
        <v>1570522</v>
      </c>
      <c r="AA42" s="136">
        <v>2198970</v>
      </c>
      <c r="AB42" s="136">
        <v>3741277</v>
      </c>
      <c r="AC42" s="139">
        <v>8365791</v>
      </c>
      <c r="AD42" s="136">
        <v>479330</v>
      </c>
      <c r="AE42" s="136">
        <v>3369527</v>
      </c>
      <c r="AF42" s="136">
        <v>2058916</v>
      </c>
      <c r="AG42" s="136">
        <v>2290143</v>
      </c>
      <c r="AH42" s="136">
        <v>2929590</v>
      </c>
      <c r="AI42" s="136">
        <v>3714822</v>
      </c>
      <c r="AJ42" s="139">
        <v>14842328</v>
      </c>
      <c r="AK42" s="136">
        <v>20592</v>
      </c>
      <c r="AL42" s="136">
        <v>182718</v>
      </c>
      <c r="AM42" s="136">
        <v>51480</v>
      </c>
      <c r="AN42" s="136">
        <v>197964</v>
      </c>
      <c r="AO42" s="136">
        <v>129708</v>
      </c>
      <c r="AP42" s="136">
        <v>88503</v>
      </c>
      <c r="AQ42" s="139">
        <v>670965</v>
      </c>
      <c r="AR42" s="136">
        <v>4156108</v>
      </c>
      <c r="AS42" s="136">
        <v>19618793</v>
      </c>
      <c r="AT42" s="136">
        <v>11371334</v>
      </c>
      <c r="AU42" s="136">
        <v>12925057</v>
      </c>
      <c r="AV42" s="136">
        <v>5586820</v>
      </c>
      <c r="AW42" s="136">
        <v>3097872</v>
      </c>
      <c r="AX42" s="139">
        <v>56755984</v>
      </c>
      <c r="AY42" s="136">
        <v>510633</v>
      </c>
      <c r="AZ42" s="136">
        <v>2535514</v>
      </c>
      <c r="BA42" s="136">
        <v>1501172</v>
      </c>
      <c r="BB42" s="136">
        <v>1994453</v>
      </c>
      <c r="BC42" s="136">
        <v>1118610</v>
      </c>
      <c r="BD42" s="136">
        <v>827479</v>
      </c>
      <c r="BE42" s="139">
        <v>8487861</v>
      </c>
      <c r="BF42" s="136">
        <v>1428057</v>
      </c>
      <c r="BG42" s="136">
        <v>5429637</v>
      </c>
      <c r="BH42" s="136">
        <v>2694573</v>
      </c>
      <c r="BI42" s="136">
        <v>2895012</v>
      </c>
      <c r="BJ42" s="136">
        <v>2433222</v>
      </c>
      <c r="BK42" s="136">
        <v>2664108</v>
      </c>
      <c r="BL42" s="137">
        <v>17544609</v>
      </c>
      <c r="BM42" s="138">
        <v>148128</v>
      </c>
      <c r="BN42" s="136">
        <v>2762110</v>
      </c>
      <c r="BO42" s="136">
        <v>2566833</v>
      </c>
      <c r="BP42" s="136">
        <v>3408288</v>
      </c>
      <c r="BQ42" s="136">
        <v>3735496</v>
      </c>
      <c r="BR42" s="136">
        <v>3108508</v>
      </c>
      <c r="BS42" s="140">
        <v>15729363</v>
      </c>
      <c r="BT42" s="136">
        <v>148128</v>
      </c>
      <c r="BU42" s="136">
        <v>2298841</v>
      </c>
      <c r="BV42" s="136">
        <v>2302098</v>
      </c>
      <c r="BW42" s="136">
        <v>2511626</v>
      </c>
      <c r="BX42" s="136">
        <v>3052570</v>
      </c>
      <c r="BY42" s="136">
        <v>2776731</v>
      </c>
      <c r="BZ42" s="140">
        <v>13089994</v>
      </c>
      <c r="CA42" s="136">
        <v>0</v>
      </c>
      <c r="CB42" s="136">
        <v>463269</v>
      </c>
      <c r="CC42" s="136">
        <v>264735</v>
      </c>
      <c r="CD42" s="136">
        <v>896662</v>
      </c>
      <c r="CE42" s="136">
        <v>682926</v>
      </c>
      <c r="CF42" s="136">
        <v>331777</v>
      </c>
      <c r="CG42" s="140">
        <v>2639369</v>
      </c>
      <c r="CH42" s="136">
        <v>0</v>
      </c>
      <c r="CI42" s="136">
        <v>0</v>
      </c>
      <c r="CJ42" s="136">
        <v>0</v>
      </c>
      <c r="CK42" s="136">
        <v>0</v>
      </c>
      <c r="CL42" s="136">
        <v>0</v>
      </c>
      <c r="CM42" s="136">
        <v>0</v>
      </c>
      <c r="CN42" s="137">
        <v>0</v>
      </c>
      <c r="CO42" s="138">
        <v>6099831</v>
      </c>
      <c r="CP42" s="136">
        <v>23780291</v>
      </c>
      <c r="CQ42" s="136">
        <v>7546077</v>
      </c>
      <c r="CR42" s="136">
        <v>9480132</v>
      </c>
      <c r="CS42" s="136">
        <v>9163462</v>
      </c>
      <c r="CT42" s="136">
        <v>3577578</v>
      </c>
      <c r="CU42" s="140">
        <v>59647371</v>
      </c>
      <c r="CV42" s="136">
        <v>189720</v>
      </c>
      <c r="CW42" s="136">
        <v>927630</v>
      </c>
      <c r="CX42" s="136">
        <v>403200</v>
      </c>
      <c r="CY42" s="136">
        <v>415980</v>
      </c>
      <c r="CZ42" s="136">
        <v>584190</v>
      </c>
      <c r="DA42" s="136">
        <v>539910</v>
      </c>
      <c r="DB42" s="140">
        <v>3060630</v>
      </c>
      <c r="DC42" s="136">
        <v>5740621</v>
      </c>
      <c r="DD42" s="136">
        <v>1119665</v>
      </c>
      <c r="DE42" s="136">
        <v>2816673</v>
      </c>
      <c r="DF42" s="136">
        <v>724747</v>
      </c>
      <c r="DG42" s="136">
        <v>187857</v>
      </c>
      <c r="DH42" s="140">
        <v>10589563</v>
      </c>
      <c r="DI42" s="136">
        <v>996771</v>
      </c>
      <c r="DJ42" s="136">
        <v>7732402</v>
      </c>
      <c r="DK42" s="136">
        <v>2463404</v>
      </c>
      <c r="DL42" s="136">
        <v>3585415</v>
      </c>
      <c r="DM42" s="136">
        <v>6164395</v>
      </c>
      <c r="DN42" s="136">
        <v>1412260</v>
      </c>
      <c r="DO42" s="140">
        <v>22354647</v>
      </c>
      <c r="DP42" s="136">
        <v>4913340</v>
      </c>
      <c r="DQ42" s="136">
        <v>9379638</v>
      </c>
      <c r="DR42" s="136">
        <v>3559808</v>
      </c>
      <c r="DS42" s="136">
        <v>2662064</v>
      </c>
      <c r="DT42" s="136">
        <v>1690130</v>
      </c>
      <c r="DU42" s="136">
        <v>1437551</v>
      </c>
      <c r="DV42" s="137">
        <v>23642531</v>
      </c>
      <c r="DW42" s="138">
        <v>46777</v>
      </c>
      <c r="DX42" s="136">
        <v>291584</v>
      </c>
      <c r="DY42" s="136">
        <v>120789</v>
      </c>
      <c r="DZ42" s="136">
        <v>199318</v>
      </c>
      <c r="EA42" s="136">
        <v>373002</v>
      </c>
      <c r="EB42" s="136">
        <v>57380</v>
      </c>
      <c r="EC42" s="137">
        <v>1088850</v>
      </c>
      <c r="ED42" s="138">
        <v>597801</v>
      </c>
      <c r="EE42" s="136">
        <v>541795</v>
      </c>
      <c r="EF42" s="136">
        <v>223954</v>
      </c>
      <c r="EG42" s="136">
        <v>924781</v>
      </c>
      <c r="EH42" s="136">
        <v>244710</v>
      </c>
      <c r="EI42" s="136">
        <v>40045</v>
      </c>
      <c r="EJ42" s="141">
        <v>2573086</v>
      </c>
      <c r="EK42" s="138">
        <v>0</v>
      </c>
      <c r="EL42" s="136">
        <v>0</v>
      </c>
      <c r="EM42" s="136">
        <v>21120907</v>
      </c>
      <c r="EN42" s="136">
        <v>23184359</v>
      </c>
      <c r="EO42" s="136">
        <v>52479334</v>
      </c>
      <c r="EP42" s="136">
        <v>67640641</v>
      </c>
      <c r="EQ42" s="136">
        <v>67537034</v>
      </c>
      <c r="ER42" s="137">
        <v>231962275</v>
      </c>
      <c r="ES42" s="138">
        <v>0</v>
      </c>
      <c r="ET42" s="136">
        <v>0</v>
      </c>
      <c r="EU42" s="136">
        <v>11970641</v>
      </c>
      <c r="EV42" s="136">
        <v>12582317</v>
      </c>
      <c r="EW42" s="136">
        <v>31615076</v>
      </c>
      <c r="EX42" s="136">
        <v>36688112</v>
      </c>
      <c r="EY42" s="136">
        <v>36568936</v>
      </c>
      <c r="EZ42" s="140">
        <v>129425082</v>
      </c>
      <c r="FA42" s="136">
        <v>8888889</v>
      </c>
      <c r="FB42" s="136">
        <v>10521578</v>
      </c>
      <c r="FC42" s="136">
        <v>15696178</v>
      </c>
      <c r="FD42" s="136">
        <v>15632951</v>
      </c>
      <c r="FE42" s="136">
        <v>6891920</v>
      </c>
      <c r="FF42" s="140">
        <v>57631516</v>
      </c>
      <c r="FG42" s="136">
        <v>261377</v>
      </c>
      <c r="FH42" s="136">
        <v>80464</v>
      </c>
      <c r="FI42" s="136">
        <v>5168080</v>
      </c>
      <c r="FJ42" s="136">
        <v>15319578</v>
      </c>
      <c r="FK42" s="136">
        <v>24076178</v>
      </c>
      <c r="FL42" s="141">
        <v>44905677</v>
      </c>
      <c r="FM42" s="138">
        <v>0</v>
      </c>
      <c r="FN42" s="136">
        <v>21976384</v>
      </c>
      <c r="FO42" s="136">
        <v>104907731</v>
      </c>
      <c r="FP42" s="136">
        <v>64586756</v>
      </c>
      <c r="FQ42" s="136">
        <v>99753153</v>
      </c>
      <c r="FR42" s="136">
        <v>105273130</v>
      </c>
      <c r="FS42" s="136">
        <v>101355930</v>
      </c>
      <c r="FT42" s="137">
        <v>497853084</v>
      </c>
    </row>
    <row r="43" spans="1:176" s="135" customFormat="1" ht="18" customHeight="1">
      <c r="A43" s="56" t="s">
        <v>52</v>
      </c>
      <c r="B43" s="136">
        <v>16909380</v>
      </c>
      <c r="C43" s="136">
        <v>84587101</v>
      </c>
      <c r="D43" s="136">
        <v>61152969</v>
      </c>
      <c r="E43" s="136">
        <v>63902084</v>
      </c>
      <c r="F43" s="136">
        <v>42622020</v>
      </c>
      <c r="G43" s="136">
        <v>40814109</v>
      </c>
      <c r="H43" s="137">
        <f t="shared" si="1"/>
        <v>309987663</v>
      </c>
      <c r="I43" s="138">
        <v>10297552</v>
      </c>
      <c r="J43" s="136">
        <v>58705659</v>
      </c>
      <c r="K43" s="136">
        <v>43300366</v>
      </c>
      <c r="L43" s="136">
        <v>44465133</v>
      </c>
      <c r="M43" s="136">
        <v>29391836</v>
      </c>
      <c r="N43" s="136">
        <v>29624315</v>
      </c>
      <c r="O43" s="140">
        <v>215784861</v>
      </c>
      <c r="P43" s="136">
        <v>7220950</v>
      </c>
      <c r="Q43" s="136">
        <v>29574439</v>
      </c>
      <c r="R43" s="136">
        <v>17775295</v>
      </c>
      <c r="S43" s="136">
        <v>16781299</v>
      </c>
      <c r="T43" s="136">
        <v>10329985</v>
      </c>
      <c r="U43" s="136">
        <v>13477187</v>
      </c>
      <c r="V43" s="139">
        <v>95159155</v>
      </c>
      <c r="W43" s="136">
        <v>0</v>
      </c>
      <c r="X43" s="136">
        <v>0</v>
      </c>
      <c r="Y43" s="136">
        <v>0</v>
      </c>
      <c r="Z43" s="136">
        <v>477000</v>
      </c>
      <c r="AA43" s="136">
        <v>763740</v>
      </c>
      <c r="AB43" s="136">
        <v>2965747</v>
      </c>
      <c r="AC43" s="139">
        <v>4206487</v>
      </c>
      <c r="AD43" s="136">
        <v>80587</v>
      </c>
      <c r="AE43" s="136">
        <v>2272939</v>
      </c>
      <c r="AF43" s="136">
        <v>2686821</v>
      </c>
      <c r="AG43" s="136">
        <v>3153817</v>
      </c>
      <c r="AH43" s="136">
        <v>2701012</v>
      </c>
      <c r="AI43" s="136">
        <v>3704531</v>
      </c>
      <c r="AJ43" s="139">
        <v>14599707</v>
      </c>
      <c r="AK43" s="136">
        <v>0</v>
      </c>
      <c r="AL43" s="136">
        <v>0</v>
      </c>
      <c r="AM43" s="136">
        <v>56628</v>
      </c>
      <c r="AN43" s="136">
        <v>25740</v>
      </c>
      <c r="AO43" s="136">
        <v>0</v>
      </c>
      <c r="AP43" s="136">
        <v>0</v>
      </c>
      <c r="AQ43" s="139">
        <v>82368</v>
      </c>
      <c r="AR43" s="136">
        <v>1778395</v>
      </c>
      <c r="AS43" s="136">
        <v>14439200</v>
      </c>
      <c r="AT43" s="136">
        <v>11496391</v>
      </c>
      <c r="AU43" s="136">
        <v>12453857</v>
      </c>
      <c r="AV43" s="136">
        <v>6798258</v>
      </c>
      <c r="AW43" s="136">
        <v>3586884</v>
      </c>
      <c r="AX43" s="139">
        <v>50552985</v>
      </c>
      <c r="AY43" s="136">
        <v>565705</v>
      </c>
      <c r="AZ43" s="136">
        <v>7647740</v>
      </c>
      <c r="BA43" s="136">
        <v>7663280</v>
      </c>
      <c r="BB43" s="136">
        <v>8014892</v>
      </c>
      <c r="BC43" s="136">
        <v>5729985</v>
      </c>
      <c r="BD43" s="136">
        <v>2882598</v>
      </c>
      <c r="BE43" s="139">
        <v>32504200</v>
      </c>
      <c r="BF43" s="136">
        <v>651915</v>
      </c>
      <c r="BG43" s="136">
        <v>4771341</v>
      </c>
      <c r="BH43" s="136">
        <v>3621951</v>
      </c>
      <c r="BI43" s="136">
        <v>3558528</v>
      </c>
      <c r="BJ43" s="136">
        <v>3068856</v>
      </c>
      <c r="BK43" s="136">
        <v>3007368</v>
      </c>
      <c r="BL43" s="137">
        <v>18679959</v>
      </c>
      <c r="BM43" s="138">
        <v>14601</v>
      </c>
      <c r="BN43" s="136">
        <v>1768882</v>
      </c>
      <c r="BO43" s="136">
        <v>1757327</v>
      </c>
      <c r="BP43" s="136">
        <v>4453121</v>
      </c>
      <c r="BQ43" s="136">
        <v>3981865</v>
      </c>
      <c r="BR43" s="136">
        <v>4298723</v>
      </c>
      <c r="BS43" s="140">
        <v>16274519</v>
      </c>
      <c r="BT43" s="136">
        <v>0</v>
      </c>
      <c r="BU43" s="136">
        <v>1070253</v>
      </c>
      <c r="BV43" s="136">
        <v>805955</v>
      </c>
      <c r="BW43" s="136">
        <v>2585189</v>
      </c>
      <c r="BX43" s="136">
        <v>2375206</v>
      </c>
      <c r="BY43" s="136">
        <v>2334804</v>
      </c>
      <c r="BZ43" s="140">
        <v>9171407</v>
      </c>
      <c r="CA43" s="136">
        <v>14601</v>
      </c>
      <c r="CB43" s="136">
        <v>698629</v>
      </c>
      <c r="CC43" s="136">
        <v>758461</v>
      </c>
      <c r="CD43" s="136">
        <v>1538919</v>
      </c>
      <c r="CE43" s="136">
        <v>1255209</v>
      </c>
      <c r="CF43" s="136">
        <v>1308329</v>
      </c>
      <c r="CG43" s="140">
        <v>5574148</v>
      </c>
      <c r="CH43" s="136">
        <v>0</v>
      </c>
      <c r="CI43" s="136">
        <v>0</v>
      </c>
      <c r="CJ43" s="136">
        <v>192911</v>
      </c>
      <c r="CK43" s="136">
        <v>329013</v>
      </c>
      <c r="CL43" s="136">
        <v>351450</v>
      </c>
      <c r="CM43" s="136">
        <v>655590</v>
      </c>
      <c r="CN43" s="137">
        <v>1528964</v>
      </c>
      <c r="CO43" s="138">
        <v>4771986</v>
      </c>
      <c r="CP43" s="136">
        <v>21493575</v>
      </c>
      <c r="CQ43" s="136">
        <v>15487155</v>
      </c>
      <c r="CR43" s="136">
        <v>13471417</v>
      </c>
      <c r="CS43" s="136">
        <v>8811305</v>
      </c>
      <c r="CT43" s="136">
        <v>6594498</v>
      </c>
      <c r="CU43" s="140">
        <v>70629936</v>
      </c>
      <c r="CV43" s="136">
        <v>22950</v>
      </c>
      <c r="CW43" s="136">
        <v>551880</v>
      </c>
      <c r="CX43" s="136">
        <v>595620</v>
      </c>
      <c r="CY43" s="136">
        <v>512190</v>
      </c>
      <c r="CZ43" s="136">
        <v>365940</v>
      </c>
      <c r="DA43" s="136">
        <v>565110</v>
      </c>
      <c r="DB43" s="140">
        <v>2613690</v>
      </c>
      <c r="DC43" s="136">
        <v>1578823</v>
      </c>
      <c r="DD43" s="136">
        <v>3496229</v>
      </c>
      <c r="DE43" s="136">
        <v>3300367</v>
      </c>
      <c r="DF43" s="136">
        <v>1274448</v>
      </c>
      <c r="DG43" s="136">
        <v>535657</v>
      </c>
      <c r="DH43" s="140">
        <v>10185524</v>
      </c>
      <c r="DI43" s="136">
        <v>855424</v>
      </c>
      <c r="DJ43" s="136">
        <v>9205216</v>
      </c>
      <c r="DK43" s="136">
        <v>6435015</v>
      </c>
      <c r="DL43" s="136">
        <v>6093603</v>
      </c>
      <c r="DM43" s="136">
        <v>5209040</v>
      </c>
      <c r="DN43" s="136">
        <v>3957216</v>
      </c>
      <c r="DO43" s="140">
        <v>31755514</v>
      </c>
      <c r="DP43" s="136">
        <v>3893612</v>
      </c>
      <c r="DQ43" s="136">
        <v>10157656</v>
      </c>
      <c r="DR43" s="136">
        <v>4960291</v>
      </c>
      <c r="DS43" s="136">
        <v>3565257</v>
      </c>
      <c r="DT43" s="136">
        <v>1961877</v>
      </c>
      <c r="DU43" s="136">
        <v>1536515</v>
      </c>
      <c r="DV43" s="137">
        <v>26075208</v>
      </c>
      <c r="DW43" s="138">
        <v>299449</v>
      </c>
      <c r="DX43" s="136">
        <v>564997</v>
      </c>
      <c r="DY43" s="136">
        <v>233128</v>
      </c>
      <c r="DZ43" s="136">
        <v>284472</v>
      </c>
      <c r="EA43" s="136">
        <v>200764</v>
      </c>
      <c r="EB43" s="136">
        <v>109917</v>
      </c>
      <c r="EC43" s="137">
        <v>1692727</v>
      </c>
      <c r="ED43" s="138">
        <v>1525792</v>
      </c>
      <c r="EE43" s="136">
        <v>2053988</v>
      </c>
      <c r="EF43" s="136">
        <v>374993</v>
      </c>
      <c r="EG43" s="136">
        <v>1227941</v>
      </c>
      <c r="EH43" s="136">
        <v>236250</v>
      </c>
      <c r="EI43" s="136">
        <v>186656</v>
      </c>
      <c r="EJ43" s="141">
        <v>5605620</v>
      </c>
      <c r="EK43" s="138">
        <v>0</v>
      </c>
      <c r="EL43" s="136">
        <v>0</v>
      </c>
      <c r="EM43" s="136">
        <v>11814587</v>
      </c>
      <c r="EN43" s="136">
        <v>27705825</v>
      </c>
      <c r="EO43" s="136">
        <v>51980629</v>
      </c>
      <c r="EP43" s="136">
        <v>73394151</v>
      </c>
      <c r="EQ43" s="136">
        <v>80579519</v>
      </c>
      <c r="ER43" s="137">
        <v>245474711</v>
      </c>
      <c r="ES43" s="138">
        <v>0</v>
      </c>
      <c r="ET43" s="136">
        <v>0</v>
      </c>
      <c r="EU43" s="136">
        <v>3132449</v>
      </c>
      <c r="EV43" s="136">
        <v>11276424</v>
      </c>
      <c r="EW43" s="136">
        <v>21999788</v>
      </c>
      <c r="EX43" s="136">
        <v>30235769</v>
      </c>
      <c r="EY43" s="136">
        <v>23439700</v>
      </c>
      <c r="EZ43" s="140">
        <v>90084130</v>
      </c>
      <c r="FA43" s="136">
        <v>8682138</v>
      </c>
      <c r="FB43" s="136">
        <v>16429401</v>
      </c>
      <c r="FC43" s="136">
        <v>25055342</v>
      </c>
      <c r="FD43" s="136">
        <v>30213657</v>
      </c>
      <c r="FE43" s="136">
        <v>19301778</v>
      </c>
      <c r="FF43" s="140">
        <v>99682316</v>
      </c>
      <c r="FG43" s="136">
        <v>0</v>
      </c>
      <c r="FH43" s="136">
        <v>0</v>
      </c>
      <c r="FI43" s="136">
        <v>4925499</v>
      </c>
      <c r="FJ43" s="136">
        <v>12944725</v>
      </c>
      <c r="FK43" s="136">
        <v>37838041</v>
      </c>
      <c r="FL43" s="141">
        <v>55708265</v>
      </c>
      <c r="FM43" s="138">
        <v>0</v>
      </c>
      <c r="FN43" s="136">
        <v>16909380</v>
      </c>
      <c r="FO43" s="136">
        <v>96401688</v>
      </c>
      <c r="FP43" s="136">
        <v>88858794</v>
      </c>
      <c r="FQ43" s="136">
        <v>115882713</v>
      </c>
      <c r="FR43" s="136">
        <v>116016171</v>
      </c>
      <c r="FS43" s="136">
        <v>121393628</v>
      </c>
      <c r="FT43" s="137">
        <v>555462374</v>
      </c>
    </row>
    <row r="44" spans="1:176" s="135" customFormat="1" ht="18" customHeight="1">
      <c r="A44" s="56" t="s">
        <v>53</v>
      </c>
      <c r="B44" s="136">
        <v>11141018</v>
      </c>
      <c r="C44" s="136">
        <v>62794304</v>
      </c>
      <c r="D44" s="136">
        <v>46709075</v>
      </c>
      <c r="E44" s="136">
        <v>35545432</v>
      </c>
      <c r="F44" s="136">
        <v>34952621</v>
      </c>
      <c r="G44" s="136">
        <v>25708860</v>
      </c>
      <c r="H44" s="137">
        <f t="shared" si="1"/>
        <v>216851310</v>
      </c>
      <c r="I44" s="138">
        <v>7218854</v>
      </c>
      <c r="J44" s="136">
        <v>45967917</v>
      </c>
      <c r="K44" s="136">
        <v>30202024</v>
      </c>
      <c r="L44" s="136">
        <v>25852293</v>
      </c>
      <c r="M44" s="136">
        <v>24931698</v>
      </c>
      <c r="N44" s="136">
        <v>21080802</v>
      </c>
      <c r="O44" s="140">
        <v>155253588</v>
      </c>
      <c r="P44" s="136">
        <v>4991427</v>
      </c>
      <c r="Q44" s="136">
        <v>20212824</v>
      </c>
      <c r="R44" s="136">
        <v>10605221</v>
      </c>
      <c r="S44" s="136">
        <v>8262948</v>
      </c>
      <c r="T44" s="136">
        <v>8370814</v>
      </c>
      <c r="U44" s="136">
        <v>9199542</v>
      </c>
      <c r="V44" s="139">
        <v>61642776</v>
      </c>
      <c r="W44" s="136">
        <v>0</v>
      </c>
      <c r="X44" s="136">
        <v>0</v>
      </c>
      <c r="Y44" s="136">
        <v>205536</v>
      </c>
      <c r="Z44" s="136">
        <v>379889</v>
      </c>
      <c r="AA44" s="136">
        <v>1097099</v>
      </c>
      <c r="AB44" s="136">
        <v>2538562</v>
      </c>
      <c r="AC44" s="139">
        <v>4221086</v>
      </c>
      <c r="AD44" s="136">
        <v>127138</v>
      </c>
      <c r="AE44" s="136">
        <v>2171626</v>
      </c>
      <c r="AF44" s="136">
        <v>1878609</v>
      </c>
      <c r="AG44" s="136">
        <v>872268</v>
      </c>
      <c r="AH44" s="136">
        <v>2069561</v>
      </c>
      <c r="AI44" s="136">
        <v>3279259</v>
      </c>
      <c r="AJ44" s="139">
        <v>10398461</v>
      </c>
      <c r="AK44" s="136">
        <v>0</v>
      </c>
      <c r="AL44" s="136">
        <v>113994</v>
      </c>
      <c r="AM44" s="136">
        <v>189072</v>
      </c>
      <c r="AN44" s="136">
        <v>116722</v>
      </c>
      <c r="AO44" s="136">
        <v>236695</v>
      </c>
      <c r="AP44" s="136">
        <v>367848</v>
      </c>
      <c r="AQ44" s="139">
        <v>1024331</v>
      </c>
      <c r="AR44" s="136">
        <v>1029491</v>
      </c>
      <c r="AS44" s="136">
        <v>10575089</v>
      </c>
      <c r="AT44" s="136">
        <v>8509579</v>
      </c>
      <c r="AU44" s="136">
        <v>8536503</v>
      </c>
      <c r="AV44" s="136">
        <v>6488986</v>
      </c>
      <c r="AW44" s="136">
        <v>2482538</v>
      </c>
      <c r="AX44" s="139">
        <v>37622186</v>
      </c>
      <c r="AY44" s="136">
        <v>447224</v>
      </c>
      <c r="AZ44" s="136">
        <v>9148899</v>
      </c>
      <c r="BA44" s="136">
        <v>5936050</v>
      </c>
      <c r="BB44" s="136">
        <v>5168274</v>
      </c>
      <c r="BC44" s="136">
        <v>3830429</v>
      </c>
      <c r="BD44" s="136">
        <v>960857</v>
      </c>
      <c r="BE44" s="139">
        <v>25491733</v>
      </c>
      <c r="BF44" s="136">
        <v>623574</v>
      </c>
      <c r="BG44" s="136">
        <v>3745485</v>
      </c>
      <c r="BH44" s="136">
        <v>2877957</v>
      </c>
      <c r="BI44" s="136">
        <v>2515689</v>
      </c>
      <c r="BJ44" s="136">
        <v>2838114</v>
      </c>
      <c r="BK44" s="136">
        <v>2252196</v>
      </c>
      <c r="BL44" s="137">
        <v>14853015</v>
      </c>
      <c r="BM44" s="138">
        <v>52116</v>
      </c>
      <c r="BN44" s="136">
        <v>1654623</v>
      </c>
      <c r="BO44" s="136">
        <v>3208733</v>
      </c>
      <c r="BP44" s="136">
        <v>3037452</v>
      </c>
      <c r="BQ44" s="136">
        <v>3751912</v>
      </c>
      <c r="BR44" s="136">
        <v>1679012</v>
      </c>
      <c r="BS44" s="140">
        <v>13383848</v>
      </c>
      <c r="BT44" s="136">
        <v>52116</v>
      </c>
      <c r="BU44" s="136">
        <v>1216150</v>
      </c>
      <c r="BV44" s="136">
        <v>1860723</v>
      </c>
      <c r="BW44" s="136">
        <v>2070253</v>
      </c>
      <c r="BX44" s="136">
        <v>2749737</v>
      </c>
      <c r="BY44" s="136">
        <v>1210848</v>
      </c>
      <c r="BZ44" s="140">
        <v>9159827</v>
      </c>
      <c r="CA44" s="136">
        <v>0</v>
      </c>
      <c r="CB44" s="136">
        <v>438473</v>
      </c>
      <c r="CC44" s="136">
        <v>1348010</v>
      </c>
      <c r="CD44" s="136">
        <v>967199</v>
      </c>
      <c r="CE44" s="136">
        <v>1002175</v>
      </c>
      <c r="CF44" s="136">
        <v>468164</v>
      </c>
      <c r="CG44" s="140">
        <v>4224021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137">
        <v>0</v>
      </c>
      <c r="CO44" s="138">
        <v>3445770</v>
      </c>
      <c r="CP44" s="136">
        <v>14212479</v>
      </c>
      <c r="CQ44" s="136">
        <v>12471594</v>
      </c>
      <c r="CR44" s="136">
        <v>6477945</v>
      </c>
      <c r="CS44" s="136">
        <v>6104076</v>
      </c>
      <c r="CT44" s="136">
        <v>2838103</v>
      </c>
      <c r="CU44" s="140">
        <v>45549967</v>
      </c>
      <c r="CV44" s="136">
        <v>61470</v>
      </c>
      <c r="CW44" s="136">
        <v>522000</v>
      </c>
      <c r="CX44" s="136">
        <v>440010</v>
      </c>
      <c r="CY44" s="136">
        <v>279000</v>
      </c>
      <c r="CZ44" s="136">
        <v>320670</v>
      </c>
      <c r="DA44" s="136">
        <v>551160</v>
      </c>
      <c r="DB44" s="140">
        <v>2174310</v>
      </c>
      <c r="DC44" s="136">
        <v>1780668</v>
      </c>
      <c r="DD44" s="136">
        <v>4449011</v>
      </c>
      <c r="DE44" s="136">
        <v>2470430</v>
      </c>
      <c r="DF44" s="136">
        <v>1240063</v>
      </c>
      <c r="DG44" s="136">
        <v>0</v>
      </c>
      <c r="DH44" s="140">
        <v>9940172</v>
      </c>
      <c r="DI44" s="136">
        <v>351925</v>
      </c>
      <c r="DJ44" s="136">
        <v>2728876</v>
      </c>
      <c r="DK44" s="136">
        <v>3599719</v>
      </c>
      <c r="DL44" s="136">
        <v>1378334</v>
      </c>
      <c r="DM44" s="136">
        <v>2582724</v>
      </c>
      <c r="DN44" s="136">
        <v>1172562</v>
      </c>
      <c r="DO44" s="140">
        <v>11814140</v>
      </c>
      <c r="DP44" s="136">
        <v>3032375</v>
      </c>
      <c r="DQ44" s="136">
        <v>9180935</v>
      </c>
      <c r="DR44" s="136">
        <v>3982854</v>
      </c>
      <c r="DS44" s="136">
        <v>2350181</v>
      </c>
      <c r="DT44" s="136">
        <v>1960619</v>
      </c>
      <c r="DU44" s="136">
        <v>1114381</v>
      </c>
      <c r="DV44" s="137">
        <v>21621345</v>
      </c>
      <c r="DW44" s="138">
        <v>41580</v>
      </c>
      <c r="DX44" s="136">
        <v>196180</v>
      </c>
      <c r="DY44" s="136">
        <v>270245</v>
      </c>
      <c r="DZ44" s="136">
        <v>177742</v>
      </c>
      <c r="EA44" s="136">
        <v>164935</v>
      </c>
      <c r="EB44" s="136">
        <v>74088</v>
      </c>
      <c r="EC44" s="137">
        <v>924770</v>
      </c>
      <c r="ED44" s="138">
        <v>382698</v>
      </c>
      <c r="EE44" s="136">
        <v>763105</v>
      </c>
      <c r="EF44" s="136">
        <v>556479</v>
      </c>
      <c r="EG44" s="136">
        <v>0</v>
      </c>
      <c r="EH44" s="136">
        <v>0</v>
      </c>
      <c r="EI44" s="136">
        <v>36855</v>
      </c>
      <c r="EJ44" s="141">
        <v>1739137</v>
      </c>
      <c r="EK44" s="138">
        <v>0</v>
      </c>
      <c r="EL44" s="136">
        <v>0</v>
      </c>
      <c r="EM44" s="136">
        <v>15235176</v>
      </c>
      <c r="EN44" s="136">
        <v>31028779</v>
      </c>
      <c r="EO44" s="136">
        <v>49919399</v>
      </c>
      <c r="EP44" s="136">
        <v>77357387</v>
      </c>
      <c r="EQ44" s="136">
        <v>80426956</v>
      </c>
      <c r="ER44" s="137">
        <v>253967697</v>
      </c>
      <c r="ES44" s="138">
        <v>0</v>
      </c>
      <c r="ET44" s="136">
        <v>0</v>
      </c>
      <c r="EU44" s="136">
        <v>10035781</v>
      </c>
      <c r="EV44" s="136">
        <v>21306292</v>
      </c>
      <c r="EW44" s="136">
        <v>29923468</v>
      </c>
      <c r="EX44" s="136">
        <v>46272967</v>
      </c>
      <c r="EY44" s="136">
        <v>36221099</v>
      </c>
      <c r="EZ44" s="140">
        <v>143759607</v>
      </c>
      <c r="FA44" s="136">
        <v>4967546</v>
      </c>
      <c r="FB44" s="136">
        <v>8775971</v>
      </c>
      <c r="FC44" s="136">
        <v>17956960</v>
      </c>
      <c r="FD44" s="136">
        <v>18927139</v>
      </c>
      <c r="FE44" s="136">
        <v>7927117</v>
      </c>
      <c r="FF44" s="140">
        <v>58554733</v>
      </c>
      <c r="FG44" s="136">
        <v>231849</v>
      </c>
      <c r="FH44" s="136">
        <v>946516</v>
      </c>
      <c r="FI44" s="136">
        <v>2038971</v>
      </c>
      <c r="FJ44" s="136">
        <v>12157281</v>
      </c>
      <c r="FK44" s="136">
        <v>36278740</v>
      </c>
      <c r="FL44" s="141">
        <v>51653357</v>
      </c>
      <c r="FM44" s="138">
        <v>0</v>
      </c>
      <c r="FN44" s="136">
        <v>11141018</v>
      </c>
      <c r="FO44" s="136">
        <v>78029480</v>
      </c>
      <c r="FP44" s="136">
        <v>77737854</v>
      </c>
      <c r="FQ44" s="136">
        <v>85464831</v>
      </c>
      <c r="FR44" s="136">
        <v>112310008</v>
      </c>
      <c r="FS44" s="136">
        <v>106135816</v>
      </c>
      <c r="FT44" s="137">
        <v>470819007</v>
      </c>
    </row>
    <row r="45" spans="1:176" s="135" customFormat="1" ht="18" customHeight="1">
      <c r="A45" s="56" t="s">
        <v>54</v>
      </c>
      <c r="B45" s="136">
        <v>10304970</v>
      </c>
      <c r="C45" s="136">
        <v>44570524</v>
      </c>
      <c r="D45" s="136">
        <v>41010912</v>
      </c>
      <c r="E45" s="136">
        <v>33442666</v>
      </c>
      <c r="F45" s="136">
        <v>25025454</v>
      </c>
      <c r="G45" s="136">
        <v>27375981</v>
      </c>
      <c r="H45" s="137">
        <f t="shared" si="1"/>
        <v>181730507</v>
      </c>
      <c r="I45" s="138">
        <v>6484706</v>
      </c>
      <c r="J45" s="136">
        <v>30234124</v>
      </c>
      <c r="K45" s="136">
        <v>25348314</v>
      </c>
      <c r="L45" s="136">
        <v>22744311</v>
      </c>
      <c r="M45" s="136">
        <v>15016782</v>
      </c>
      <c r="N45" s="136">
        <v>21367575</v>
      </c>
      <c r="O45" s="140">
        <v>121195812</v>
      </c>
      <c r="P45" s="136">
        <v>4727097</v>
      </c>
      <c r="Q45" s="136">
        <v>13290426</v>
      </c>
      <c r="R45" s="136">
        <v>10491536</v>
      </c>
      <c r="S45" s="136">
        <v>7226106</v>
      </c>
      <c r="T45" s="136">
        <v>5322465</v>
      </c>
      <c r="U45" s="136">
        <v>9087554</v>
      </c>
      <c r="V45" s="139">
        <v>50145184</v>
      </c>
      <c r="W45" s="136">
        <v>0</v>
      </c>
      <c r="X45" s="136">
        <v>83475</v>
      </c>
      <c r="Y45" s="136">
        <v>11925</v>
      </c>
      <c r="Z45" s="136">
        <v>555750</v>
      </c>
      <c r="AA45" s="136">
        <v>684494</v>
      </c>
      <c r="AB45" s="136">
        <v>2773039</v>
      </c>
      <c r="AC45" s="139">
        <v>4108683</v>
      </c>
      <c r="AD45" s="136">
        <v>112738</v>
      </c>
      <c r="AE45" s="136">
        <v>1681847</v>
      </c>
      <c r="AF45" s="136">
        <v>1440593</v>
      </c>
      <c r="AG45" s="136">
        <v>1778532</v>
      </c>
      <c r="AH45" s="136">
        <v>1423504</v>
      </c>
      <c r="AI45" s="136">
        <v>3411014</v>
      </c>
      <c r="AJ45" s="139">
        <v>9848228</v>
      </c>
      <c r="AK45" s="136">
        <v>0</v>
      </c>
      <c r="AL45" s="136">
        <v>72072</v>
      </c>
      <c r="AM45" s="136">
        <v>46332</v>
      </c>
      <c r="AN45" s="136">
        <v>72072</v>
      </c>
      <c r="AO45" s="136">
        <v>51480</v>
      </c>
      <c r="AP45" s="136">
        <v>5148</v>
      </c>
      <c r="AQ45" s="139">
        <v>247104</v>
      </c>
      <c r="AR45" s="136">
        <v>1063191</v>
      </c>
      <c r="AS45" s="136">
        <v>8794818</v>
      </c>
      <c r="AT45" s="136">
        <v>7079618</v>
      </c>
      <c r="AU45" s="136">
        <v>9051125</v>
      </c>
      <c r="AV45" s="136">
        <v>4606291</v>
      </c>
      <c r="AW45" s="136">
        <v>3186234</v>
      </c>
      <c r="AX45" s="139">
        <v>33781277</v>
      </c>
      <c r="AY45" s="136">
        <v>171073</v>
      </c>
      <c r="AZ45" s="136">
        <v>3262826</v>
      </c>
      <c r="BA45" s="136">
        <v>3659256</v>
      </c>
      <c r="BB45" s="136">
        <v>2045248</v>
      </c>
      <c r="BC45" s="136">
        <v>1384247</v>
      </c>
      <c r="BD45" s="136">
        <v>812671</v>
      </c>
      <c r="BE45" s="139">
        <v>11335321</v>
      </c>
      <c r="BF45" s="136">
        <v>410607</v>
      </c>
      <c r="BG45" s="136">
        <v>3048660</v>
      </c>
      <c r="BH45" s="136">
        <v>2619054</v>
      </c>
      <c r="BI45" s="136">
        <v>2015478</v>
      </c>
      <c r="BJ45" s="136">
        <v>1544301</v>
      </c>
      <c r="BK45" s="136">
        <v>2091915</v>
      </c>
      <c r="BL45" s="137">
        <v>11730015</v>
      </c>
      <c r="BM45" s="138">
        <v>58077</v>
      </c>
      <c r="BN45" s="136">
        <v>729640</v>
      </c>
      <c r="BO45" s="136">
        <v>1551577</v>
      </c>
      <c r="BP45" s="136">
        <v>3094155</v>
      </c>
      <c r="BQ45" s="136">
        <v>2306489</v>
      </c>
      <c r="BR45" s="136">
        <v>3275434</v>
      </c>
      <c r="BS45" s="140">
        <v>11015372</v>
      </c>
      <c r="BT45" s="136">
        <v>58077</v>
      </c>
      <c r="BU45" s="136">
        <v>371967</v>
      </c>
      <c r="BV45" s="136">
        <v>670241</v>
      </c>
      <c r="BW45" s="136">
        <v>2150682</v>
      </c>
      <c r="BX45" s="136">
        <v>1449130</v>
      </c>
      <c r="BY45" s="136">
        <v>2805363</v>
      </c>
      <c r="BZ45" s="140">
        <v>7505460</v>
      </c>
      <c r="CA45" s="136">
        <v>0</v>
      </c>
      <c r="CB45" s="136">
        <v>276611</v>
      </c>
      <c r="CC45" s="136">
        <v>646035</v>
      </c>
      <c r="CD45" s="136">
        <v>612489</v>
      </c>
      <c r="CE45" s="136">
        <v>550868</v>
      </c>
      <c r="CF45" s="136">
        <v>50225</v>
      </c>
      <c r="CG45" s="140">
        <v>2136228</v>
      </c>
      <c r="CH45" s="136">
        <v>0</v>
      </c>
      <c r="CI45" s="136">
        <v>81062</v>
      </c>
      <c r="CJ45" s="136">
        <v>235301</v>
      </c>
      <c r="CK45" s="136">
        <v>330984</v>
      </c>
      <c r="CL45" s="136">
        <v>306491</v>
      </c>
      <c r="CM45" s="136">
        <v>419846</v>
      </c>
      <c r="CN45" s="137">
        <v>1373684</v>
      </c>
      <c r="CO45" s="138">
        <v>3073679</v>
      </c>
      <c r="CP45" s="136">
        <v>12322001</v>
      </c>
      <c r="CQ45" s="136">
        <v>13106076</v>
      </c>
      <c r="CR45" s="136">
        <v>7223262</v>
      </c>
      <c r="CS45" s="136">
        <v>7682507</v>
      </c>
      <c r="CT45" s="136">
        <v>2707457</v>
      </c>
      <c r="CU45" s="140">
        <v>46114982</v>
      </c>
      <c r="CV45" s="136">
        <v>22140</v>
      </c>
      <c r="CW45" s="136">
        <v>280440</v>
      </c>
      <c r="CX45" s="136">
        <v>371430</v>
      </c>
      <c r="CY45" s="136">
        <v>337050</v>
      </c>
      <c r="CZ45" s="136">
        <v>345690</v>
      </c>
      <c r="DA45" s="136">
        <v>374310</v>
      </c>
      <c r="DB45" s="140">
        <v>1731060</v>
      </c>
      <c r="DC45" s="136">
        <v>795499</v>
      </c>
      <c r="DD45" s="136">
        <v>4727081</v>
      </c>
      <c r="DE45" s="136">
        <v>1417055</v>
      </c>
      <c r="DF45" s="136">
        <v>2122820</v>
      </c>
      <c r="DG45" s="136">
        <v>0</v>
      </c>
      <c r="DH45" s="140">
        <v>9062455</v>
      </c>
      <c r="DI45" s="136">
        <v>465448</v>
      </c>
      <c r="DJ45" s="136">
        <v>5648097</v>
      </c>
      <c r="DK45" s="136">
        <v>4871903</v>
      </c>
      <c r="DL45" s="136">
        <v>3671227</v>
      </c>
      <c r="DM45" s="136">
        <v>4166583</v>
      </c>
      <c r="DN45" s="136">
        <v>1255396</v>
      </c>
      <c r="DO45" s="140">
        <v>20078654</v>
      </c>
      <c r="DP45" s="136">
        <v>2586091</v>
      </c>
      <c r="DQ45" s="136">
        <v>5597965</v>
      </c>
      <c r="DR45" s="136">
        <v>3135662</v>
      </c>
      <c r="DS45" s="136">
        <v>1797930</v>
      </c>
      <c r="DT45" s="136">
        <v>1047414</v>
      </c>
      <c r="DU45" s="136">
        <v>1077751</v>
      </c>
      <c r="DV45" s="137">
        <v>15242813</v>
      </c>
      <c r="DW45" s="138">
        <v>120051</v>
      </c>
      <c r="DX45" s="136">
        <v>301603</v>
      </c>
      <c r="DY45" s="136">
        <v>212962</v>
      </c>
      <c r="DZ45" s="136">
        <v>15354</v>
      </c>
      <c r="EA45" s="136">
        <v>9072</v>
      </c>
      <c r="EB45" s="136">
        <v>25515</v>
      </c>
      <c r="EC45" s="137">
        <v>684557</v>
      </c>
      <c r="ED45" s="138">
        <v>568457</v>
      </c>
      <c r="EE45" s="136">
        <v>983156</v>
      </c>
      <c r="EF45" s="136">
        <v>791983</v>
      </c>
      <c r="EG45" s="136">
        <v>365584</v>
      </c>
      <c r="EH45" s="136">
        <v>10604</v>
      </c>
      <c r="EI45" s="136">
        <v>0</v>
      </c>
      <c r="EJ45" s="141">
        <v>2719784</v>
      </c>
      <c r="EK45" s="138">
        <v>0</v>
      </c>
      <c r="EL45" s="136">
        <v>0</v>
      </c>
      <c r="EM45" s="136">
        <v>7584251</v>
      </c>
      <c r="EN45" s="136">
        <v>13610757</v>
      </c>
      <c r="EO45" s="136">
        <v>26216803</v>
      </c>
      <c r="EP45" s="136">
        <v>41942167</v>
      </c>
      <c r="EQ45" s="136">
        <v>50728094</v>
      </c>
      <c r="ER45" s="137">
        <v>140082072</v>
      </c>
      <c r="ES45" s="138">
        <v>0</v>
      </c>
      <c r="ET45" s="136">
        <v>0</v>
      </c>
      <c r="EU45" s="136">
        <v>3142540</v>
      </c>
      <c r="EV45" s="136">
        <v>6742837</v>
      </c>
      <c r="EW45" s="136">
        <v>12899922</v>
      </c>
      <c r="EX45" s="136">
        <v>26543127</v>
      </c>
      <c r="EY45" s="136">
        <v>28606643</v>
      </c>
      <c r="EZ45" s="140">
        <v>77935069</v>
      </c>
      <c r="FA45" s="136">
        <v>4396260</v>
      </c>
      <c r="FB45" s="136">
        <v>6328844</v>
      </c>
      <c r="FC45" s="136">
        <v>10472357</v>
      </c>
      <c r="FD45" s="136">
        <v>6925804</v>
      </c>
      <c r="FE45" s="136">
        <v>3900711</v>
      </c>
      <c r="FF45" s="140">
        <v>32023976</v>
      </c>
      <c r="FG45" s="136">
        <v>45451</v>
      </c>
      <c r="FH45" s="136">
        <v>539076</v>
      </c>
      <c r="FI45" s="136">
        <v>2844524</v>
      </c>
      <c r="FJ45" s="136">
        <v>8473236</v>
      </c>
      <c r="FK45" s="136">
        <v>18220740</v>
      </c>
      <c r="FL45" s="141">
        <v>30123027</v>
      </c>
      <c r="FM45" s="138">
        <v>0</v>
      </c>
      <c r="FN45" s="136">
        <v>10304970</v>
      </c>
      <c r="FO45" s="136">
        <v>52154775</v>
      </c>
      <c r="FP45" s="136">
        <v>54621669</v>
      </c>
      <c r="FQ45" s="136">
        <v>59659469</v>
      </c>
      <c r="FR45" s="136">
        <v>66967621</v>
      </c>
      <c r="FS45" s="136">
        <v>78104075</v>
      </c>
      <c r="FT45" s="137">
        <v>321812579</v>
      </c>
    </row>
    <row r="46" spans="1:176" s="135" customFormat="1" ht="18" customHeight="1">
      <c r="A46" s="56" t="s">
        <v>55</v>
      </c>
      <c r="B46" s="136">
        <v>12887933</v>
      </c>
      <c r="C46" s="136">
        <v>35051839</v>
      </c>
      <c r="D46" s="136">
        <v>22750361</v>
      </c>
      <c r="E46" s="136">
        <v>24586466</v>
      </c>
      <c r="F46" s="136">
        <v>17865069</v>
      </c>
      <c r="G46" s="136">
        <v>20491898</v>
      </c>
      <c r="H46" s="137">
        <f t="shared" si="1"/>
        <v>133633566</v>
      </c>
      <c r="I46" s="138">
        <v>8646835</v>
      </c>
      <c r="J46" s="136">
        <v>24521449</v>
      </c>
      <c r="K46" s="136">
        <v>15128162</v>
      </c>
      <c r="L46" s="136">
        <v>16080304</v>
      </c>
      <c r="M46" s="136">
        <v>12661140</v>
      </c>
      <c r="N46" s="136">
        <v>15931377</v>
      </c>
      <c r="O46" s="140">
        <v>92969267</v>
      </c>
      <c r="P46" s="136">
        <v>4592019</v>
      </c>
      <c r="Q46" s="136">
        <v>9528136</v>
      </c>
      <c r="R46" s="136">
        <v>6208854</v>
      </c>
      <c r="S46" s="136">
        <v>5174808</v>
      </c>
      <c r="T46" s="136">
        <v>5780357</v>
      </c>
      <c r="U46" s="136">
        <v>8172219</v>
      </c>
      <c r="V46" s="139">
        <v>39456393</v>
      </c>
      <c r="W46" s="136">
        <v>35775</v>
      </c>
      <c r="X46" s="136">
        <v>0</v>
      </c>
      <c r="Y46" s="136">
        <v>274275</v>
      </c>
      <c r="Z46" s="136">
        <v>429300</v>
      </c>
      <c r="AA46" s="136">
        <v>405450</v>
      </c>
      <c r="AB46" s="136">
        <v>1527592</v>
      </c>
      <c r="AC46" s="139">
        <v>2672392</v>
      </c>
      <c r="AD46" s="136">
        <v>379194</v>
      </c>
      <c r="AE46" s="136">
        <v>1991409</v>
      </c>
      <c r="AF46" s="136">
        <v>625783</v>
      </c>
      <c r="AG46" s="136">
        <v>657457</v>
      </c>
      <c r="AH46" s="136">
        <v>1267339</v>
      </c>
      <c r="AI46" s="136">
        <v>1781387</v>
      </c>
      <c r="AJ46" s="139">
        <v>6702569</v>
      </c>
      <c r="AK46" s="136">
        <v>10296</v>
      </c>
      <c r="AL46" s="136">
        <v>41184</v>
      </c>
      <c r="AM46" s="136">
        <v>41184</v>
      </c>
      <c r="AN46" s="136">
        <v>63648</v>
      </c>
      <c r="AO46" s="136">
        <v>87516</v>
      </c>
      <c r="AP46" s="136">
        <v>0</v>
      </c>
      <c r="AQ46" s="139">
        <v>243828</v>
      </c>
      <c r="AR46" s="136">
        <v>1863145</v>
      </c>
      <c r="AS46" s="136">
        <v>6264012</v>
      </c>
      <c r="AT46" s="136">
        <v>3970229</v>
      </c>
      <c r="AU46" s="136">
        <v>5142667</v>
      </c>
      <c r="AV46" s="136">
        <v>2127195</v>
      </c>
      <c r="AW46" s="136">
        <v>2344485</v>
      </c>
      <c r="AX46" s="139">
        <v>21711733</v>
      </c>
      <c r="AY46" s="136">
        <v>980391</v>
      </c>
      <c r="AZ46" s="136">
        <v>4801083</v>
      </c>
      <c r="BA46" s="136">
        <v>2693207</v>
      </c>
      <c r="BB46" s="136">
        <v>3072587</v>
      </c>
      <c r="BC46" s="136">
        <v>2003958</v>
      </c>
      <c r="BD46" s="136">
        <v>749934</v>
      </c>
      <c r="BE46" s="139">
        <v>14301160</v>
      </c>
      <c r="BF46" s="136">
        <v>786015</v>
      </c>
      <c r="BG46" s="136">
        <v>1895625</v>
      </c>
      <c r="BH46" s="136">
        <v>1314630</v>
      </c>
      <c r="BI46" s="136">
        <v>1539837</v>
      </c>
      <c r="BJ46" s="136">
        <v>989325</v>
      </c>
      <c r="BK46" s="136">
        <v>1355760</v>
      </c>
      <c r="BL46" s="137">
        <v>7881192</v>
      </c>
      <c r="BM46" s="138">
        <v>55532</v>
      </c>
      <c r="BN46" s="136">
        <v>902315</v>
      </c>
      <c r="BO46" s="136">
        <v>1115902</v>
      </c>
      <c r="BP46" s="136">
        <v>2762205</v>
      </c>
      <c r="BQ46" s="136">
        <v>1642055</v>
      </c>
      <c r="BR46" s="136">
        <v>1206356</v>
      </c>
      <c r="BS46" s="140">
        <v>7684365</v>
      </c>
      <c r="BT46" s="136">
        <v>34753</v>
      </c>
      <c r="BU46" s="136">
        <v>448474</v>
      </c>
      <c r="BV46" s="136">
        <v>696711</v>
      </c>
      <c r="BW46" s="136">
        <v>1716834</v>
      </c>
      <c r="BX46" s="136">
        <v>846146</v>
      </c>
      <c r="BY46" s="136">
        <v>983349</v>
      </c>
      <c r="BZ46" s="140">
        <v>4726267</v>
      </c>
      <c r="CA46" s="136">
        <v>20779</v>
      </c>
      <c r="CB46" s="136">
        <v>453841</v>
      </c>
      <c r="CC46" s="136">
        <v>419191</v>
      </c>
      <c r="CD46" s="136">
        <v>903140</v>
      </c>
      <c r="CE46" s="136">
        <v>795909</v>
      </c>
      <c r="CF46" s="136">
        <v>223007</v>
      </c>
      <c r="CG46" s="140">
        <v>2815867</v>
      </c>
      <c r="CH46" s="136">
        <v>0</v>
      </c>
      <c r="CI46" s="136">
        <v>0</v>
      </c>
      <c r="CJ46" s="136">
        <v>0</v>
      </c>
      <c r="CK46" s="136">
        <v>142231</v>
      </c>
      <c r="CL46" s="136">
        <v>0</v>
      </c>
      <c r="CM46" s="136">
        <v>0</v>
      </c>
      <c r="CN46" s="137">
        <v>142231</v>
      </c>
      <c r="CO46" s="138">
        <v>3137889</v>
      </c>
      <c r="CP46" s="136">
        <v>9001482</v>
      </c>
      <c r="CQ46" s="136">
        <v>5757651</v>
      </c>
      <c r="CR46" s="136">
        <v>5398798</v>
      </c>
      <c r="CS46" s="136">
        <v>3561874</v>
      </c>
      <c r="CT46" s="136">
        <v>3354165</v>
      </c>
      <c r="CU46" s="140">
        <v>30211859</v>
      </c>
      <c r="CV46" s="136">
        <v>72540</v>
      </c>
      <c r="CW46" s="136">
        <v>384210</v>
      </c>
      <c r="CX46" s="136">
        <v>218340</v>
      </c>
      <c r="CY46" s="136">
        <v>231480</v>
      </c>
      <c r="CZ46" s="136">
        <v>304380</v>
      </c>
      <c r="DA46" s="136">
        <v>258300</v>
      </c>
      <c r="DB46" s="140">
        <v>1469250</v>
      </c>
      <c r="DC46" s="136">
        <v>2774654</v>
      </c>
      <c r="DD46" s="136">
        <v>1988515</v>
      </c>
      <c r="DE46" s="136">
        <v>2035923</v>
      </c>
      <c r="DF46" s="136">
        <v>1052690</v>
      </c>
      <c r="DG46" s="136">
        <v>275629</v>
      </c>
      <c r="DH46" s="140">
        <v>8127411</v>
      </c>
      <c r="DI46" s="136">
        <v>518018</v>
      </c>
      <c r="DJ46" s="136">
        <v>2755398</v>
      </c>
      <c r="DK46" s="136">
        <v>2169225</v>
      </c>
      <c r="DL46" s="136">
        <v>2022177</v>
      </c>
      <c r="DM46" s="136">
        <v>1558694</v>
      </c>
      <c r="DN46" s="136">
        <v>2177226</v>
      </c>
      <c r="DO46" s="140">
        <v>11200738</v>
      </c>
      <c r="DP46" s="136">
        <v>2547331</v>
      </c>
      <c r="DQ46" s="136">
        <v>3087220</v>
      </c>
      <c r="DR46" s="136">
        <v>1381571</v>
      </c>
      <c r="DS46" s="136">
        <v>1109218</v>
      </c>
      <c r="DT46" s="136">
        <v>646110</v>
      </c>
      <c r="DU46" s="136">
        <v>643010</v>
      </c>
      <c r="DV46" s="137">
        <v>9414460</v>
      </c>
      <c r="DW46" s="138">
        <v>189384</v>
      </c>
      <c r="DX46" s="136">
        <v>345113</v>
      </c>
      <c r="DY46" s="136">
        <v>39123</v>
      </c>
      <c r="DZ46" s="136">
        <v>189783</v>
      </c>
      <c r="EA46" s="136">
        <v>0</v>
      </c>
      <c r="EB46" s="136">
        <v>0</v>
      </c>
      <c r="EC46" s="137">
        <v>763403</v>
      </c>
      <c r="ED46" s="138">
        <v>858293</v>
      </c>
      <c r="EE46" s="136">
        <v>281480</v>
      </c>
      <c r="EF46" s="136">
        <v>709523</v>
      </c>
      <c r="EG46" s="136">
        <v>155376</v>
      </c>
      <c r="EH46" s="136">
        <v>0</v>
      </c>
      <c r="EI46" s="136">
        <v>0</v>
      </c>
      <c r="EJ46" s="141">
        <v>2004672</v>
      </c>
      <c r="EK46" s="138">
        <v>0</v>
      </c>
      <c r="EL46" s="136">
        <v>0</v>
      </c>
      <c r="EM46" s="136">
        <v>9378195</v>
      </c>
      <c r="EN46" s="136">
        <v>11258516</v>
      </c>
      <c r="EO46" s="136">
        <v>20380942</v>
      </c>
      <c r="EP46" s="136">
        <v>23367813</v>
      </c>
      <c r="EQ46" s="136">
        <v>31986818</v>
      </c>
      <c r="ER46" s="137">
        <v>96372284</v>
      </c>
      <c r="ES46" s="138">
        <v>0</v>
      </c>
      <c r="ET46" s="136">
        <v>0</v>
      </c>
      <c r="EU46" s="136">
        <v>4063582</v>
      </c>
      <c r="EV46" s="136">
        <v>6547692</v>
      </c>
      <c r="EW46" s="136">
        <v>10649225</v>
      </c>
      <c r="EX46" s="136">
        <v>14374076</v>
      </c>
      <c r="EY46" s="136">
        <v>18847150</v>
      </c>
      <c r="EZ46" s="140">
        <v>54481725</v>
      </c>
      <c r="FA46" s="136">
        <v>4705011</v>
      </c>
      <c r="FB46" s="136">
        <v>4643661</v>
      </c>
      <c r="FC46" s="136">
        <v>8533710</v>
      </c>
      <c r="FD46" s="136">
        <v>3687053</v>
      </c>
      <c r="FE46" s="136">
        <v>4938331</v>
      </c>
      <c r="FF46" s="140">
        <v>26507766</v>
      </c>
      <c r="FG46" s="136">
        <v>609602</v>
      </c>
      <c r="FH46" s="136">
        <v>67163</v>
      </c>
      <c r="FI46" s="136">
        <v>1198007</v>
      </c>
      <c r="FJ46" s="136">
        <v>5306684</v>
      </c>
      <c r="FK46" s="136">
        <v>8201337</v>
      </c>
      <c r="FL46" s="141">
        <v>15382793</v>
      </c>
      <c r="FM46" s="138">
        <v>0</v>
      </c>
      <c r="FN46" s="136">
        <v>12887933</v>
      </c>
      <c r="FO46" s="136">
        <v>44430034</v>
      </c>
      <c r="FP46" s="136">
        <v>34008877</v>
      </c>
      <c r="FQ46" s="136">
        <v>44967408</v>
      </c>
      <c r="FR46" s="136">
        <v>41232882</v>
      </c>
      <c r="FS46" s="136">
        <v>52478716</v>
      </c>
      <c r="FT46" s="137">
        <v>230005850</v>
      </c>
    </row>
    <row r="47" spans="1:176" s="135" customFormat="1" ht="18" customHeight="1">
      <c r="A47" s="56" t="s">
        <v>56</v>
      </c>
      <c r="B47" s="136">
        <v>2919796</v>
      </c>
      <c r="C47" s="136">
        <v>28885710</v>
      </c>
      <c r="D47" s="136">
        <v>18140732</v>
      </c>
      <c r="E47" s="136">
        <v>18720608</v>
      </c>
      <c r="F47" s="136">
        <v>11366237</v>
      </c>
      <c r="G47" s="136">
        <v>11449096</v>
      </c>
      <c r="H47" s="137">
        <f t="shared" si="1"/>
        <v>91482179</v>
      </c>
      <c r="I47" s="138">
        <v>2193023</v>
      </c>
      <c r="J47" s="136">
        <v>21130042</v>
      </c>
      <c r="K47" s="136">
        <v>13084851</v>
      </c>
      <c r="L47" s="136">
        <v>14002473</v>
      </c>
      <c r="M47" s="136">
        <v>8014844</v>
      </c>
      <c r="N47" s="136">
        <v>8306475</v>
      </c>
      <c r="O47" s="140">
        <v>66731708</v>
      </c>
      <c r="P47" s="136">
        <v>1559964</v>
      </c>
      <c r="Q47" s="136">
        <v>10812869</v>
      </c>
      <c r="R47" s="136">
        <v>6248498</v>
      </c>
      <c r="S47" s="136">
        <v>6182545</v>
      </c>
      <c r="T47" s="136">
        <v>5326205</v>
      </c>
      <c r="U47" s="136">
        <v>4525496</v>
      </c>
      <c r="V47" s="139">
        <v>34655577</v>
      </c>
      <c r="W47" s="136">
        <v>0</v>
      </c>
      <c r="X47" s="136">
        <v>11250</v>
      </c>
      <c r="Y47" s="136">
        <v>0</v>
      </c>
      <c r="Z47" s="136">
        <v>0</v>
      </c>
      <c r="AA47" s="136">
        <v>123750</v>
      </c>
      <c r="AB47" s="136">
        <v>679320</v>
      </c>
      <c r="AC47" s="139">
        <v>814320</v>
      </c>
      <c r="AD47" s="136">
        <v>50438</v>
      </c>
      <c r="AE47" s="136">
        <v>330271</v>
      </c>
      <c r="AF47" s="136">
        <v>417729</v>
      </c>
      <c r="AG47" s="136">
        <v>390832</v>
      </c>
      <c r="AH47" s="136">
        <v>200281</v>
      </c>
      <c r="AI47" s="136">
        <v>946766</v>
      </c>
      <c r="AJ47" s="139">
        <v>2336317</v>
      </c>
      <c r="AK47" s="136">
        <v>0</v>
      </c>
      <c r="AL47" s="136">
        <v>35065</v>
      </c>
      <c r="AM47" s="136">
        <v>16394</v>
      </c>
      <c r="AN47" s="136">
        <v>0</v>
      </c>
      <c r="AO47" s="136">
        <v>0</v>
      </c>
      <c r="AP47" s="136">
        <v>30056</v>
      </c>
      <c r="AQ47" s="139">
        <v>81515</v>
      </c>
      <c r="AR47" s="136">
        <v>189115</v>
      </c>
      <c r="AS47" s="136">
        <v>5541214</v>
      </c>
      <c r="AT47" s="136">
        <v>3533351</v>
      </c>
      <c r="AU47" s="136">
        <v>4292824</v>
      </c>
      <c r="AV47" s="136">
        <v>681383</v>
      </c>
      <c r="AW47" s="136">
        <v>685959</v>
      </c>
      <c r="AX47" s="139">
        <v>14923846</v>
      </c>
      <c r="AY47" s="136">
        <v>211481</v>
      </c>
      <c r="AZ47" s="136">
        <v>2648315</v>
      </c>
      <c r="BA47" s="136">
        <v>1938477</v>
      </c>
      <c r="BB47" s="136">
        <v>2203350</v>
      </c>
      <c r="BC47" s="136">
        <v>874215</v>
      </c>
      <c r="BD47" s="136">
        <v>596658</v>
      </c>
      <c r="BE47" s="139">
        <v>8472496</v>
      </c>
      <c r="BF47" s="136">
        <v>182025</v>
      </c>
      <c r="BG47" s="136">
        <v>1751058</v>
      </c>
      <c r="BH47" s="136">
        <v>930402</v>
      </c>
      <c r="BI47" s="136">
        <v>932922</v>
      </c>
      <c r="BJ47" s="136">
        <v>809010</v>
      </c>
      <c r="BK47" s="136">
        <v>842220</v>
      </c>
      <c r="BL47" s="137">
        <v>5447637</v>
      </c>
      <c r="BM47" s="138">
        <v>0</v>
      </c>
      <c r="BN47" s="136">
        <v>682134</v>
      </c>
      <c r="BO47" s="136">
        <v>989382</v>
      </c>
      <c r="BP47" s="136">
        <v>1680716</v>
      </c>
      <c r="BQ47" s="136">
        <v>1224289</v>
      </c>
      <c r="BR47" s="136">
        <v>1678639</v>
      </c>
      <c r="BS47" s="140">
        <v>6255160</v>
      </c>
      <c r="BT47" s="136">
        <v>0</v>
      </c>
      <c r="BU47" s="136">
        <v>440619</v>
      </c>
      <c r="BV47" s="136">
        <v>811211</v>
      </c>
      <c r="BW47" s="136">
        <v>1161366</v>
      </c>
      <c r="BX47" s="136">
        <v>1015478</v>
      </c>
      <c r="BY47" s="136">
        <v>1470308</v>
      </c>
      <c r="BZ47" s="140">
        <v>4898982</v>
      </c>
      <c r="CA47" s="136">
        <v>0</v>
      </c>
      <c r="CB47" s="136">
        <v>241515</v>
      </c>
      <c r="CC47" s="136">
        <v>178171</v>
      </c>
      <c r="CD47" s="136">
        <v>519350</v>
      </c>
      <c r="CE47" s="136">
        <v>208811</v>
      </c>
      <c r="CF47" s="136">
        <v>208331</v>
      </c>
      <c r="CG47" s="140">
        <v>1356178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137">
        <v>0</v>
      </c>
      <c r="CO47" s="138">
        <v>726773</v>
      </c>
      <c r="CP47" s="136">
        <v>6617115</v>
      </c>
      <c r="CQ47" s="136">
        <v>3962077</v>
      </c>
      <c r="CR47" s="136">
        <v>2689560</v>
      </c>
      <c r="CS47" s="136">
        <v>1911194</v>
      </c>
      <c r="CT47" s="136">
        <v>1463982</v>
      </c>
      <c r="CU47" s="140">
        <v>17370701</v>
      </c>
      <c r="CV47" s="136">
        <v>13950</v>
      </c>
      <c r="CW47" s="136">
        <v>136350</v>
      </c>
      <c r="CX47" s="136">
        <v>145620</v>
      </c>
      <c r="CY47" s="136">
        <v>79200</v>
      </c>
      <c r="CZ47" s="136">
        <v>91890</v>
      </c>
      <c r="DA47" s="136">
        <v>126360</v>
      </c>
      <c r="DB47" s="140">
        <v>593370</v>
      </c>
      <c r="DC47" s="136">
        <v>246246</v>
      </c>
      <c r="DD47" s="136">
        <v>1449483</v>
      </c>
      <c r="DE47" s="136">
        <v>235170</v>
      </c>
      <c r="DF47" s="136">
        <v>430753</v>
      </c>
      <c r="DG47" s="136">
        <v>275629</v>
      </c>
      <c r="DH47" s="140">
        <v>2637281</v>
      </c>
      <c r="DI47" s="136">
        <v>6541</v>
      </c>
      <c r="DJ47" s="136">
        <v>2820955</v>
      </c>
      <c r="DK47" s="136">
        <v>1014970</v>
      </c>
      <c r="DL47" s="136">
        <v>1381008</v>
      </c>
      <c r="DM47" s="136">
        <v>879550</v>
      </c>
      <c r="DN47" s="136">
        <v>667009</v>
      </c>
      <c r="DO47" s="140">
        <v>6770033</v>
      </c>
      <c r="DP47" s="136">
        <v>706282</v>
      </c>
      <c r="DQ47" s="136">
        <v>3413564</v>
      </c>
      <c r="DR47" s="136">
        <v>1352004</v>
      </c>
      <c r="DS47" s="136">
        <v>994182</v>
      </c>
      <c r="DT47" s="136">
        <v>509001</v>
      </c>
      <c r="DU47" s="136">
        <v>394984</v>
      </c>
      <c r="DV47" s="137">
        <v>7370017</v>
      </c>
      <c r="DW47" s="138">
        <v>0</v>
      </c>
      <c r="DX47" s="136">
        <v>156878</v>
      </c>
      <c r="DY47" s="136">
        <v>81742</v>
      </c>
      <c r="DZ47" s="136">
        <v>54648</v>
      </c>
      <c r="EA47" s="136">
        <v>35910</v>
      </c>
      <c r="EB47" s="136">
        <v>0</v>
      </c>
      <c r="EC47" s="137">
        <v>329178</v>
      </c>
      <c r="ED47" s="138">
        <v>0</v>
      </c>
      <c r="EE47" s="136">
        <v>299541</v>
      </c>
      <c r="EF47" s="136">
        <v>22680</v>
      </c>
      <c r="EG47" s="136">
        <v>293211</v>
      </c>
      <c r="EH47" s="136">
        <v>180000</v>
      </c>
      <c r="EI47" s="136">
        <v>0</v>
      </c>
      <c r="EJ47" s="141">
        <v>795432</v>
      </c>
      <c r="EK47" s="138">
        <v>0</v>
      </c>
      <c r="EL47" s="136">
        <v>0</v>
      </c>
      <c r="EM47" s="136">
        <v>5655302</v>
      </c>
      <c r="EN47" s="136">
        <v>11298019</v>
      </c>
      <c r="EO47" s="136">
        <v>21512472</v>
      </c>
      <c r="EP47" s="136">
        <v>29573205</v>
      </c>
      <c r="EQ47" s="136">
        <v>25818971</v>
      </c>
      <c r="ER47" s="137">
        <v>93857969</v>
      </c>
      <c r="ES47" s="138">
        <v>0</v>
      </c>
      <c r="ET47" s="136">
        <v>0</v>
      </c>
      <c r="EU47" s="136">
        <v>3367883</v>
      </c>
      <c r="EV47" s="136">
        <v>6004180</v>
      </c>
      <c r="EW47" s="136">
        <v>11313314</v>
      </c>
      <c r="EX47" s="136">
        <v>20632143</v>
      </c>
      <c r="EY47" s="136">
        <v>14069279</v>
      </c>
      <c r="EZ47" s="140">
        <v>55386799</v>
      </c>
      <c r="FA47" s="136">
        <v>2045617</v>
      </c>
      <c r="FB47" s="136">
        <v>4728798</v>
      </c>
      <c r="FC47" s="136">
        <v>6996143</v>
      </c>
      <c r="FD47" s="136">
        <v>3386341</v>
      </c>
      <c r="FE47" s="136">
        <v>1497680</v>
      </c>
      <c r="FF47" s="140">
        <v>18654579</v>
      </c>
      <c r="FG47" s="136">
        <v>241802</v>
      </c>
      <c r="FH47" s="136">
        <v>565041</v>
      </c>
      <c r="FI47" s="136">
        <v>3203015</v>
      </c>
      <c r="FJ47" s="136">
        <v>5554721</v>
      </c>
      <c r="FK47" s="136">
        <v>10252012</v>
      </c>
      <c r="FL47" s="141">
        <v>19816591</v>
      </c>
      <c r="FM47" s="138">
        <v>0</v>
      </c>
      <c r="FN47" s="136">
        <v>2919796</v>
      </c>
      <c r="FO47" s="136">
        <v>34541012</v>
      </c>
      <c r="FP47" s="136">
        <v>29438751</v>
      </c>
      <c r="FQ47" s="136">
        <v>40233080</v>
      </c>
      <c r="FR47" s="136">
        <v>40939442</v>
      </c>
      <c r="FS47" s="136">
        <v>37268067</v>
      </c>
      <c r="FT47" s="137">
        <v>185340148</v>
      </c>
    </row>
    <row r="48" spans="1:176" s="135" customFormat="1" ht="18" customHeight="1">
      <c r="A48" s="56" t="s">
        <v>57</v>
      </c>
      <c r="B48" s="136">
        <v>6234123</v>
      </c>
      <c r="C48" s="136">
        <v>34055988</v>
      </c>
      <c r="D48" s="136">
        <v>24956812</v>
      </c>
      <c r="E48" s="136">
        <v>23763658</v>
      </c>
      <c r="F48" s="136">
        <v>19399774</v>
      </c>
      <c r="G48" s="136">
        <v>26053647</v>
      </c>
      <c r="H48" s="137">
        <f t="shared" si="1"/>
        <v>134464002</v>
      </c>
      <c r="I48" s="138">
        <v>4127245</v>
      </c>
      <c r="J48" s="136">
        <v>24416098</v>
      </c>
      <c r="K48" s="136">
        <v>17313890</v>
      </c>
      <c r="L48" s="136">
        <v>16308648</v>
      </c>
      <c r="M48" s="136">
        <v>13252968</v>
      </c>
      <c r="N48" s="136">
        <v>17707955</v>
      </c>
      <c r="O48" s="140">
        <v>93126804</v>
      </c>
      <c r="P48" s="136">
        <v>2874259</v>
      </c>
      <c r="Q48" s="136">
        <v>12126920</v>
      </c>
      <c r="R48" s="136">
        <v>6966728</v>
      </c>
      <c r="S48" s="136">
        <v>6499606</v>
      </c>
      <c r="T48" s="136">
        <v>5288737</v>
      </c>
      <c r="U48" s="136">
        <v>7177901</v>
      </c>
      <c r="V48" s="139">
        <v>40934151</v>
      </c>
      <c r="W48" s="136">
        <v>0</v>
      </c>
      <c r="X48" s="136">
        <v>23850</v>
      </c>
      <c r="Y48" s="136">
        <v>107325</v>
      </c>
      <c r="Z48" s="136">
        <v>239175</v>
      </c>
      <c r="AA48" s="136">
        <v>418725</v>
      </c>
      <c r="AB48" s="136">
        <v>2625102</v>
      </c>
      <c r="AC48" s="139">
        <v>3414177</v>
      </c>
      <c r="AD48" s="136">
        <v>97202</v>
      </c>
      <c r="AE48" s="136">
        <v>1316273</v>
      </c>
      <c r="AF48" s="136">
        <v>1057246</v>
      </c>
      <c r="AG48" s="136">
        <v>1339097</v>
      </c>
      <c r="AH48" s="136">
        <v>1008435</v>
      </c>
      <c r="AI48" s="136">
        <v>2554803</v>
      </c>
      <c r="AJ48" s="139">
        <v>7373056</v>
      </c>
      <c r="AK48" s="136">
        <v>0</v>
      </c>
      <c r="AL48" s="136">
        <v>82999</v>
      </c>
      <c r="AM48" s="136">
        <v>181444</v>
      </c>
      <c r="AN48" s="136">
        <v>181129</v>
      </c>
      <c r="AO48" s="136">
        <v>145366</v>
      </c>
      <c r="AP48" s="136">
        <v>591271</v>
      </c>
      <c r="AQ48" s="139">
        <v>1182209</v>
      </c>
      <c r="AR48" s="136">
        <v>638259</v>
      </c>
      <c r="AS48" s="136">
        <v>6840526</v>
      </c>
      <c r="AT48" s="136">
        <v>6076065</v>
      </c>
      <c r="AU48" s="136">
        <v>6140221</v>
      </c>
      <c r="AV48" s="136">
        <v>4393388</v>
      </c>
      <c r="AW48" s="136">
        <v>2414523</v>
      </c>
      <c r="AX48" s="139">
        <v>26502982</v>
      </c>
      <c r="AY48" s="136">
        <v>124072</v>
      </c>
      <c r="AZ48" s="136">
        <v>1656109</v>
      </c>
      <c r="BA48" s="136">
        <v>1269838</v>
      </c>
      <c r="BB48" s="136">
        <v>494296</v>
      </c>
      <c r="BC48" s="136">
        <v>663392</v>
      </c>
      <c r="BD48" s="136">
        <v>280862</v>
      </c>
      <c r="BE48" s="139">
        <v>4488569</v>
      </c>
      <c r="BF48" s="136">
        <v>393453</v>
      </c>
      <c r="BG48" s="136">
        <v>2369421</v>
      </c>
      <c r="BH48" s="136">
        <v>1655244</v>
      </c>
      <c r="BI48" s="136">
        <v>1415124</v>
      </c>
      <c r="BJ48" s="136">
        <v>1334925</v>
      </c>
      <c r="BK48" s="136">
        <v>2063493</v>
      </c>
      <c r="BL48" s="137">
        <v>9231660</v>
      </c>
      <c r="BM48" s="138">
        <v>0</v>
      </c>
      <c r="BN48" s="136">
        <v>483934</v>
      </c>
      <c r="BO48" s="136">
        <v>464806</v>
      </c>
      <c r="BP48" s="136">
        <v>1061904</v>
      </c>
      <c r="BQ48" s="136">
        <v>2028586</v>
      </c>
      <c r="BR48" s="136">
        <v>2076567</v>
      </c>
      <c r="BS48" s="140">
        <v>6115797</v>
      </c>
      <c r="BT48" s="136">
        <v>0</v>
      </c>
      <c r="BU48" s="136">
        <v>483934</v>
      </c>
      <c r="BV48" s="136">
        <v>464806</v>
      </c>
      <c r="BW48" s="136">
        <v>954565</v>
      </c>
      <c r="BX48" s="136">
        <v>1756448</v>
      </c>
      <c r="BY48" s="136">
        <v>1925016</v>
      </c>
      <c r="BZ48" s="140">
        <v>5584769</v>
      </c>
      <c r="CA48" s="136">
        <v>0</v>
      </c>
      <c r="CB48" s="136">
        <v>0</v>
      </c>
      <c r="CC48" s="136">
        <v>0</v>
      </c>
      <c r="CD48" s="136">
        <v>107339</v>
      </c>
      <c r="CE48" s="136">
        <v>272138</v>
      </c>
      <c r="CF48" s="136">
        <v>151551</v>
      </c>
      <c r="CG48" s="140">
        <v>531028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0</v>
      </c>
      <c r="CN48" s="137">
        <v>0</v>
      </c>
      <c r="CO48" s="138">
        <v>1770494</v>
      </c>
      <c r="CP48" s="136">
        <v>8212656</v>
      </c>
      <c r="CQ48" s="136">
        <v>6365428</v>
      </c>
      <c r="CR48" s="136">
        <v>5918886</v>
      </c>
      <c r="CS48" s="136">
        <v>3690801</v>
      </c>
      <c r="CT48" s="136">
        <v>6108133</v>
      </c>
      <c r="CU48" s="140">
        <v>32066398</v>
      </c>
      <c r="CV48" s="136">
        <v>5220</v>
      </c>
      <c r="CW48" s="136">
        <v>244620</v>
      </c>
      <c r="CX48" s="136">
        <v>243090</v>
      </c>
      <c r="CY48" s="136">
        <v>362610</v>
      </c>
      <c r="CZ48" s="136">
        <v>208980</v>
      </c>
      <c r="DA48" s="136">
        <v>811620</v>
      </c>
      <c r="DB48" s="140">
        <v>1876140</v>
      </c>
      <c r="DC48" s="136">
        <v>497621</v>
      </c>
      <c r="DD48" s="136">
        <v>522274</v>
      </c>
      <c r="DE48" s="136">
        <v>1591593</v>
      </c>
      <c r="DF48" s="136">
        <v>270602</v>
      </c>
      <c r="DG48" s="136">
        <v>248278</v>
      </c>
      <c r="DH48" s="140">
        <v>3130368</v>
      </c>
      <c r="DI48" s="136">
        <v>138779</v>
      </c>
      <c r="DJ48" s="136">
        <v>2384025</v>
      </c>
      <c r="DK48" s="136">
        <v>3391121</v>
      </c>
      <c r="DL48" s="136">
        <v>2650877</v>
      </c>
      <c r="DM48" s="136">
        <v>2274930</v>
      </c>
      <c r="DN48" s="136">
        <v>4092866</v>
      </c>
      <c r="DO48" s="140">
        <v>14932598</v>
      </c>
      <c r="DP48" s="136">
        <v>1626495</v>
      </c>
      <c r="DQ48" s="136">
        <v>5086390</v>
      </c>
      <c r="DR48" s="136">
        <v>2208943</v>
      </c>
      <c r="DS48" s="136">
        <v>1313806</v>
      </c>
      <c r="DT48" s="136">
        <v>936289</v>
      </c>
      <c r="DU48" s="136">
        <v>955369</v>
      </c>
      <c r="DV48" s="137">
        <v>12127292</v>
      </c>
      <c r="DW48" s="138">
        <v>99676</v>
      </c>
      <c r="DX48" s="136">
        <v>269135</v>
      </c>
      <c r="DY48" s="136">
        <v>232991</v>
      </c>
      <c r="DZ48" s="136">
        <v>77527</v>
      </c>
      <c r="EA48" s="136">
        <v>115290</v>
      </c>
      <c r="EB48" s="136">
        <v>114192</v>
      </c>
      <c r="EC48" s="137">
        <v>908811</v>
      </c>
      <c r="ED48" s="138">
        <v>236708</v>
      </c>
      <c r="EE48" s="136">
        <v>674165</v>
      </c>
      <c r="EF48" s="136">
        <v>579697</v>
      </c>
      <c r="EG48" s="136">
        <v>396693</v>
      </c>
      <c r="EH48" s="136">
        <v>312129</v>
      </c>
      <c r="EI48" s="136">
        <v>46800</v>
      </c>
      <c r="EJ48" s="141">
        <v>2246192</v>
      </c>
      <c r="EK48" s="138">
        <v>0</v>
      </c>
      <c r="EL48" s="136">
        <v>0</v>
      </c>
      <c r="EM48" s="136">
        <v>1758990</v>
      </c>
      <c r="EN48" s="136">
        <v>8509951</v>
      </c>
      <c r="EO48" s="136">
        <v>15521949</v>
      </c>
      <c r="EP48" s="136">
        <v>30840085</v>
      </c>
      <c r="EQ48" s="136">
        <v>49973428</v>
      </c>
      <c r="ER48" s="137">
        <v>106604403</v>
      </c>
      <c r="ES48" s="138">
        <v>0</v>
      </c>
      <c r="ET48" s="136">
        <v>0</v>
      </c>
      <c r="EU48" s="136">
        <v>1028949</v>
      </c>
      <c r="EV48" s="136">
        <v>4802524</v>
      </c>
      <c r="EW48" s="136">
        <v>9224329</v>
      </c>
      <c r="EX48" s="136">
        <v>19315688</v>
      </c>
      <c r="EY48" s="136">
        <v>20667718</v>
      </c>
      <c r="EZ48" s="140">
        <v>55039208</v>
      </c>
      <c r="FA48" s="136">
        <v>730041</v>
      </c>
      <c r="FB48" s="136">
        <v>2682901</v>
      </c>
      <c r="FC48" s="136">
        <v>4588243</v>
      </c>
      <c r="FD48" s="136">
        <v>4220671</v>
      </c>
      <c r="FE48" s="136">
        <v>2452712</v>
      </c>
      <c r="FF48" s="140">
        <v>14674568</v>
      </c>
      <c r="FG48" s="136">
        <v>0</v>
      </c>
      <c r="FH48" s="136">
        <v>1024526</v>
      </c>
      <c r="FI48" s="136">
        <v>1709377</v>
      </c>
      <c r="FJ48" s="136">
        <v>7303726</v>
      </c>
      <c r="FK48" s="136">
        <v>26852998</v>
      </c>
      <c r="FL48" s="141">
        <v>36890627</v>
      </c>
      <c r="FM48" s="138">
        <v>0</v>
      </c>
      <c r="FN48" s="136">
        <v>6234123</v>
      </c>
      <c r="FO48" s="136">
        <v>35814978</v>
      </c>
      <c r="FP48" s="136">
        <v>33466763</v>
      </c>
      <c r="FQ48" s="136">
        <v>39285607</v>
      </c>
      <c r="FR48" s="136">
        <v>50239859</v>
      </c>
      <c r="FS48" s="136">
        <v>76027075</v>
      </c>
      <c r="FT48" s="137">
        <v>241068405</v>
      </c>
    </row>
    <row r="49" spans="1:176" s="135" customFormat="1" ht="18" customHeight="1">
      <c r="A49" s="56" t="s">
        <v>58</v>
      </c>
      <c r="B49" s="136">
        <v>4528037</v>
      </c>
      <c r="C49" s="136">
        <v>30460857</v>
      </c>
      <c r="D49" s="136">
        <v>25025137</v>
      </c>
      <c r="E49" s="136">
        <v>17830279</v>
      </c>
      <c r="F49" s="136">
        <v>15044464</v>
      </c>
      <c r="G49" s="136">
        <v>11907036</v>
      </c>
      <c r="H49" s="137">
        <f t="shared" si="1"/>
        <v>104795810</v>
      </c>
      <c r="I49" s="138">
        <v>3198903</v>
      </c>
      <c r="J49" s="136">
        <v>23841084</v>
      </c>
      <c r="K49" s="136">
        <v>18843857</v>
      </c>
      <c r="L49" s="136">
        <v>13638798</v>
      </c>
      <c r="M49" s="136">
        <v>10892970</v>
      </c>
      <c r="N49" s="136">
        <v>9910437</v>
      </c>
      <c r="O49" s="140">
        <v>80326049</v>
      </c>
      <c r="P49" s="136">
        <v>1771635</v>
      </c>
      <c r="Q49" s="136">
        <v>9649586</v>
      </c>
      <c r="R49" s="136">
        <v>6833175</v>
      </c>
      <c r="S49" s="136">
        <v>3343092</v>
      </c>
      <c r="T49" s="136">
        <v>2947295</v>
      </c>
      <c r="U49" s="136">
        <v>3747260</v>
      </c>
      <c r="V49" s="139">
        <v>28292043</v>
      </c>
      <c r="W49" s="136">
        <v>0</v>
      </c>
      <c r="X49" s="136">
        <v>11250</v>
      </c>
      <c r="Y49" s="136">
        <v>185607</v>
      </c>
      <c r="Z49" s="136">
        <v>137700</v>
      </c>
      <c r="AA49" s="136">
        <v>410400</v>
      </c>
      <c r="AB49" s="136">
        <v>966600</v>
      </c>
      <c r="AC49" s="139">
        <v>1711557</v>
      </c>
      <c r="AD49" s="136">
        <v>20400</v>
      </c>
      <c r="AE49" s="136">
        <v>233768</v>
      </c>
      <c r="AF49" s="136">
        <v>541461</v>
      </c>
      <c r="AG49" s="136">
        <v>603814</v>
      </c>
      <c r="AH49" s="136">
        <v>576761</v>
      </c>
      <c r="AI49" s="136">
        <v>1357088</v>
      </c>
      <c r="AJ49" s="139">
        <v>3333292</v>
      </c>
      <c r="AK49" s="136">
        <v>0</v>
      </c>
      <c r="AL49" s="136">
        <v>5148</v>
      </c>
      <c r="AM49" s="136">
        <v>0</v>
      </c>
      <c r="AN49" s="136">
        <v>49608</v>
      </c>
      <c r="AO49" s="136">
        <v>0</v>
      </c>
      <c r="AP49" s="136">
        <v>27612</v>
      </c>
      <c r="AQ49" s="139">
        <v>82368</v>
      </c>
      <c r="AR49" s="136">
        <v>1009122</v>
      </c>
      <c r="AS49" s="136">
        <v>10012151</v>
      </c>
      <c r="AT49" s="136">
        <v>7804787</v>
      </c>
      <c r="AU49" s="136">
        <v>7070722</v>
      </c>
      <c r="AV49" s="136">
        <v>4928875</v>
      </c>
      <c r="AW49" s="136">
        <v>2526129</v>
      </c>
      <c r="AX49" s="139">
        <v>33351786</v>
      </c>
      <c r="AY49" s="136">
        <v>98991</v>
      </c>
      <c r="AZ49" s="136">
        <v>1968234</v>
      </c>
      <c r="BA49" s="136">
        <v>1641729</v>
      </c>
      <c r="BB49" s="136">
        <v>1433503</v>
      </c>
      <c r="BC49" s="136">
        <v>877882</v>
      </c>
      <c r="BD49" s="136">
        <v>125387</v>
      </c>
      <c r="BE49" s="139">
        <v>6145726</v>
      </c>
      <c r="BF49" s="136">
        <v>298755</v>
      </c>
      <c r="BG49" s="136">
        <v>1960947</v>
      </c>
      <c r="BH49" s="136">
        <v>1837098</v>
      </c>
      <c r="BI49" s="136">
        <v>1000359</v>
      </c>
      <c r="BJ49" s="136">
        <v>1151757</v>
      </c>
      <c r="BK49" s="136">
        <v>1160361</v>
      </c>
      <c r="BL49" s="137">
        <v>7409277</v>
      </c>
      <c r="BM49" s="138">
        <v>30284</v>
      </c>
      <c r="BN49" s="136">
        <v>882566</v>
      </c>
      <c r="BO49" s="136">
        <v>899427</v>
      </c>
      <c r="BP49" s="136">
        <v>1386139</v>
      </c>
      <c r="BQ49" s="136">
        <v>1880860</v>
      </c>
      <c r="BR49" s="136">
        <v>1061171</v>
      </c>
      <c r="BS49" s="140">
        <v>6140447</v>
      </c>
      <c r="BT49" s="136">
        <v>30284</v>
      </c>
      <c r="BU49" s="136">
        <v>633364</v>
      </c>
      <c r="BV49" s="136">
        <v>531460</v>
      </c>
      <c r="BW49" s="136">
        <v>1258483</v>
      </c>
      <c r="BX49" s="136">
        <v>1678592</v>
      </c>
      <c r="BY49" s="136">
        <v>1120300</v>
      </c>
      <c r="BZ49" s="140">
        <v>5252483</v>
      </c>
      <c r="CA49" s="136">
        <v>0</v>
      </c>
      <c r="CB49" s="136">
        <v>249202</v>
      </c>
      <c r="CC49" s="136">
        <v>367967</v>
      </c>
      <c r="CD49" s="136">
        <v>127656</v>
      </c>
      <c r="CE49" s="136">
        <v>202268</v>
      </c>
      <c r="CF49" s="136">
        <v>-59129</v>
      </c>
      <c r="CG49" s="140">
        <v>887964</v>
      </c>
      <c r="CH49" s="136">
        <v>0</v>
      </c>
      <c r="CI49" s="136">
        <v>0</v>
      </c>
      <c r="CJ49" s="136">
        <v>0</v>
      </c>
      <c r="CK49" s="136">
        <v>0</v>
      </c>
      <c r="CL49" s="136">
        <v>0</v>
      </c>
      <c r="CM49" s="136">
        <v>0</v>
      </c>
      <c r="CN49" s="137">
        <v>0</v>
      </c>
      <c r="CO49" s="138">
        <v>1229929</v>
      </c>
      <c r="CP49" s="136">
        <v>5426832</v>
      </c>
      <c r="CQ49" s="136">
        <v>4999239</v>
      </c>
      <c r="CR49" s="136">
        <v>2481252</v>
      </c>
      <c r="CS49" s="136">
        <v>2256459</v>
      </c>
      <c r="CT49" s="136">
        <v>882697</v>
      </c>
      <c r="CU49" s="140">
        <v>17276408</v>
      </c>
      <c r="CV49" s="136">
        <v>14940</v>
      </c>
      <c r="CW49" s="136">
        <v>103410</v>
      </c>
      <c r="CX49" s="136">
        <v>179190</v>
      </c>
      <c r="CY49" s="136">
        <v>134550</v>
      </c>
      <c r="CZ49" s="136">
        <v>80820</v>
      </c>
      <c r="DA49" s="136">
        <v>121410</v>
      </c>
      <c r="DB49" s="140">
        <v>634320</v>
      </c>
      <c r="DC49" s="136">
        <v>245596</v>
      </c>
      <c r="DD49" s="136">
        <v>1891985</v>
      </c>
      <c r="DE49" s="136">
        <v>640968</v>
      </c>
      <c r="DF49" s="136">
        <v>774392</v>
      </c>
      <c r="DG49" s="136">
        <v>0</v>
      </c>
      <c r="DH49" s="140">
        <v>3552941</v>
      </c>
      <c r="DI49" s="136">
        <v>6811</v>
      </c>
      <c r="DJ49" s="136">
        <v>806160</v>
      </c>
      <c r="DK49" s="136">
        <v>721482</v>
      </c>
      <c r="DL49" s="136">
        <v>609517</v>
      </c>
      <c r="DM49" s="136">
        <v>656626</v>
      </c>
      <c r="DN49" s="136">
        <v>232329</v>
      </c>
      <c r="DO49" s="140">
        <v>3032925</v>
      </c>
      <c r="DP49" s="136">
        <v>1208178</v>
      </c>
      <c r="DQ49" s="136">
        <v>4271666</v>
      </c>
      <c r="DR49" s="136">
        <v>2206582</v>
      </c>
      <c r="DS49" s="136">
        <v>1096217</v>
      </c>
      <c r="DT49" s="136">
        <v>744621</v>
      </c>
      <c r="DU49" s="136">
        <v>528958</v>
      </c>
      <c r="DV49" s="137">
        <v>10056222</v>
      </c>
      <c r="DW49" s="138">
        <v>42858</v>
      </c>
      <c r="DX49" s="136">
        <v>109636</v>
      </c>
      <c r="DY49" s="136">
        <v>102614</v>
      </c>
      <c r="DZ49" s="136">
        <v>144090</v>
      </c>
      <c r="EA49" s="136">
        <v>14175</v>
      </c>
      <c r="EB49" s="136">
        <v>52731</v>
      </c>
      <c r="EC49" s="137">
        <v>466104</v>
      </c>
      <c r="ED49" s="138">
        <v>26063</v>
      </c>
      <c r="EE49" s="136">
        <v>200739</v>
      </c>
      <c r="EF49" s="136">
        <v>180000</v>
      </c>
      <c r="EG49" s="136">
        <v>180000</v>
      </c>
      <c r="EH49" s="136">
        <v>0</v>
      </c>
      <c r="EI49" s="136">
        <v>0</v>
      </c>
      <c r="EJ49" s="141">
        <v>586802</v>
      </c>
      <c r="EK49" s="138">
        <v>0</v>
      </c>
      <c r="EL49" s="136">
        <v>0</v>
      </c>
      <c r="EM49" s="136">
        <v>8538227</v>
      </c>
      <c r="EN49" s="136">
        <v>14145710</v>
      </c>
      <c r="EO49" s="136">
        <v>21579687</v>
      </c>
      <c r="EP49" s="136">
        <v>37587819</v>
      </c>
      <c r="EQ49" s="136">
        <v>33747105</v>
      </c>
      <c r="ER49" s="137">
        <v>115598548</v>
      </c>
      <c r="ES49" s="138">
        <v>0</v>
      </c>
      <c r="ET49" s="136">
        <v>0</v>
      </c>
      <c r="EU49" s="136">
        <v>4018791</v>
      </c>
      <c r="EV49" s="136">
        <v>7308493</v>
      </c>
      <c r="EW49" s="136">
        <v>12451230</v>
      </c>
      <c r="EX49" s="136">
        <v>25689135</v>
      </c>
      <c r="EY49" s="136">
        <v>18702396</v>
      </c>
      <c r="EZ49" s="140">
        <v>68170045</v>
      </c>
      <c r="FA49" s="136">
        <v>4519436</v>
      </c>
      <c r="FB49" s="136">
        <v>6688175</v>
      </c>
      <c r="FC49" s="136">
        <v>7398785</v>
      </c>
      <c r="FD49" s="136">
        <v>7149372</v>
      </c>
      <c r="FE49" s="136">
        <v>2964755</v>
      </c>
      <c r="FF49" s="140">
        <v>28720523</v>
      </c>
      <c r="FG49" s="136">
        <v>0</v>
      </c>
      <c r="FH49" s="136">
        <v>149042</v>
      </c>
      <c r="FI49" s="136">
        <v>1729672</v>
      </c>
      <c r="FJ49" s="136">
        <v>4749312</v>
      </c>
      <c r="FK49" s="136">
        <v>12079954</v>
      </c>
      <c r="FL49" s="141">
        <v>18707980</v>
      </c>
      <c r="FM49" s="138">
        <v>0</v>
      </c>
      <c r="FN49" s="136">
        <v>4528037</v>
      </c>
      <c r="FO49" s="136">
        <v>38999084</v>
      </c>
      <c r="FP49" s="136">
        <v>39170847</v>
      </c>
      <c r="FQ49" s="136">
        <v>39409966</v>
      </c>
      <c r="FR49" s="136">
        <v>52632283</v>
      </c>
      <c r="FS49" s="136">
        <v>45654141</v>
      </c>
      <c r="FT49" s="137">
        <v>220394358</v>
      </c>
    </row>
    <row r="50" spans="1:176" s="135" customFormat="1" ht="18" customHeight="1">
      <c r="A50" s="56" t="s">
        <v>59</v>
      </c>
      <c r="B50" s="136">
        <v>7817173</v>
      </c>
      <c r="C50" s="136">
        <v>33588427</v>
      </c>
      <c r="D50" s="136">
        <v>24808745</v>
      </c>
      <c r="E50" s="136">
        <v>22579153</v>
      </c>
      <c r="F50" s="136">
        <v>18607298</v>
      </c>
      <c r="G50" s="136">
        <v>12391991</v>
      </c>
      <c r="H50" s="137">
        <f t="shared" si="1"/>
        <v>119792787</v>
      </c>
      <c r="I50" s="138">
        <v>5339445</v>
      </c>
      <c r="J50" s="136">
        <v>24302144</v>
      </c>
      <c r="K50" s="136">
        <v>16106600</v>
      </c>
      <c r="L50" s="136">
        <v>15448390</v>
      </c>
      <c r="M50" s="136">
        <v>12597879</v>
      </c>
      <c r="N50" s="136">
        <v>9800034</v>
      </c>
      <c r="O50" s="140">
        <v>83594492</v>
      </c>
      <c r="P50" s="136">
        <v>3411855</v>
      </c>
      <c r="Q50" s="136">
        <v>12817443</v>
      </c>
      <c r="R50" s="136">
        <v>8068361</v>
      </c>
      <c r="S50" s="136">
        <v>6492656</v>
      </c>
      <c r="T50" s="136">
        <v>5232708</v>
      </c>
      <c r="U50" s="136">
        <v>5474417</v>
      </c>
      <c r="V50" s="139">
        <v>41497440</v>
      </c>
      <c r="W50" s="136">
        <v>0</v>
      </c>
      <c r="X50" s="136">
        <v>34357</v>
      </c>
      <c r="Y50" s="136">
        <v>22905</v>
      </c>
      <c r="Z50" s="136">
        <v>263405</v>
      </c>
      <c r="AA50" s="136">
        <v>320667</v>
      </c>
      <c r="AB50" s="136">
        <v>1220640</v>
      </c>
      <c r="AC50" s="139">
        <v>1861974</v>
      </c>
      <c r="AD50" s="136">
        <v>130666</v>
      </c>
      <c r="AE50" s="136">
        <v>1395134</v>
      </c>
      <c r="AF50" s="136">
        <v>1211137</v>
      </c>
      <c r="AG50" s="136">
        <v>851843</v>
      </c>
      <c r="AH50" s="136">
        <v>905250</v>
      </c>
      <c r="AI50" s="136">
        <v>909926</v>
      </c>
      <c r="AJ50" s="139">
        <v>5403956</v>
      </c>
      <c r="AK50" s="136">
        <v>0</v>
      </c>
      <c r="AL50" s="136">
        <v>0</v>
      </c>
      <c r="AM50" s="136">
        <v>0</v>
      </c>
      <c r="AN50" s="136">
        <v>56212</v>
      </c>
      <c r="AO50" s="136">
        <v>0</v>
      </c>
      <c r="AP50" s="136">
        <v>40074</v>
      </c>
      <c r="AQ50" s="139">
        <v>96286</v>
      </c>
      <c r="AR50" s="136">
        <v>890856</v>
      </c>
      <c r="AS50" s="136">
        <v>5841243</v>
      </c>
      <c r="AT50" s="136">
        <v>3303891</v>
      </c>
      <c r="AU50" s="136">
        <v>4572038</v>
      </c>
      <c r="AV50" s="136">
        <v>3275276</v>
      </c>
      <c r="AW50" s="136">
        <v>1001070</v>
      </c>
      <c r="AX50" s="139">
        <v>18884374</v>
      </c>
      <c r="AY50" s="136">
        <v>415928</v>
      </c>
      <c r="AZ50" s="136">
        <v>2324687</v>
      </c>
      <c r="BA50" s="136">
        <v>1931948</v>
      </c>
      <c r="BB50" s="136">
        <v>1706329</v>
      </c>
      <c r="BC50" s="136">
        <v>1666663</v>
      </c>
      <c r="BD50" s="136">
        <v>265031</v>
      </c>
      <c r="BE50" s="139">
        <v>8310586</v>
      </c>
      <c r="BF50" s="136">
        <v>490140</v>
      </c>
      <c r="BG50" s="136">
        <v>1889280</v>
      </c>
      <c r="BH50" s="136">
        <v>1568358</v>
      </c>
      <c r="BI50" s="136">
        <v>1505907</v>
      </c>
      <c r="BJ50" s="136">
        <v>1197315</v>
      </c>
      <c r="BK50" s="136">
        <v>888876</v>
      </c>
      <c r="BL50" s="137">
        <v>7539876</v>
      </c>
      <c r="BM50" s="138">
        <v>42224</v>
      </c>
      <c r="BN50" s="136">
        <v>1188198</v>
      </c>
      <c r="BO50" s="136">
        <v>1231012</v>
      </c>
      <c r="BP50" s="136">
        <v>1602063</v>
      </c>
      <c r="BQ50" s="136">
        <v>2185994</v>
      </c>
      <c r="BR50" s="136">
        <v>1345953</v>
      </c>
      <c r="BS50" s="140">
        <v>7595444</v>
      </c>
      <c r="BT50" s="136">
        <v>0</v>
      </c>
      <c r="BU50" s="136">
        <v>972041</v>
      </c>
      <c r="BV50" s="136">
        <v>1034517</v>
      </c>
      <c r="BW50" s="136">
        <v>1092200</v>
      </c>
      <c r="BX50" s="136">
        <v>1938881</v>
      </c>
      <c r="BY50" s="136">
        <v>1345953</v>
      </c>
      <c r="BZ50" s="140">
        <v>6383592</v>
      </c>
      <c r="CA50" s="136">
        <v>42224</v>
      </c>
      <c r="CB50" s="136">
        <v>216157</v>
      </c>
      <c r="CC50" s="136">
        <v>196495</v>
      </c>
      <c r="CD50" s="136">
        <v>509863</v>
      </c>
      <c r="CE50" s="136">
        <v>247113</v>
      </c>
      <c r="CF50" s="136">
        <v>0</v>
      </c>
      <c r="CG50" s="140">
        <v>1211852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137">
        <v>0</v>
      </c>
      <c r="CO50" s="138">
        <v>2098049</v>
      </c>
      <c r="CP50" s="136">
        <v>7437244</v>
      </c>
      <c r="CQ50" s="136">
        <v>7078107</v>
      </c>
      <c r="CR50" s="136">
        <v>5490050</v>
      </c>
      <c r="CS50" s="136">
        <v>3599121</v>
      </c>
      <c r="CT50" s="136">
        <v>1246004</v>
      </c>
      <c r="CU50" s="140">
        <v>26948575</v>
      </c>
      <c r="CV50" s="136">
        <v>38880</v>
      </c>
      <c r="CW50" s="136">
        <v>378270</v>
      </c>
      <c r="CX50" s="136">
        <v>332910</v>
      </c>
      <c r="CY50" s="136">
        <v>181080</v>
      </c>
      <c r="CZ50" s="136">
        <v>365220</v>
      </c>
      <c r="DA50" s="136">
        <v>224280</v>
      </c>
      <c r="DB50" s="140">
        <v>1520640</v>
      </c>
      <c r="DC50" s="136">
        <v>1321922</v>
      </c>
      <c r="DD50" s="136">
        <v>3961673</v>
      </c>
      <c r="DE50" s="136">
        <v>3213607</v>
      </c>
      <c r="DF50" s="136">
        <v>1758658</v>
      </c>
      <c r="DG50" s="136">
        <v>260028</v>
      </c>
      <c r="DH50" s="140">
        <v>10515888</v>
      </c>
      <c r="DI50" s="136">
        <v>67597</v>
      </c>
      <c r="DJ50" s="136">
        <v>1076011</v>
      </c>
      <c r="DK50" s="136">
        <v>742016</v>
      </c>
      <c r="DL50" s="136">
        <v>647362</v>
      </c>
      <c r="DM50" s="136">
        <v>656208</v>
      </c>
      <c r="DN50" s="136">
        <v>231570</v>
      </c>
      <c r="DO50" s="140">
        <v>3420764</v>
      </c>
      <c r="DP50" s="136">
        <v>1991572</v>
      </c>
      <c r="DQ50" s="136">
        <v>4661041</v>
      </c>
      <c r="DR50" s="136">
        <v>2041508</v>
      </c>
      <c r="DS50" s="136">
        <v>1448001</v>
      </c>
      <c r="DT50" s="136">
        <v>819035</v>
      </c>
      <c r="DU50" s="136">
        <v>530126</v>
      </c>
      <c r="DV50" s="137">
        <v>11491283</v>
      </c>
      <c r="DW50" s="138">
        <v>0</v>
      </c>
      <c r="DX50" s="136">
        <v>159358</v>
      </c>
      <c r="DY50" s="136">
        <v>109265</v>
      </c>
      <c r="DZ50" s="136">
        <v>38650</v>
      </c>
      <c r="EA50" s="136">
        <v>50604</v>
      </c>
      <c r="EB50" s="136">
        <v>0</v>
      </c>
      <c r="EC50" s="137">
        <v>357877</v>
      </c>
      <c r="ED50" s="138">
        <v>337455</v>
      </c>
      <c r="EE50" s="136">
        <v>501483</v>
      </c>
      <c r="EF50" s="136">
        <v>283761</v>
      </c>
      <c r="EG50" s="136">
        <v>0</v>
      </c>
      <c r="EH50" s="136">
        <v>173700</v>
      </c>
      <c r="EI50" s="136">
        <v>0</v>
      </c>
      <c r="EJ50" s="141">
        <v>1296399</v>
      </c>
      <c r="EK50" s="138">
        <v>0</v>
      </c>
      <c r="EL50" s="136">
        <v>0</v>
      </c>
      <c r="EM50" s="136">
        <v>4381761</v>
      </c>
      <c r="EN50" s="136">
        <v>10498305</v>
      </c>
      <c r="EO50" s="136">
        <v>21627448</v>
      </c>
      <c r="EP50" s="136">
        <v>39471207</v>
      </c>
      <c r="EQ50" s="136">
        <v>40536480</v>
      </c>
      <c r="ER50" s="137">
        <v>116515201</v>
      </c>
      <c r="ES50" s="138">
        <v>0</v>
      </c>
      <c r="ET50" s="136">
        <v>0</v>
      </c>
      <c r="EU50" s="136">
        <v>3402167</v>
      </c>
      <c r="EV50" s="136">
        <v>6743244</v>
      </c>
      <c r="EW50" s="136">
        <v>11393750</v>
      </c>
      <c r="EX50" s="136">
        <v>19099405</v>
      </c>
      <c r="EY50" s="136">
        <v>14836162</v>
      </c>
      <c r="EZ50" s="140">
        <v>55474728</v>
      </c>
      <c r="FA50" s="136">
        <v>979594</v>
      </c>
      <c r="FB50" s="136">
        <v>3526094</v>
      </c>
      <c r="FC50" s="136">
        <v>7254882</v>
      </c>
      <c r="FD50" s="136">
        <v>9366378</v>
      </c>
      <c r="FE50" s="136">
        <v>2453172</v>
      </c>
      <c r="FF50" s="140">
        <v>23580120</v>
      </c>
      <c r="FG50" s="136">
        <v>0</v>
      </c>
      <c r="FH50" s="136">
        <v>228967</v>
      </c>
      <c r="FI50" s="136">
        <v>2978816</v>
      </c>
      <c r="FJ50" s="136">
        <v>11005424</v>
      </c>
      <c r="FK50" s="136">
        <v>23247146</v>
      </c>
      <c r="FL50" s="141">
        <v>37460353</v>
      </c>
      <c r="FM50" s="138">
        <v>0</v>
      </c>
      <c r="FN50" s="136">
        <v>7817173</v>
      </c>
      <c r="FO50" s="136">
        <v>37970188</v>
      </c>
      <c r="FP50" s="136">
        <v>35307050</v>
      </c>
      <c r="FQ50" s="136">
        <v>44206601</v>
      </c>
      <c r="FR50" s="136">
        <v>58078505</v>
      </c>
      <c r="FS50" s="136">
        <v>52928471</v>
      </c>
      <c r="FT50" s="137">
        <v>236307988</v>
      </c>
    </row>
    <row r="51" spans="1:176" s="135" customFormat="1" ht="18" customHeight="1">
      <c r="A51" s="56" t="s">
        <v>60</v>
      </c>
      <c r="B51" s="136">
        <v>10845512</v>
      </c>
      <c r="C51" s="136">
        <v>51540252</v>
      </c>
      <c r="D51" s="136">
        <v>29872871</v>
      </c>
      <c r="E51" s="136">
        <v>27475036</v>
      </c>
      <c r="F51" s="136">
        <v>24699050</v>
      </c>
      <c r="G51" s="136">
        <v>20879745</v>
      </c>
      <c r="H51" s="137">
        <f t="shared" si="1"/>
        <v>165312466</v>
      </c>
      <c r="I51" s="138">
        <v>7300299</v>
      </c>
      <c r="J51" s="136">
        <v>34317946</v>
      </c>
      <c r="K51" s="136">
        <v>19056180</v>
      </c>
      <c r="L51" s="136">
        <v>16634918</v>
      </c>
      <c r="M51" s="136">
        <v>16421471</v>
      </c>
      <c r="N51" s="136">
        <v>15387132</v>
      </c>
      <c r="O51" s="140">
        <v>109117946</v>
      </c>
      <c r="P51" s="136">
        <v>4568199</v>
      </c>
      <c r="Q51" s="136">
        <v>15779303</v>
      </c>
      <c r="R51" s="136">
        <v>7622278</v>
      </c>
      <c r="S51" s="136">
        <v>5269782</v>
      </c>
      <c r="T51" s="136">
        <v>6052278</v>
      </c>
      <c r="U51" s="136">
        <v>7771407</v>
      </c>
      <c r="V51" s="139">
        <v>47063247</v>
      </c>
      <c r="W51" s="136">
        <v>0</v>
      </c>
      <c r="X51" s="136">
        <v>22905</v>
      </c>
      <c r="Y51" s="136">
        <v>11925</v>
      </c>
      <c r="Z51" s="136">
        <v>173002</v>
      </c>
      <c r="AA51" s="136">
        <v>361601</v>
      </c>
      <c r="AB51" s="136">
        <v>1401269</v>
      </c>
      <c r="AC51" s="139">
        <v>1970702</v>
      </c>
      <c r="AD51" s="136">
        <v>191433</v>
      </c>
      <c r="AE51" s="136">
        <v>1402857</v>
      </c>
      <c r="AF51" s="136">
        <v>795273</v>
      </c>
      <c r="AG51" s="136">
        <v>862019</v>
      </c>
      <c r="AH51" s="136">
        <v>1541156</v>
      </c>
      <c r="AI51" s="136">
        <v>1549828</v>
      </c>
      <c r="AJ51" s="139">
        <v>6342566</v>
      </c>
      <c r="AK51" s="136">
        <v>0</v>
      </c>
      <c r="AL51" s="136">
        <v>15027</v>
      </c>
      <c r="AM51" s="136">
        <v>15027</v>
      </c>
      <c r="AN51" s="136">
        <v>5009</v>
      </c>
      <c r="AO51" s="136">
        <v>68154</v>
      </c>
      <c r="AP51" s="136">
        <v>103978</v>
      </c>
      <c r="AQ51" s="139">
        <v>207195</v>
      </c>
      <c r="AR51" s="136">
        <v>1608253</v>
      </c>
      <c r="AS51" s="136">
        <v>11048014</v>
      </c>
      <c r="AT51" s="136">
        <v>6807583</v>
      </c>
      <c r="AU51" s="136">
        <v>7116738</v>
      </c>
      <c r="AV51" s="136">
        <v>4657024</v>
      </c>
      <c r="AW51" s="136">
        <v>2539921</v>
      </c>
      <c r="AX51" s="139">
        <v>33777533</v>
      </c>
      <c r="AY51" s="136">
        <v>231782</v>
      </c>
      <c r="AZ51" s="136">
        <v>2770546</v>
      </c>
      <c r="BA51" s="136">
        <v>1950688</v>
      </c>
      <c r="BB51" s="136">
        <v>1740702</v>
      </c>
      <c r="BC51" s="136">
        <v>1706808</v>
      </c>
      <c r="BD51" s="136">
        <v>503239</v>
      </c>
      <c r="BE51" s="139">
        <v>8903765</v>
      </c>
      <c r="BF51" s="136">
        <v>700632</v>
      </c>
      <c r="BG51" s="136">
        <v>3279294</v>
      </c>
      <c r="BH51" s="136">
        <v>1853406</v>
      </c>
      <c r="BI51" s="136">
        <v>1467666</v>
      </c>
      <c r="BJ51" s="136">
        <v>2034450</v>
      </c>
      <c r="BK51" s="136">
        <v>1517490</v>
      </c>
      <c r="BL51" s="137">
        <v>10852938</v>
      </c>
      <c r="BM51" s="138">
        <v>169372</v>
      </c>
      <c r="BN51" s="136">
        <v>1040414</v>
      </c>
      <c r="BO51" s="136">
        <v>1647174</v>
      </c>
      <c r="BP51" s="136">
        <v>2356236</v>
      </c>
      <c r="BQ51" s="136">
        <v>2717163</v>
      </c>
      <c r="BR51" s="136">
        <v>1807096</v>
      </c>
      <c r="BS51" s="140">
        <v>9737455</v>
      </c>
      <c r="BT51" s="136">
        <v>169372</v>
      </c>
      <c r="BU51" s="136">
        <v>752312</v>
      </c>
      <c r="BV51" s="136">
        <v>1360666</v>
      </c>
      <c r="BW51" s="136">
        <v>1576513</v>
      </c>
      <c r="BX51" s="136">
        <v>2454940</v>
      </c>
      <c r="BY51" s="136">
        <v>1489380</v>
      </c>
      <c r="BZ51" s="140">
        <v>7803183</v>
      </c>
      <c r="CA51" s="136">
        <v>0</v>
      </c>
      <c r="CB51" s="136">
        <v>288102</v>
      </c>
      <c r="CC51" s="136">
        <v>286508</v>
      </c>
      <c r="CD51" s="136">
        <v>779723</v>
      </c>
      <c r="CE51" s="136">
        <v>262223</v>
      </c>
      <c r="CF51" s="136">
        <v>317716</v>
      </c>
      <c r="CG51" s="140">
        <v>1934272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0</v>
      </c>
      <c r="CN51" s="137">
        <v>0</v>
      </c>
      <c r="CO51" s="138">
        <v>3191359</v>
      </c>
      <c r="CP51" s="136">
        <v>15605193</v>
      </c>
      <c r="CQ51" s="136">
        <v>8562180</v>
      </c>
      <c r="CR51" s="136">
        <v>7706096</v>
      </c>
      <c r="CS51" s="136">
        <v>5501211</v>
      </c>
      <c r="CT51" s="136">
        <v>3668129</v>
      </c>
      <c r="CU51" s="140">
        <v>44234168</v>
      </c>
      <c r="CV51" s="136">
        <v>127080</v>
      </c>
      <c r="CW51" s="136">
        <v>655020</v>
      </c>
      <c r="CX51" s="136">
        <v>476550</v>
      </c>
      <c r="CY51" s="136">
        <v>506430</v>
      </c>
      <c r="CZ51" s="136">
        <v>434070</v>
      </c>
      <c r="DA51" s="136">
        <v>615810</v>
      </c>
      <c r="DB51" s="140">
        <v>2814960</v>
      </c>
      <c r="DC51" s="136">
        <v>5592983</v>
      </c>
      <c r="DD51" s="136">
        <v>4496731</v>
      </c>
      <c r="DE51" s="136">
        <v>3530831</v>
      </c>
      <c r="DF51" s="136">
        <v>1526488</v>
      </c>
      <c r="DG51" s="136">
        <v>0</v>
      </c>
      <c r="DH51" s="140">
        <v>15147033</v>
      </c>
      <c r="DI51" s="136">
        <v>420371</v>
      </c>
      <c r="DJ51" s="136">
        <v>3535007</v>
      </c>
      <c r="DK51" s="136">
        <v>1614742</v>
      </c>
      <c r="DL51" s="136">
        <v>2556708</v>
      </c>
      <c r="DM51" s="136">
        <v>2464137</v>
      </c>
      <c r="DN51" s="136">
        <v>2263272</v>
      </c>
      <c r="DO51" s="140">
        <v>12854237</v>
      </c>
      <c r="DP51" s="136">
        <v>2643908</v>
      </c>
      <c r="DQ51" s="136">
        <v>5822183</v>
      </c>
      <c r="DR51" s="136">
        <v>1974157</v>
      </c>
      <c r="DS51" s="136">
        <v>1112127</v>
      </c>
      <c r="DT51" s="136">
        <v>1076516</v>
      </c>
      <c r="DU51" s="136">
        <v>789047</v>
      </c>
      <c r="DV51" s="137">
        <v>13417938</v>
      </c>
      <c r="DW51" s="138">
        <v>4482</v>
      </c>
      <c r="DX51" s="136">
        <v>340184</v>
      </c>
      <c r="DY51" s="136">
        <v>341371</v>
      </c>
      <c r="DZ51" s="136">
        <v>172075</v>
      </c>
      <c r="EA51" s="136">
        <v>59205</v>
      </c>
      <c r="EB51" s="136">
        <v>17388</v>
      </c>
      <c r="EC51" s="137">
        <v>934705</v>
      </c>
      <c r="ED51" s="138">
        <v>180000</v>
      </c>
      <c r="EE51" s="136">
        <v>236515</v>
      </c>
      <c r="EF51" s="136">
        <v>265966</v>
      </c>
      <c r="EG51" s="136">
        <v>605711</v>
      </c>
      <c r="EH51" s="136">
        <v>0</v>
      </c>
      <c r="EI51" s="136">
        <v>0</v>
      </c>
      <c r="EJ51" s="141">
        <v>1288192</v>
      </c>
      <c r="EK51" s="138">
        <v>0</v>
      </c>
      <c r="EL51" s="136">
        <v>0</v>
      </c>
      <c r="EM51" s="136">
        <v>8612457</v>
      </c>
      <c r="EN51" s="136">
        <v>14266068</v>
      </c>
      <c r="EO51" s="136">
        <v>24238230</v>
      </c>
      <c r="EP51" s="136">
        <v>39963385</v>
      </c>
      <c r="EQ51" s="136">
        <v>49802453</v>
      </c>
      <c r="ER51" s="137">
        <v>136882593</v>
      </c>
      <c r="ES51" s="138">
        <v>0</v>
      </c>
      <c r="ET51" s="136">
        <v>0</v>
      </c>
      <c r="EU51" s="136">
        <v>3599316</v>
      </c>
      <c r="EV51" s="136">
        <v>6707739</v>
      </c>
      <c r="EW51" s="136">
        <v>10910732</v>
      </c>
      <c r="EX51" s="136">
        <v>25977318</v>
      </c>
      <c r="EY51" s="136">
        <v>22416191</v>
      </c>
      <c r="EZ51" s="140">
        <v>69611296</v>
      </c>
      <c r="FA51" s="136">
        <v>4750597</v>
      </c>
      <c r="FB51" s="136">
        <v>6545305</v>
      </c>
      <c r="FC51" s="136">
        <v>10108277</v>
      </c>
      <c r="FD51" s="136">
        <v>7423454</v>
      </c>
      <c r="FE51" s="136">
        <v>1756736</v>
      </c>
      <c r="FF51" s="140">
        <v>30584369</v>
      </c>
      <c r="FG51" s="136">
        <v>262544</v>
      </c>
      <c r="FH51" s="136">
        <v>1013024</v>
      </c>
      <c r="FI51" s="136">
        <v>3219221</v>
      </c>
      <c r="FJ51" s="136">
        <v>6562613</v>
      </c>
      <c r="FK51" s="136">
        <v>25629526</v>
      </c>
      <c r="FL51" s="141">
        <v>36686928</v>
      </c>
      <c r="FM51" s="138">
        <v>0</v>
      </c>
      <c r="FN51" s="136">
        <v>10845512</v>
      </c>
      <c r="FO51" s="136">
        <v>60152709</v>
      </c>
      <c r="FP51" s="136">
        <v>44138939</v>
      </c>
      <c r="FQ51" s="136">
        <v>51713266</v>
      </c>
      <c r="FR51" s="136">
        <v>64662435</v>
      </c>
      <c r="FS51" s="136">
        <v>70682198</v>
      </c>
      <c r="FT51" s="137">
        <v>302195059</v>
      </c>
    </row>
    <row r="52" spans="1:176" s="135" customFormat="1" ht="18" customHeight="1">
      <c r="A52" s="56" t="s">
        <v>61</v>
      </c>
      <c r="B52" s="136">
        <v>6700698</v>
      </c>
      <c r="C52" s="136">
        <v>29364458</v>
      </c>
      <c r="D52" s="136">
        <v>17076796</v>
      </c>
      <c r="E52" s="136">
        <v>15987693</v>
      </c>
      <c r="F52" s="136">
        <v>8841845</v>
      </c>
      <c r="G52" s="136">
        <v>9859043</v>
      </c>
      <c r="H52" s="137">
        <f t="shared" si="1"/>
        <v>87830533</v>
      </c>
      <c r="I52" s="138">
        <v>4954210</v>
      </c>
      <c r="J52" s="136">
        <v>22188156</v>
      </c>
      <c r="K52" s="136">
        <v>11832096</v>
      </c>
      <c r="L52" s="136">
        <v>12856857</v>
      </c>
      <c r="M52" s="136">
        <v>7161423</v>
      </c>
      <c r="N52" s="136">
        <v>8359531</v>
      </c>
      <c r="O52" s="140">
        <v>67352273</v>
      </c>
      <c r="P52" s="136">
        <v>2702918</v>
      </c>
      <c r="Q52" s="136">
        <v>8793448</v>
      </c>
      <c r="R52" s="136">
        <v>4643396</v>
      </c>
      <c r="S52" s="136">
        <v>3575681</v>
      </c>
      <c r="T52" s="136">
        <v>2804470</v>
      </c>
      <c r="U52" s="136">
        <v>2583944</v>
      </c>
      <c r="V52" s="139">
        <v>25103857</v>
      </c>
      <c r="W52" s="136">
        <v>0</v>
      </c>
      <c r="X52" s="136">
        <v>0</v>
      </c>
      <c r="Y52" s="136">
        <v>90000</v>
      </c>
      <c r="Z52" s="136">
        <v>267373</v>
      </c>
      <c r="AA52" s="136">
        <v>408239</v>
      </c>
      <c r="AB52" s="136">
        <v>640052</v>
      </c>
      <c r="AC52" s="139">
        <v>1405664</v>
      </c>
      <c r="AD52" s="136">
        <v>210285</v>
      </c>
      <c r="AE52" s="136">
        <v>1078386</v>
      </c>
      <c r="AF52" s="136">
        <v>742674</v>
      </c>
      <c r="AG52" s="136">
        <v>953077</v>
      </c>
      <c r="AH52" s="136">
        <v>435259</v>
      </c>
      <c r="AI52" s="136">
        <v>1129855</v>
      </c>
      <c r="AJ52" s="139">
        <v>4549536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9">
        <v>0</v>
      </c>
      <c r="AR52" s="136">
        <v>1497526</v>
      </c>
      <c r="AS52" s="136">
        <v>7603554</v>
      </c>
      <c r="AT52" s="136">
        <v>4362726</v>
      </c>
      <c r="AU52" s="136">
        <v>5105061</v>
      </c>
      <c r="AV52" s="136">
        <v>2317638</v>
      </c>
      <c r="AW52" s="136">
        <v>1987066</v>
      </c>
      <c r="AX52" s="139">
        <v>22873571</v>
      </c>
      <c r="AY52" s="136">
        <v>204028</v>
      </c>
      <c r="AZ52" s="136">
        <v>2700521</v>
      </c>
      <c r="BA52" s="136">
        <v>1031470</v>
      </c>
      <c r="BB52" s="136">
        <v>1745957</v>
      </c>
      <c r="BC52" s="136">
        <v>371552</v>
      </c>
      <c r="BD52" s="136">
        <v>953581</v>
      </c>
      <c r="BE52" s="139">
        <v>7007109</v>
      </c>
      <c r="BF52" s="136">
        <v>339453</v>
      </c>
      <c r="BG52" s="136">
        <v>2012247</v>
      </c>
      <c r="BH52" s="136">
        <v>961830</v>
      </c>
      <c r="BI52" s="136">
        <v>1209708</v>
      </c>
      <c r="BJ52" s="136">
        <v>824265</v>
      </c>
      <c r="BK52" s="136">
        <v>1065033</v>
      </c>
      <c r="BL52" s="137">
        <v>6412536</v>
      </c>
      <c r="BM52" s="138">
        <v>0</v>
      </c>
      <c r="BN52" s="136">
        <v>882468</v>
      </c>
      <c r="BO52" s="136">
        <v>971870</v>
      </c>
      <c r="BP52" s="136">
        <v>1155651</v>
      </c>
      <c r="BQ52" s="136">
        <v>633562</v>
      </c>
      <c r="BR52" s="136">
        <v>645444</v>
      </c>
      <c r="BS52" s="140">
        <v>4288995</v>
      </c>
      <c r="BT52" s="136">
        <v>0</v>
      </c>
      <c r="BU52" s="136">
        <v>849784</v>
      </c>
      <c r="BV52" s="136">
        <v>719769</v>
      </c>
      <c r="BW52" s="136">
        <v>889064</v>
      </c>
      <c r="BX52" s="136">
        <v>633562</v>
      </c>
      <c r="BY52" s="136">
        <v>400852</v>
      </c>
      <c r="BZ52" s="140">
        <v>3493031</v>
      </c>
      <c r="CA52" s="136">
        <v>0</v>
      </c>
      <c r="CB52" s="136">
        <v>32684</v>
      </c>
      <c r="CC52" s="136">
        <v>252101</v>
      </c>
      <c r="CD52" s="136">
        <v>266587</v>
      </c>
      <c r="CE52" s="136">
        <v>0</v>
      </c>
      <c r="CF52" s="136">
        <v>185174</v>
      </c>
      <c r="CG52" s="140">
        <v>736546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59418</v>
      </c>
      <c r="CN52" s="137">
        <v>59418</v>
      </c>
      <c r="CO52" s="138">
        <v>1628020</v>
      </c>
      <c r="CP52" s="136">
        <v>5398400</v>
      </c>
      <c r="CQ52" s="136">
        <v>3966106</v>
      </c>
      <c r="CR52" s="136">
        <v>1731421</v>
      </c>
      <c r="CS52" s="136">
        <v>879929</v>
      </c>
      <c r="CT52" s="136">
        <v>636826</v>
      </c>
      <c r="CU52" s="140">
        <v>14240702</v>
      </c>
      <c r="CV52" s="136">
        <v>36990</v>
      </c>
      <c r="CW52" s="136">
        <v>204120</v>
      </c>
      <c r="CX52" s="136">
        <v>191430</v>
      </c>
      <c r="CY52" s="136">
        <v>98010</v>
      </c>
      <c r="CZ52" s="136">
        <v>90450</v>
      </c>
      <c r="DA52" s="136">
        <v>144630</v>
      </c>
      <c r="DB52" s="140">
        <v>765630</v>
      </c>
      <c r="DC52" s="136">
        <v>1493158</v>
      </c>
      <c r="DD52" s="136">
        <v>1668569</v>
      </c>
      <c r="DE52" s="136">
        <v>506156</v>
      </c>
      <c r="DF52" s="136">
        <v>270602</v>
      </c>
      <c r="DG52" s="136">
        <v>0</v>
      </c>
      <c r="DH52" s="140">
        <v>3938485</v>
      </c>
      <c r="DI52" s="136">
        <v>0</v>
      </c>
      <c r="DJ52" s="136">
        <v>162360</v>
      </c>
      <c r="DK52" s="136">
        <v>707046</v>
      </c>
      <c r="DL52" s="136">
        <v>0</v>
      </c>
      <c r="DM52" s="136">
        <v>0</v>
      </c>
      <c r="DN52" s="136">
        <v>0</v>
      </c>
      <c r="DO52" s="140">
        <v>869406</v>
      </c>
      <c r="DP52" s="136">
        <v>1591030</v>
      </c>
      <c r="DQ52" s="136">
        <v>3538762</v>
      </c>
      <c r="DR52" s="136">
        <v>1399061</v>
      </c>
      <c r="DS52" s="136">
        <v>1127255</v>
      </c>
      <c r="DT52" s="136">
        <v>518877</v>
      </c>
      <c r="DU52" s="136">
        <v>492196</v>
      </c>
      <c r="DV52" s="137">
        <v>8667181</v>
      </c>
      <c r="DW52" s="138">
        <v>23968</v>
      </c>
      <c r="DX52" s="136">
        <v>241539</v>
      </c>
      <c r="DY52" s="136">
        <v>0</v>
      </c>
      <c r="DZ52" s="136">
        <v>114057</v>
      </c>
      <c r="EA52" s="136">
        <v>82282</v>
      </c>
      <c r="EB52" s="136">
        <v>57348</v>
      </c>
      <c r="EC52" s="137">
        <v>519194</v>
      </c>
      <c r="ED52" s="138">
        <v>94500</v>
      </c>
      <c r="EE52" s="136">
        <v>653895</v>
      </c>
      <c r="EF52" s="136">
        <v>306724</v>
      </c>
      <c r="EG52" s="136">
        <v>129707</v>
      </c>
      <c r="EH52" s="136">
        <v>84649</v>
      </c>
      <c r="EI52" s="136">
        <v>159894</v>
      </c>
      <c r="EJ52" s="141">
        <v>1429369</v>
      </c>
      <c r="EK52" s="138">
        <v>0</v>
      </c>
      <c r="EL52" s="136">
        <v>0</v>
      </c>
      <c r="EM52" s="136">
        <v>8896776</v>
      </c>
      <c r="EN52" s="136">
        <v>12386870</v>
      </c>
      <c r="EO52" s="136">
        <v>23007377</v>
      </c>
      <c r="EP52" s="136">
        <v>26992081</v>
      </c>
      <c r="EQ52" s="136">
        <v>24884354</v>
      </c>
      <c r="ER52" s="137">
        <v>96167458</v>
      </c>
      <c r="ES52" s="138">
        <v>0</v>
      </c>
      <c r="ET52" s="136">
        <v>0</v>
      </c>
      <c r="EU52" s="136">
        <v>3974535</v>
      </c>
      <c r="EV52" s="136">
        <v>7048174</v>
      </c>
      <c r="EW52" s="136">
        <v>13631567</v>
      </c>
      <c r="EX52" s="136">
        <v>17113080</v>
      </c>
      <c r="EY52" s="136">
        <v>10747084</v>
      </c>
      <c r="EZ52" s="140">
        <v>52514440</v>
      </c>
      <c r="FA52" s="136">
        <v>4385754</v>
      </c>
      <c r="FB52" s="136">
        <v>5290894</v>
      </c>
      <c r="FC52" s="136">
        <v>7692548</v>
      </c>
      <c r="FD52" s="136">
        <v>7777788</v>
      </c>
      <c r="FE52" s="136">
        <v>4146864</v>
      </c>
      <c r="FF52" s="140">
        <v>29293848</v>
      </c>
      <c r="FG52" s="136">
        <v>536487</v>
      </c>
      <c r="FH52" s="136">
        <v>47802</v>
      </c>
      <c r="FI52" s="136">
        <v>1683262</v>
      </c>
      <c r="FJ52" s="136">
        <v>2101213</v>
      </c>
      <c r="FK52" s="136">
        <v>9990406</v>
      </c>
      <c r="FL52" s="141">
        <v>14359170</v>
      </c>
      <c r="FM52" s="138">
        <v>0</v>
      </c>
      <c r="FN52" s="136">
        <v>6700698</v>
      </c>
      <c r="FO52" s="136">
        <v>38261234</v>
      </c>
      <c r="FP52" s="136">
        <v>29463666</v>
      </c>
      <c r="FQ52" s="136">
        <v>38995070</v>
      </c>
      <c r="FR52" s="136">
        <v>35833926</v>
      </c>
      <c r="FS52" s="136">
        <v>34743397</v>
      </c>
      <c r="FT52" s="137">
        <v>183997991</v>
      </c>
    </row>
    <row r="53" spans="1:176" s="135" customFormat="1" ht="18" customHeight="1">
      <c r="A53" s="56" t="s">
        <v>62</v>
      </c>
      <c r="B53" s="136">
        <v>5163549</v>
      </c>
      <c r="C53" s="136">
        <v>53778832</v>
      </c>
      <c r="D53" s="136">
        <v>33093004</v>
      </c>
      <c r="E53" s="136">
        <v>32002381</v>
      </c>
      <c r="F53" s="136">
        <v>29266426</v>
      </c>
      <c r="G53" s="136">
        <v>27849733</v>
      </c>
      <c r="H53" s="137">
        <f t="shared" si="1"/>
        <v>181153925</v>
      </c>
      <c r="I53" s="138">
        <v>3542927</v>
      </c>
      <c r="J53" s="136">
        <v>36177218</v>
      </c>
      <c r="K53" s="136">
        <v>22127683</v>
      </c>
      <c r="L53" s="136">
        <v>20674053</v>
      </c>
      <c r="M53" s="136">
        <v>18129796</v>
      </c>
      <c r="N53" s="136">
        <v>19415723</v>
      </c>
      <c r="O53" s="140">
        <v>120067400</v>
      </c>
      <c r="P53" s="136">
        <v>2521985</v>
      </c>
      <c r="Q53" s="136">
        <v>19196137</v>
      </c>
      <c r="R53" s="136">
        <v>9683568</v>
      </c>
      <c r="S53" s="136">
        <v>8385557</v>
      </c>
      <c r="T53" s="136">
        <v>7532244</v>
      </c>
      <c r="U53" s="136">
        <v>10470289</v>
      </c>
      <c r="V53" s="139">
        <v>57789780</v>
      </c>
      <c r="W53" s="136">
        <v>0</v>
      </c>
      <c r="X53" s="136">
        <v>0</v>
      </c>
      <c r="Y53" s="136">
        <v>23850</v>
      </c>
      <c r="Z53" s="136">
        <v>274275</v>
      </c>
      <c r="AA53" s="136">
        <v>628447</v>
      </c>
      <c r="AB53" s="136">
        <v>2706975</v>
      </c>
      <c r="AC53" s="139">
        <v>3633547</v>
      </c>
      <c r="AD53" s="136">
        <v>54568</v>
      </c>
      <c r="AE53" s="136">
        <v>1411139</v>
      </c>
      <c r="AF53" s="136">
        <v>1466860</v>
      </c>
      <c r="AG53" s="136">
        <v>1353327</v>
      </c>
      <c r="AH53" s="136">
        <v>1370390</v>
      </c>
      <c r="AI53" s="136">
        <v>1607123</v>
      </c>
      <c r="AJ53" s="139">
        <v>7263407</v>
      </c>
      <c r="AK53" s="136">
        <v>0</v>
      </c>
      <c r="AL53" s="136">
        <v>10296</v>
      </c>
      <c r="AM53" s="136">
        <v>0</v>
      </c>
      <c r="AN53" s="136">
        <v>0</v>
      </c>
      <c r="AO53" s="136">
        <v>0</v>
      </c>
      <c r="AP53" s="136">
        <v>20592</v>
      </c>
      <c r="AQ53" s="139">
        <v>30888</v>
      </c>
      <c r="AR53" s="136">
        <v>416964</v>
      </c>
      <c r="AS53" s="136">
        <v>9180668</v>
      </c>
      <c r="AT53" s="136">
        <v>6081437</v>
      </c>
      <c r="AU53" s="136">
        <v>6248779</v>
      </c>
      <c r="AV53" s="136">
        <v>5118038</v>
      </c>
      <c r="AW53" s="136">
        <v>2152606</v>
      </c>
      <c r="AX53" s="139">
        <v>29198492</v>
      </c>
      <c r="AY53" s="136">
        <v>97295</v>
      </c>
      <c r="AZ53" s="136">
        <v>3427977</v>
      </c>
      <c r="BA53" s="136">
        <v>3082138</v>
      </c>
      <c r="BB53" s="136">
        <v>2625165</v>
      </c>
      <c r="BC53" s="136">
        <v>1818512</v>
      </c>
      <c r="BD53" s="136">
        <v>719032</v>
      </c>
      <c r="BE53" s="139">
        <v>11770119</v>
      </c>
      <c r="BF53" s="136">
        <v>452115</v>
      </c>
      <c r="BG53" s="136">
        <v>2951001</v>
      </c>
      <c r="BH53" s="136">
        <v>1789830</v>
      </c>
      <c r="BI53" s="136">
        <v>1786950</v>
      </c>
      <c r="BJ53" s="136">
        <v>1662165</v>
      </c>
      <c r="BK53" s="136">
        <v>1739106</v>
      </c>
      <c r="BL53" s="137">
        <v>10381167</v>
      </c>
      <c r="BM53" s="138">
        <v>27471</v>
      </c>
      <c r="BN53" s="136">
        <v>1328631</v>
      </c>
      <c r="BO53" s="136">
        <v>1825002</v>
      </c>
      <c r="BP53" s="136">
        <v>1547193</v>
      </c>
      <c r="BQ53" s="136">
        <v>4199483</v>
      </c>
      <c r="BR53" s="136">
        <v>2205503</v>
      </c>
      <c r="BS53" s="140">
        <v>11133283</v>
      </c>
      <c r="BT53" s="136">
        <v>27471</v>
      </c>
      <c r="BU53" s="136">
        <v>779685</v>
      </c>
      <c r="BV53" s="136">
        <v>749240</v>
      </c>
      <c r="BW53" s="136">
        <v>701934</v>
      </c>
      <c r="BX53" s="136">
        <v>2024042</v>
      </c>
      <c r="BY53" s="136">
        <v>1259610</v>
      </c>
      <c r="BZ53" s="140">
        <v>5541982</v>
      </c>
      <c r="CA53" s="136">
        <v>0</v>
      </c>
      <c r="CB53" s="136">
        <v>548946</v>
      </c>
      <c r="CC53" s="136">
        <v>1075762</v>
      </c>
      <c r="CD53" s="136">
        <v>845259</v>
      </c>
      <c r="CE53" s="136">
        <v>2175441</v>
      </c>
      <c r="CF53" s="136">
        <v>945893</v>
      </c>
      <c r="CG53" s="140">
        <v>5591301</v>
      </c>
      <c r="CH53" s="136">
        <v>0</v>
      </c>
      <c r="CI53" s="136">
        <v>0</v>
      </c>
      <c r="CJ53" s="136">
        <v>0</v>
      </c>
      <c r="CK53" s="136">
        <v>0</v>
      </c>
      <c r="CL53" s="136">
        <v>0</v>
      </c>
      <c r="CM53" s="136">
        <v>0</v>
      </c>
      <c r="CN53" s="137">
        <v>0</v>
      </c>
      <c r="CO53" s="138">
        <v>1586347</v>
      </c>
      <c r="CP53" s="136">
        <v>14995112</v>
      </c>
      <c r="CQ53" s="136">
        <v>8578056</v>
      </c>
      <c r="CR53" s="136">
        <v>9497706</v>
      </c>
      <c r="CS53" s="136">
        <v>6836130</v>
      </c>
      <c r="CT53" s="136">
        <v>6211970</v>
      </c>
      <c r="CU53" s="140">
        <v>47705321</v>
      </c>
      <c r="CV53" s="136">
        <v>53190</v>
      </c>
      <c r="CW53" s="136">
        <v>584910</v>
      </c>
      <c r="CX53" s="136">
        <v>392760</v>
      </c>
      <c r="CY53" s="136">
        <v>464760</v>
      </c>
      <c r="CZ53" s="136">
        <v>537210</v>
      </c>
      <c r="DA53" s="136">
        <v>978210</v>
      </c>
      <c r="DB53" s="140">
        <v>3011040</v>
      </c>
      <c r="DC53" s="136">
        <v>1496446</v>
      </c>
      <c r="DD53" s="136">
        <v>2126625</v>
      </c>
      <c r="DE53" s="136">
        <v>1922940</v>
      </c>
      <c r="DF53" s="136">
        <v>1813761</v>
      </c>
      <c r="DG53" s="136">
        <v>275629</v>
      </c>
      <c r="DH53" s="140">
        <v>7635401</v>
      </c>
      <c r="DI53" s="136">
        <v>446160</v>
      </c>
      <c r="DJ53" s="136">
        <v>7313925</v>
      </c>
      <c r="DK53" s="136">
        <v>3631423</v>
      </c>
      <c r="DL53" s="136">
        <v>5387317</v>
      </c>
      <c r="DM53" s="136">
        <v>3247868</v>
      </c>
      <c r="DN53" s="136">
        <v>3979173</v>
      </c>
      <c r="DO53" s="140">
        <v>24005866</v>
      </c>
      <c r="DP53" s="136">
        <v>1086997</v>
      </c>
      <c r="DQ53" s="136">
        <v>5599831</v>
      </c>
      <c r="DR53" s="136">
        <v>2427248</v>
      </c>
      <c r="DS53" s="136">
        <v>1722689</v>
      </c>
      <c r="DT53" s="136">
        <v>1237291</v>
      </c>
      <c r="DU53" s="136">
        <v>978958</v>
      </c>
      <c r="DV53" s="137">
        <v>13053014</v>
      </c>
      <c r="DW53" s="138">
        <v>6804</v>
      </c>
      <c r="DX53" s="136">
        <v>408039</v>
      </c>
      <c r="DY53" s="136">
        <v>126929</v>
      </c>
      <c r="DZ53" s="136">
        <v>96471</v>
      </c>
      <c r="EA53" s="136">
        <v>80317</v>
      </c>
      <c r="EB53" s="136">
        <v>0</v>
      </c>
      <c r="EC53" s="137">
        <v>718560</v>
      </c>
      <c r="ED53" s="138">
        <v>0</v>
      </c>
      <c r="EE53" s="136">
        <v>869832</v>
      </c>
      <c r="EF53" s="136">
        <v>435334</v>
      </c>
      <c r="EG53" s="136">
        <v>186958</v>
      </c>
      <c r="EH53" s="136">
        <v>20700</v>
      </c>
      <c r="EI53" s="136">
        <v>16537</v>
      </c>
      <c r="EJ53" s="141">
        <v>1529361</v>
      </c>
      <c r="EK53" s="138">
        <v>0</v>
      </c>
      <c r="EL53" s="136">
        <v>0</v>
      </c>
      <c r="EM53" s="136">
        <v>7702517</v>
      </c>
      <c r="EN53" s="136">
        <v>17106328</v>
      </c>
      <c r="EO53" s="136">
        <v>26442971</v>
      </c>
      <c r="EP53" s="136">
        <v>43977704</v>
      </c>
      <c r="EQ53" s="136">
        <v>57632785</v>
      </c>
      <c r="ER53" s="137">
        <v>152862305</v>
      </c>
      <c r="ES53" s="138">
        <v>0</v>
      </c>
      <c r="ET53" s="136">
        <v>0</v>
      </c>
      <c r="EU53" s="136">
        <v>2256694</v>
      </c>
      <c r="EV53" s="136">
        <v>5682876</v>
      </c>
      <c r="EW53" s="136">
        <v>8970302</v>
      </c>
      <c r="EX53" s="136">
        <v>21230133</v>
      </c>
      <c r="EY53" s="136">
        <v>31957208</v>
      </c>
      <c r="EZ53" s="140">
        <v>70097213</v>
      </c>
      <c r="FA53" s="136">
        <v>5357371</v>
      </c>
      <c r="FB53" s="136">
        <v>11145772</v>
      </c>
      <c r="FC53" s="136">
        <v>14136509</v>
      </c>
      <c r="FD53" s="136">
        <v>17346060</v>
      </c>
      <c r="FE53" s="136">
        <v>6490587</v>
      </c>
      <c r="FF53" s="140">
        <v>54476299</v>
      </c>
      <c r="FG53" s="136">
        <v>88452</v>
      </c>
      <c r="FH53" s="136">
        <v>277680</v>
      </c>
      <c r="FI53" s="136">
        <v>3336160</v>
      </c>
      <c r="FJ53" s="136">
        <v>5401511</v>
      </c>
      <c r="FK53" s="136">
        <v>19184990</v>
      </c>
      <c r="FL53" s="141">
        <v>28288793</v>
      </c>
      <c r="FM53" s="138">
        <v>0</v>
      </c>
      <c r="FN53" s="136">
        <v>5163549</v>
      </c>
      <c r="FO53" s="136">
        <v>61481349</v>
      </c>
      <c r="FP53" s="136">
        <v>50199332</v>
      </c>
      <c r="FQ53" s="136">
        <v>58445352</v>
      </c>
      <c r="FR53" s="136">
        <v>73244130</v>
      </c>
      <c r="FS53" s="136">
        <v>85482518</v>
      </c>
      <c r="FT53" s="137">
        <v>334016230</v>
      </c>
    </row>
    <row r="54" spans="1:176" s="135" customFormat="1" ht="18" customHeight="1">
      <c r="A54" s="56" t="s">
        <v>63</v>
      </c>
      <c r="B54" s="136">
        <v>10434188</v>
      </c>
      <c r="C54" s="136">
        <v>26071946</v>
      </c>
      <c r="D54" s="136">
        <v>10930157</v>
      </c>
      <c r="E54" s="136">
        <v>17170966</v>
      </c>
      <c r="F54" s="136">
        <v>13253724</v>
      </c>
      <c r="G54" s="136">
        <v>10216028</v>
      </c>
      <c r="H54" s="137">
        <f t="shared" si="1"/>
        <v>88077009</v>
      </c>
      <c r="I54" s="138">
        <v>6919283</v>
      </c>
      <c r="J54" s="136">
        <v>17211155</v>
      </c>
      <c r="K54" s="136">
        <v>7478756</v>
      </c>
      <c r="L54" s="136">
        <v>11594186</v>
      </c>
      <c r="M54" s="136">
        <v>9076243</v>
      </c>
      <c r="N54" s="136">
        <v>8090257</v>
      </c>
      <c r="O54" s="140">
        <v>60369880</v>
      </c>
      <c r="P54" s="136">
        <v>3775128</v>
      </c>
      <c r="Q54" s="136">
        <v>6773788</v>
      </c>
      <c r="R54" s="136">
        <v>2694770</v>
      </c>
      <c r="S54" s="136">
        <v>3721895</v>
      </c>
      <c r="T54" s="136">
        <v>3893103</v>
      </c>
      <c r="U54" s="136">
        <v>3518458</v>
      </c>
      <c r="V54" s="139">
        <v>24377142</v>
      </c>
      <c r="W54" s="136">
        <v>0</v>
      </c>
      <c r="X54" s="136">
        <v>107325</v>
      </c>
      <c r="Y54" s="136">
        <v>95400</v>
      </c>
      <c r="Z54" s="136">
        <v>512775</v>
      </c>
      <c r="AA54" s="136">
        <v>413797</v>
      </c>
      <c r="AB54" s="136">
        <v>1514475</v>
      </c>
      <c r="AC54" s="139">
        <v>2643772</v>
      </c>
      <c r="AD54" s="136">
        <v>159397</v>
      </c>
      <c r="AE54" s="136">
        <v>709729</v>
      </c>
      <c r="AF54" s="136">
        <v>483299</v>
      </c>
      <c r="AG54" s="136">
        <v>922655</v>
      </c>
      <c r="AH54" s="136">
        <v>459945</v>
      </c>
      <c r="AI54" s="136">
        <v>1024967</v>
      </c>
      <c r="AJ54" s="139">
        <v>3759992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9">
        <v>0</v>
      </c>
      <c r="AR54" s="136">
        <v>2450155</v>
      </c>
      <c r="AS54" s="136">
        <v>7804206</v>
      </c>
      <c r="AT54" s="136">
        <v>3142713</v>
      </c>
      <c r="AU54" s="136">
        <v>3825541</v>
      </c>
      <c r="AV54" s="136">
        <v>3073182</v>
      </c>
      <c r="AW54" s="136">
        <v>1197341</v>
      </c>
      <c r="AX54" s="139">
        <v>21493138</v>
      </c>
      <c r="AY54" s="136">
        <v>37092</v>
      </c>
      <c r="AZ54" s="136">
        <v>632427</v>
      </c>
      <c r="BA54" s="136">
        <v>483307</v>
      </c>
      <c r="BB54" s="136">
        <v>1330980</v>
      </c>
      <c r="BC54" s="136">
        <v>480126</v>
      </c>
      <c r="BD54" s="136">
        <v>196718</v>
      </c>
      <c r="BE54" s="139">
        <v>3160650</v>
      </c>
      <c r="BF54" s="136">
        <v>497511</v>
      </c>
      <c r="BG54" s="136">
        <v>1183680</v>
      </c>
      <c r="BH54" s="136">
        <v>579267</v>
      </c>
      <c r="BI54" s="136">
        <v>1280340</v>
      </c>
      <c r="BJ54" s="136">
        <v>756090</v>
      </c>
      <c r="BK54" s="136">
        <v>638298</v>
      </c>
      <c r="BL54" s="137">
        <v>4935186</v>
      </c>
      <c r="BM54" s="138">
        <v>72445</v>
      </c>
      <c r="BN54" s="136">
        <v>526773</v>
      </c>
      <c r="BO54" s="136">
        <v>738473</v>
      </c>
      <c r="BP54" s="136">
        <v>711327</v>
      </c>
      <c r="BQ54" s="136">
        <v>1051611</v>
      </c>
      <c r="BR54" s="136">
        <v>690855</v>
      </c>
      <c r="BS54" s="140">
        <v>3791484</v>
      </c>
      <c r="BT54" s="136">
        <v>72445</v>
      </c>
      <c r="BU54" s="136">
        <v>526773</v>
      </c>
      <c r="BV54" s="136">
        <v>703093</v>
      </c>
      <c r="BW54" s="136">
        <v>711327</v>
      </c>
      <c r="BX54" s="136">
        <v>891041</v>
      </c>
      <c r="BY54" s="136">
        <v>690855</v>
      </c>
      <c r="BZ54" s="140">
        <v>3595534</v>
      </c>
      <c r="CA54" s="136">
        <v>0</v>
      </c>
      <c r="CB54" s="136">
        <v>0</v>
      </c>
      <c r="CC54" s="136">
        <v>35380</v>
      </c>
      <c r="CD54" s="136">
        <v>0</v>
      </c>
      <c r="CE54" s="136">
        <v>160570</v>
      </c>
      <c r="CF54" s="136">
        <v>0</v>
      </c>
      <c r="CG54" s="140">
        <v>195950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137">
        <v>0</v>
      </c>
      <c r="CO54" s="138">
        <v>3092836</v>
      </c>
      <c r="CP54" s="136">
        <v>7903384</v>
      </c>
      <c r="CQ54" s="136">
        <v>2552494</v>
      </c>
      <c r="CR54" s="136">
        <v>4762983</v>
      </c>
      <c r="CS54" s="136">
        <v>3125870</v>
      </c>
      <c r="CT54" s="136">
        <v>1314334</v>
      </c>
      <c r="CU54" s="140">
        <v>22751901</v>
      </c>
      <c r="CV54" s="136">
        <v>103500</v>
      </c>
      <c r="CW54" s="136">
        <v>249480</v>
      </c>
      <c r="CX54" s="136">
        <v>117090</v>
      </c>
      <c r="CY54" s="136">
        <v>212940</v>
      </c>
      <c r="CZ54" s="136">
        <v>191430</v>
      </c>
      <c r="DA54" s="136">
        <v>221850</v>
      </c>
      <c r="DB54" s="140">
        <v>1096290</v>
      </c>
      <c r="DC54" s="136">
        <v>1455760</v>
      </c>
      <c r="DD54" s="136">
        <v>730632</v>
      </c>
      <c r="DE54" s="136">
        <v>1028619</v>
      </c>
      <c r="DF54" s="136">
        <v>168158</v>
      </c>
      <c r="DG54" s="136">
        <v>0</v>
      </c>
      <c r="DH54" s="140">
        <v>3383169</v>
      </c>
      <c r="DI54" s="136">
        <v>912735</v>
      </c>
      <c r="DJ54" s="136">
        <v>3845739</v>
      </c>
      <c r="DK54" s="136">
        <v>914424</v>
      </c>
      <c r="DL54" s="136">
        <v>2568338</v>
      </c>
      <c r="DM54" s="136">
        <v>2196585</v>
      </c>
      <c r="DN54" s="136">
        <v>721488</v>
      </c>
      <c r="DO54" s="140">
        <v>11159309</v>
      </c>
      <c r="DP54" s="136">
        <v>2076601</v>
      </c>
      <c r="DQ54" s="136">
        <v>2352405</v>
      </c>
      <c r="DR54" s="136">
        <v>790348</v>
      </c>
      <c r="DS54" s="136">
        <v>953086</v>
      </c>
      <c r="DT54" s="136">
        <v>569697</v>
      </c>
      <c r="DU54" s="136">
        <v>370996</v>
      </c>
      <c r="DV54" s="137">
        <v>7113133</v>
      </c>
      <c r="DW54" s="138">
        <v>17614</v>
      </c>
      <c r="DX54" s="136">
        <v>170939</v>
      </c>
      <c r="DY54" s="136">
        <v>38934</v>
      </c>
      <c r="DZ54" s="136">
        <v>13590</v>
      </c>
      <c r="EA54" s="136">
        <v>0</v>
      </c>
      <c r="EB54" s="136">
        <v>16632</v>
      </c>
      <c r="EC54" s="137">
        <v>257709</v>
      </c>
      <c r="ED54" s="138">
        <v>332010</v>
      </c>
      <c r="EE54" s="136">
        <v>259695</v>
      </c>
      <c r="EF54" s="136">
        <v>121500</v>
      </c>
      <c r="EG54" s="136">
        <v>88880</v>
      </c>
      <c r="EH54" s="136">
        <v>0</v>
      </c>
      <c r="EI54" s="136">
        <v>103950</v>
      </c>
      <c r="EJ54" s="141">
        <v>906035</v>
      </c>
      <c r="EK54" s="138">
        <v>0</v>
      </c>
      <c r="EL54" s="136">
        <v>0</v>
      </c>
      <c r="EM54" s="136">
        <v>8026976</v>
      </c>
      <c r="EN54" s="136">
        <v>10526817</v>
      </c>
      <c r="EO54" s="136">
        <v>17963561</v>
      </c>
      <c r="EP54" s="136">
        <v>23763904</v>
      </c>
      <c r="EQ54" s="136">
        <v>21076310</v>
      </c>
      <c r="ER54" s="137">
        <v>81357568</v>
      </c>
      <c r="ES54" s="138">
        <v>0</v>
      </c>
      <c r="ET54" s="136">
        <v>0</v>
      </c>
      <c r="EU54" s="136">
        <v>3703034</v>
      </c>
      <c r="EV54" s="136">
        <v>4725648</v>
      </c>
      <c r="EW54" s="136">
        <v>11825693</v>
      </c>
      <c r="EX54" s="136">
        <v>14726205</v>
      </c>
      <c r="EY54" s="136">
        <v>11975412</v>
      </c>
      <c r="EZ54" s="140">
        <v>46955992</v>
      </c>
      <c r="FA54" s="136">
        <v>4323942</v>
      </c>
      <c r="FB54" s="136">
        <v>4942605</v>
      </c>
      <c r="FC54" s="136">
        <v>5390523</v>
      </c>
      <c r="FD54" s="136">
        <v>6023026</v>
      </c>
      <c r="FE54" s="136">
        <v>424951</v>
      </c>
      <c r="FF54" s="140">
        <v>21105047</v>
      </c>
      <c r="FG54" s="136">
        <v>0</v>
      </c>
      <c r="FH54" s="136">
        <v>858564</v>
      </c>
      <c r="FI54" s="136">
        <v>747345</v>
      </c>
      <c r="FJ54" s="136">
        <v>3014673</v>
      </c>
      <c r="FK54" s="136">
        <v>8675947</v>
      </c>
      <c r="FL54" s="141">
        <v>13296529</v>
      </c>
      <c r="FM54" s="138">
        <v>0</v>
      </c>
      <c r="FN54" s="136">
        <v>10434188</v>
      </c>
      <c r="FO54" s="136">
        <v>34098922</v>
      </c>
      <c r="FP54" s="136">
        <v>21456974</v>
      </c>
      <c r="FQ54" s="136">
        <v>35134527</v>
      </c>
      <c r="FR54" s="136">
        <v>37017628</v>
      </c>
      <c r="FS54" s="136">
        <v>31292338</v>
      </c>
      <c r="FT54" s="137">
        <v>169434577</v>
      </c>
    </row>
    <row r="55" spans="1:176" s="135" customFormat="1" ht="18" customHeight="1">
      <c r="A55" s="56" t="s">
        <v>64</v>
      </c>
      <c r="B55" s="136">
        <v>4052342</v>
      </c>
      <c r="C55" s="136">
        <v>20719504</v>
      </c>
      <c r="D55" s="136">
        <v>10449278</v>
      </c>
      <c r="E55" s="136">
        <v>12594956</v>
      </c>
      <c r="F55" s="136">
        <v>9551014</v>
      </c>
      <c r="G55" s="136">
        <v>8678692</v>
      </c>
      <c r="H55" s="137">
        <f t="shared" si="1"/>
        <v>66045786</v>
      </c>
      <c r="I55" s="138">
        <v>2073562</v>
      </c>
      <c r="J55" s="136">
        <v>12320983</v>
      </c>
      <c r="K55" s="136">
        <v>7296671</v>
      </c>
      <c r="L55" s="136">
        <v>8142293</v>
      </c>
      <c r="M55" s="136">
        <v>5269856</v>
      </c>
      <c r="N55" s="136">
        <v>5030984</v>
      </c>
      <c r="O55" s="140">
        <v>40134349</v>
      </c>
      <c r="P55" s="136">
        <v>770915</v>
      </c>
      <c r="Q55" s="136">
        <v>4303751</v>
      </c>
      <c r="R55" s="136">
        <v>1851502</v>
      </c>
      <c r="S55" s="136">
        <v>2335200</v>
      </c>
      <c r="T55" s="136">
        <v>1757795</v>
      </c>
      <c r="U55" s="136">
        <v>1661518</v>
      </c>
      <c r="V55" s="139">
        <v>12680681</v>
      </c>
      <c r="W55" s="136">
        <v>0</v>
      </c>
      <c r="X55" s="136">
        <v>45000</v>
      </c>
      <c r="Y55" s="136">
        <v>0</v>
      </c>
      <c r="Z55" s="136">
        <v>236250</v>
      </c>
      <c r="AA55" s="136">
        <v>205200</v>
      </c>
      <c r="AB55" s="136">
        <v>623475</v>
      </c>
      <c r="AC55" s="139">
        <v>1109925</v>
      </c>
      <c r="AD55" s="136">
        <v>0</v>
      </c>
      <c r="AE55" s="136">
        <v>562467</v>
      </c>
      <c r="AF55" s="136">
        <v>181180</v>
      </c>
      <c r="AG55" s="136">
        <v>623659</v>
      </c>
      <c r="AH55" s="136">
        <v>522253</v>
      </c>
      <c r="AI55" s="136">
        <v>685792</v>
      </c>
      <c r="AJ55" s="139">
        <v>2575351</v>
      </c>
      <c r="AK55" s="136">
        <v>0</v>
      </c>
      <c r="AL55" s="136">
        <v>0</v>
      </c>
      <c r="AM55" s="136">
        <v>0</v>
      </c>
      <c r="AN55" s="136">
        <v>0</v>
      </c>
      <c r="AO55" s="136">
        <v>0</v>
      </c>
      <c r="AP55" s="136">
        <v>0</v>
      </c>
      <c r="AQ55" s="139">
        <v>0</v>
      </c>
      <c r="AR55" s="136">
        <v>861670</v>
      </c>
      <c r="AS55" s="136">
        <v>3726326</v>
      </c>
      <c r="AT55" s="136">
        <v>2645238</v>
      </c>
      <c r="AU55" s="136">
        <v>2765792</v>
      </c>
      <c r="AV55" s="136">
        <v>1105099</v>
      </c>
      <c r="AW55" s="136">
        <v>1358101</v>
      </c>
      <c r="AX55" s="139">
        <v>12462226</v>
      </c>
      <c r="AY55" s="136">
        <v>303907</v>
      </c>
      <c r="AZ55" s="136">
        <v>2482992</v>
      </c>
      <c r="BA55" s="136">
        <v>2093943</v>
      </c>
      <c r="BB55" s="136">
        <v>1507886</v>
      </c>
      <c r="BC55" s="136">
        <v>1021924</v>
      </c>
      <c r="BD55" s="136">
        <v>76688</v>
      </c>
      <c r="BE55" s="139">
        <v>7487340</v>
      </c>
      <c r="BF55" s="136">
        <v>137070</v>
      </c>
      <c r="BG55" s="136">
        <v>1200447</v>
      </c>
      <c r="BH55" s="136">
        <v>524808</v>
      </c>
      <c r="BI55" s="136">
        <v>673506</v>
      </c>
      <c r="BJ55" s="136">
        <v>657585</v>
      </c>
      <c r="BK55" s="136">
        <v>625410</v>
      </c>
      <c r="BL55" s="137">
        <v>3818826</v>
      </c>
      <c r="BM55" s="138">
        <v>0</v>
      </c>
      <c r="BN55" s="136">
        <v>703585</v>
      </c>
      <c r="BO55" s="136">
        <v>504902</v>
      </c>
      <c r="BP55" s="136">
        <v>1012063</v>
      </c>
      <c r="BQ55" s="136">
        <v>780772</v>
      </c>
      <c r="BR55" s="136">
        <v>1235222</v>
      </c>
      <c r="BS55" s="140">
        <v>4236544</v>
      </c>
      <c r="BT55" s="136">
        <v>0</v>
      </c>
      <c r="BU55" s="136">
        <v>634987</v>
      </c>
      <c r="BV55" s="136">
        <v>345480</v>
      </c>
      <c r="BW55" s="136">
        <v>946714</v>
      </c>
      <c r="BX55" s="136">
        <v>624675</v>
      </c>
      <c r="BY55" s="136">
        <v>1099471</v>
      </c>
      <c r="BZ55" s="140">
        <v>3651327</v>
      </c>
      <c r="CA55" s="136">
        <v>0</v>
      </c>
      <c r="CB55" s="136">
        <v>68598</v>
      </c>
      <c r="CC55" s="136">
        <v>159422</v>
      </c>
      <c r="CD55" s="136">
        <v>65349</v>
      </c>
      <c r="CE55" s="136">
        <v>156097</v>
      </c>
      <c r="CF55" s="136">
        <v>135751</v>
      </c>
      <c r="CG55" s="140">
        <v>585217</v>
      </c>
      <c r="CH55" s="136">
        <v>0</v>
      </c>
      <c r="CI55" s="136">
        <v>0</v>
      </c>
      <c r="CJ55" s="136">
        <v>0</v>
      </c>
      <c r="CK55" s="136">
        <v>0</v>
      </c>
      <c r="CL55" s="136">
        <v>0</v>
      </c>
      <c r="CM55" s="136">
        <v>0</v>
      </c>
      <c r="CN55" s="137">
        <v>0</v>
      </c>
      <c r="CO55" s="138">
        <v>1681903</v>
      </c>
      <c r="CP55" s="136">
        <v>7225086</v>
      </c>
      <c r="CQ55" s="136">
        <v>2395975</v>
      </c>
      <c r="CR55" s="136">
        <v>3239615</v>
      </c>
      <c r="CS55" s="136">
        <v>3402484</v>
      </c>
      <c r="CT55" s="136">
        <v>2412486</v>
      </c>
      <c r="CU55" s="140">
        <v>20357549</v>
      </c>
      <c r="CV55" s="136">
        <v>64440</v>
      </c>
      <c r="CW55" s="136">
        <v>103770</v>
      </c>
      <c r="CX55" s="136">
        <v>74340</v>
      </c>
      <c r="CY55" s="136">
        <v>103140</v>
      </c>
      <c r="CZ55" s="136">
        <v>61200</v>
      </c>
      <c r="DA55" s="136">
        <v>189450</v>
      </c>
      <c r="DB55" s="140">
        <v>596340</v>
      </c>
      <c r="DC55" s="136">
        <v>587299</v>
      </c>
      <c r="DD55" s="136">
        <v>250791</v>
      </c>
      <c r="DE55" s="136">
        <v>486347</v>
      </c>
      <c r="DF55" s="136">
        <v>1172512</v>
      </c>
      <c r="DG55" s="136">
        <v>0</v>
      </c>
      <c r="DH55" s="140">
        <v>2496949</v>
      </c>
      <c r="DI55" s="136">
        <v>949146</v>
      </c>
      <c r="DJ55" s="136">
        <v>4301970</v>
      </c>
      <c r="DK55" s="136">
        <v>1145685</v>
      </c>
      <c r="DL55" s="136">
        <v>2018984</v>
      </c>
      <c r="DM55" s="136">
        <v>1783985</v>
      </c>
      <c r="DN55" s="136">
        <v>1896104</v>
      </c>
      <c r="DO55" s="140">
        <v>12095874</v>
      </c>
      <c r="DP55" s="136">
        <v>668317</v>
      </c>
      <c r="DQ55" s="136">
        <v>2232047</v>
      </c>
      <c r="DR55" s="136">
        <v>925159</v>
      </c>
      <c r="DS55" s="136">
        <v>631144</v>
      </c>
      <c r="DT55" s="136">
        <v>384787</v>
      </c>
      <c r="DU55" s="136">
        <v>326932</v>
      </c>
      <c r="DV55" s="137">
        <v>5168386</v>
      </c>
      <c r="DW55" s="138">
        <v>0</v>
      </c>
      <c r="DX55" s="136">
        <v>97902</v>
      </c>
      <c r="DY55" s="136">
        <v>71730</v>
      </c>
      <c r="DZ55" s="136">
        <v>98232</v>
      </c>
      <c r="EA55" s="136">
        <v>16632</v>
      </c>
      <c r="EB55" s="136">
        <v>0</v>
      </c>
      <c r="EC55" s="137">
        <v>284496</v>
      </c>
      <c r="ED55" s="138">
        <v>296877</v>
      </c>
      <c r="EE55" s="136">
        <v>371948</v>
      </c>
      <c r="EF55" s="136">
        <v>180000</v>
      </c>
      <c r="EG55" s="136">
        <v>102753</v>
      </c>
      <c r="EH55" s="136">
        <v>81270</v>
      </c>
      <c r="EI55" s="136">
        <v>0</v>
      </c>
      <c r="EJ55" s="141">
        <v>1032848</v>
      </c>
      <c r="EK55" s="138">
        <v>0</v>
      </c>
      <c r="EL55" s="136">
        <v>0</v>
      </c>
      <c r="EM55" s="136">
        <v>5221809</v>
      </c>
      <c r="EN55" s="136">
        <v>6636293</v>
      </c>
      <c r="EO55" s="136">
        <v>10652095</v>
      </c>
      <c r="EP55" s="136">
        <v>18880552</v>
      </c>
      <c r="EQ55" s="136">
        <v>24208705</v>
      </c>
      <c r="ER55" s="137">
        <v>65599454</v>
      </c>
      <c r="ES55" s="138">
        <v>0</v>
      </c>
      <c r="ET55" s="136">
        <v>0</v>
      </c>
      <c r="EU55" s="136">
        <v>1855809</v>
      </c>
      <c r="EV55" s="136">
        <v>2186345</v>
      </c>
      <c r="EW55" s="136">
        <v>7045422</v>
      </c>
      <c r="EX55" s="136">
        <v>11881421</v>
      </c>
      <c r="EY55" s="136">
        <v>13488812</v>
      </c>
      <c r="EZ55" s="140">
        <v>36457809</v>
      </c>
      <c r="FA55" s="136">
        <v>3319098</v>
      </c>
      <c r="FB55" s="136">
        <v>3893875</v>
      </c>
      <c r="FC55" s="136">
        <v>2919592</v>
      </c>
      <c r="FD55" s="136">
        <v>4729021</v>
      </c>
      <c r="FE55" s="136">
        <v>2021489</v>
      </c>
      <c r="FF55" s="140">
        <v>16883075</v>
      </c>
      <c r="FG55" s="136">
        <v>46902</v>
      </c>
      <c r="FH55" s="136">
        <v>556073</v>
      </c>
      <c r="FI55" s="136">
        <v>687081</v>
      </c>
      <c r="FJ55" s="136">
        <v>2270110</v>
      </c>
      <c r="FK55" s="136">
        <v>8698404</v>
      </c>
      <c r="FL55" s="141">
        <v>12258570</v>
      </c>
      <c r="FM55" s="138">
        <v>0</v>
      </c>
      <c r="FN55" s="136">
        <v>4052342</v>
      </c>
      <c r="FO55" s="136">
        <v>25941313</v>
      </c>
      <c r="FP55" s="136">
        <v>17085571</v>
      </c>
      <c r="FQ55" s="136">
        <v>23247051</v>
      </c>
      <c r="FR55" s="136">
        <v>28431566</v>
      </c>
      <c r="FS55" s="136">
        <v>32887397</v>
      </c>
      <c r="FT55" s="137">
        <v>131645240</v>
      </c>
    </row>
    <row r="56" spans="1:176" s="135" customFormat="1" ht="18" customHeight="1">
      <c r="A56" s="56" t="s">
        <v>65</v>
      </c>
      <c r="B56" s="136">
        <v>8621880</v>
      </c>
      <c r="C56" s="136">
        <v>33327567</v>
      </c>
      <c r="D56" s="136">
        <v>21124727</v>
      </c>
      <c r="E56" s="136">
        <v>18818110</v>
      </c>
      <c r="F56" s="136">
        <v>16845716</v>
      </c>
      <c r="G56" s="136">
        <v>11891065</v>
      </c>
      <c r="H56" s="137">
        <f t="shared" si="1"/>
        <v>110629065</v>
      </c>
      <c r="I56" s="138">
        <v>5756141</v>
      </c>
      <c r="J56" s="136">
        <v>24515186</v>
      </c>
      <c r="K56" s="136">
        <v>15003920</v>
      </c>
      <c r="L56" s="136">
        <v>14183797</v>
      </c>
      <c r="M56" s="136">
        <v>13106286</v>
      </c>
      <c r="N56" s="136">
        <v>8716696</v>
      </c>
      <c r="O56" s="140">
        <v>81282026</v>
      </c>
      <c r="P56" s="136">
        <v>2729632</v>
      </c>
      <c r="Q56" s="136">
        <v>9431144</v>
      </c>
      <c r="R56" s="136">
        <v>5110270</v>
      </c>
      <c r="S56" s="136">
        <v>3937423</v>
      </c>
      <c r="T56" s="136">
        <v>5020581</v>
      </c>
      <c r="U56" s="136">
        <v>3855527</v>
      </c>
      <c r="V56" s="139">
        <v>30084577</v>
      </c>
      <c r="W56" s="136">
        <v>0</v>
      </c>
      <c r="X56" s="136">
        <v>171786</v>
      </c>
      <c r="Y56" s="136">
        <v>22500</v>
      </c>
      <c r="Z56" s="136">
        <v>247769</v>
      </c>
      <c r="AA56" s="136">
        <v>226153</v>
      </c>
      <c r="AB56" s="136">
        <v>825327</v>
      </c>
      <c r="AC56" s="139">
        <v>1493535</v>
      </c>
      <c r="AD56" s="136">
        <v>163047</v>
      </c>
      <c r="AE56" s="136">
        <v>619647</v>
      </c>
      <c r="AF56" s="136">
        <v>541540</v>
      </c>
      <c r="AG56" s="136">
        <v>1012901</v>
      </c>
      <c r="AH56" s="136">
        <v>747341</v>
      </c>
      <c r="AI56" s="136">
        <v>1209446</v>
      </c>
      <c r="AJ56" s="139">
        <v>4293922</v>
      </c>
      <c r="AK56" s="136">
        <v>170317</v>
      </c>
      <c r="AL56" s="136">
        <v>446739</v>
      </c>
      <c r="AM56" s="136">
        <v>326971</v>
      </c>
      <c r="AN56" s="136">
        <v>415773</v>
      </c>
      <c r="AO56" s="136">
        <v>131608</v>
      </c>
      <c r="AP56" s="136">
        <v>228151</v>
      </c>
      <c r="AQ56" s="139">
        <v>1719559</v>
      </c>
      <c r="AR56" s="136">
        <v>1658599</v>
      </c>
      <c r="AS56" s="136">
        <v>7274759</v>
      </c>
      <c r="AT56" s="136">
        <v>4316246</v>
      </c>
      <c r="AU56" s="136">
        <v>3676564</v>
      </c>
      <c r="AV56" s="136">
        <v>3308403</v>
      </c>
      <c r="AW56" s="136">
        <v>1229892</v>
      </c>
      <c r="AX56" s="139">
        <v>21464463</v>
      </c>
      <c r="AY56" s="136">
        <v>605102</v>
      </c>
      <c r="AZ56" s="136">
        <v>5306665</v>
      </c>
      <c r="BA56" s="136">
        <v>3489609</v>
      </c>
      <c r="BB56" s="136">
        <v>3926479</v>
      </c>
      <c r="BC56" s="136">
        <v>2692451</v>
      </c>
      <c r="BD56" s="136">
        <v>663014</v>
      </c>
      <c r="BE56" s="139">
        <v>16683320</v>
      </c>
      <c r="BF56" s="136">
        <v>429444</v>
      </c>
      <c r="BG56" s="136">
        <v>1264446</v>
      </c>
      <c r="BH56" s="136">
        <v>1196784</v>
      </c>
      <c r="BI56" s="136">
        <v>966888</v>
      </c>
      <c r="BJ56" s="136">
        <v>979749</v>
      </c>
      <c r="BK56" s="136">
        <v>705339</v>
      </c>
      <c r="BL56" s="137">
        <v>5542650</v>
      </c>
      <c r="BM56" s="138">
        <v>0</v>
      </c>
      <c r="BN56" s="136">
        <v>979929</v>
      </c>
      <c r="BO56" s="136">
        <v>1466067</v>
      </c>
      <c r="BP56" s="136">
        <v>2157179</v>
      </c>
      <c r="BQ56" s="136">
        <v>2054847</v>
      </c>
      <c r="BR56" s="136">
        <v>1441400</v>
      </c>
      <c r="BS56" s="140">
        <v>8099422</v>
      </c>
      <c r="BT56" s="136">
        <v>0</v>
      </c>
      <c r="BU56" s="136">
        <v>781023</v>
      </c>
      <c r="BV56" s="136">
        <v>1252664</v>
      </c>
      <c r="BW56" s="136">
        <v>1504829</v>
      </c>
      <c r="BX56" s="136">
        <v>1431804</v>
      </c>
      <c r="BY56" s="136">
        <v>1027211</v>
      </c>
      <c r="BZ56" s="140">
        <v>5997531</v>
      </c>
      <c r="CA56" s="136">
        <v>0</v>
      </c>
      <c r="CB56" s="136">
        <v>198906</v>
      </c>
      <c r="CC56" s="136">
        <v>213403</v>
      </c>
      <c r="CD56" s="136">
        <v>652350</v>
      </c>
      <c r="CE56" s="136">
        <v>623043</v>
      </c>
      <c r="CF56" s="136">
        <v>414189</v>
      </c>
      <c r="CG56" s="140">
        <v>2101891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0</v>
      </c>
      <c r="CN56" s="137">
        <v>0</v>
      </c>
      <c r="CO56" s="138">
        <v>2088107</v>
      </c>
      <c r="CP56" s="136">
        <v>6961980</v>
      </c>
      <c r="CQ56" s="136">
        <v>4316241</v>
      </c>
      <c r="CR56" s="136">
        <v>2165590</v>
      </c>
      <c r="CS56" s="136">
        <v>1627609</v>
      </c>
      <c r="CT56" s="136">
        <v>1676858</v>
      </c>
      <c r="CU56" s="140">
        <v>18836385</v>
      </c>
      <c r="CV56" s="136">
        <v>25380</v>
      </c>
      <c r="CW56" s="136">
        <v>183060</v>
      </c>
      <c r="CX56" s="136">
        <v>155520</v>
      </c>
      <c r="CY56" s="136">
        <v>110970</v>
      </c>
      <c r="CZ56" s="136">
        <v>172710</v>
      </c>
      <c r="DA56" s="136">
        <v>207900</v>
      </c>
      <c r="DB56" s="140">
        <v>855540</v>
      </c>
      <c r="DC56" s="136">
        <v>1448388</v>
      </c>
      <c r="DD56" s="136">
        <v>1472805</v>
      </c>
      <c r="DE56" s="136">
        <v>725675</v>
      </c>
      <c r="DF56" s="136">
        <v>71793</v>
      </c>
      <c r="DG56" s="136">
        <v>0</v>
      </c>
      <c r="DH56" s="140">
        <v>3718661</v>
      </c>
      <c r="DI56" s="136">
        <v>135194</v>
      </c>
      <c r="DJ56" s="136">
        <v>1253849</v>
      </c>
      <c r="DK56" s="136">
        <v>699828</v>
      </c>
      <c r="DL56" s="136">
        <v>180118</v>
      </c>
      <c r="DM56" s="136">
        <v>426032</v>
      </c>
      <c r="DN56" s="136">
        <v>938901</v>
      </c>
      <c r="DO56" s="140">
        <v>3633922</v>
      </c>
      <c r="DP56" s="136">
        <v>1927533</v>
      </c>
      <c r="DQ56" s="136">
        <v>4076683</v>
      </c>
      <c r="DR56" s="136">
        <v>1988088</v>
      </c>
      <c r="DS56" s="136">
        <v>1148827</v>
      </c>
      <c r="DT56" s="136">
        <v>957074</v>
      </c>
      <c r="DU56" s="136">
        <v>530057</v>
      </c>
      <c r="DV56" s="137">
        <v>10628262</v>
      </c>
      <c r="DW56" s="138">
        <v>164622</v>
      </c>
      <c r="DX56" s="136">
        <v>134817</v>
      </c>
      <c r="DY56" s="136">
        <v>89586</v>
      </c>
      <c r="DZ56" s="136">
        <v>106974</v>
      </c>
      <c r="EA56" s="136">
        <v>0</v>
      </c>
      <c r="EB56" s="136">
        <v>0</v>
      </c>
      <c r="EC56" s="137">
        <v>495999</v>
      </c>
      <c r="ED56" s="138">
        <v>613010</v>
      </c>
      <c r="EE56" s="136">
        <v>735655</v>
      </c>
      <c r="EF56" s="136">
        <v>248913</v>
      </c>
      <c r="EG56" s="136">
        <v>204570</v>
      </c>
      <c r="EH56" s="136">
        <v>56974</v>
      </c>
      <c r="EI56" s="136">
        <v>56111</v>
      </c>
      <c r="EJ56" s="141">
        <v>1915233</v>
      </c>
      <c r="EK56" s="138">
        <v>0</v>
      </c>
      <c r="EL56" s="136">
        <v>0</v>
      </c>
      <c r="EM56" s="136">
        <v>6884548</v>
      </c>
      <c r="EN56" s="136">
        <v>13136063</v>
      </c>
      <c r="EO56" s="136">
        <v>32664671</v>
      </c>
      <c r="EP56" s="136">
        <v>34721261</v>
      </c>
      <c r="EQ56" s="136">
        <v>44949407</v>
      </c>
      <c r="ER56" s="137">
        <v>132355950</v>
      </c>
      <c r="ES56" s="138">
        <v>0</v>
      </c>
      <c r="ET56" s="136">
        <v>0</v>
      </c>
      <c r="EU56" s="136">
        <v>4302946</v>
      </c>
      <c r="EV56" s="136">
        <v>8317854</v>
      </c>
      <c r="EW56" s="136">
        <v>23377785</v>
      </c>
      <c r="EX56" s="136">
        <v>26255783</v>
      </c>
      <c r="EY56" s="136">
        <v>28274240</v>
      </c>
      <c r="EZ56" s="140">
        <v>90528608</v>
      </c>
      <c r="FA56" s="136">
        <v>2581602</v>
      </c>
      <c r="FB56" s="136">
        <v>3965434</v>
      </c>
      <c r="FC56" s="136">
        <v>7179012</v>
      </c>
      <c r="FD56" s="136">
        <v>5256210</v>
      </c>
      <c r="FE56" s="136">
        <v>2691221</v>
      </c>
      <c r="FF56" s="140">
        <v>21673479</v>
      </c>
      <c r="FG56" s="136">
        <v>0</v>
      </c>
      <c r="FH56" s="136">
        <v>852775</v>
      </c>
      <c r="FI56" s="136">
        <v>2107874</v>
      </c>
      <c r="FJ56" s="136">
        <v>3209268</v>
      </c>
      <c r="FK56" s="136">
        <v>13983946</v>
      </c>
      <c r="FL56" s="141">
        <v>20153863</v>
      </c>
      <c r="FM56" s="138">
        <v>0</v>
      </c>
      <c r="FN56" s="136">
        <v>8621880</v>
      </c>
      <c r="FO56" s="136">
        <v>40212115</v>
      </c>
      <c r="FP56" s="136">
        <v>34260790</v>
      </c>
      <c r="FQ56" s="136">
        <v>51482781</v>
      </c>
      <c r="FR56" s="136">
        <v>51566977</v>
      </c>
      <c r="FS56" s="136">
        <v>56840472</v>
      </c>
      <c r="FT56" s="137">
        <v>242985015</v>
      </c>
    </row>
    <row r="57" spans="1:176" s="135" customFormat="1" ht="18" customHeight="1">
      <c r="A57" s="56" t="s">
        <v>66</v>
      </c>
      <c r="B57" s="136">
        <v>20539316</v>
      </c>
      <c r="C57" s="136">
        <v>85104013</v>
      </c>
      <c r="D57" s="136">
        <v>60414231</v>
      </c>
      <c r="E57" s="136">
        <v>54758258</v>
      </c>
      <c r="F57" s="136">
        <v>45243911</v>
      </c>
      <c r="G57" s="136">
        <v>49417974</v>
      </c>
      <c r="H57" s="137">
        <f t="shared" si="1"/>
        <v>315477703</v>
      </c>
      <c r="I57" s="138">
        <v>14456874</v>
      </c>
      <c r="J57" s="136">
        <v>61184267</v>
      </c>
      <c r="K57" s="136">
        <v>40718287</v>
      </c>
      <c r="L57" s="136">
        <v>37348124</v>
      </c>
      <c r="M57" s="136">
        <v>28379444</v>
      </c>
      <c r="N57" s="136">
        <v>38127480</v>
      </c>
      <c r="O57" s="140">
        <v>220214476</v>
      </c>
      <c r="P57" s="136">
        <v>8946796</v>
      </c>
      <c r="Q57" s="136">
        <v>29200370</v>
      </c>
      <c r="R57" s="136">
        <v>16508069</v>
      </c>
      <c r="S57" s="136">
        <v>13457416</v>
      </c>
      <c r="T57" s="136">
        <v>12482085</v>
      </c>
      <c r="U57" s="136">
        <v>18091317</v>
      </c>
      <c r="V57" s="139">
        <v>98686053</v>
      </c>
      <c r="W57" s="136">
        <v>0</v>
      </c>
      <c r="X57" s="136">
        <v>0</v>
      </c>
      <c r="Y57" s="136">
        <v>406530</v>
      </c>
      <c r="Z57" s="136">
        <v>764415</v>
      </c>
      <c r="AA57" s="136">
        <v>1910894</v>
      </c>
      <c r="AB57" s="136">
        <v>5078429</v>
      </c>
      <c r="AC57" s="139">
        <v>8160268</v>
      </c>
      <c r="AD57" s="136">
        <v>117381</v>
      </c>
      <c r="AE57" s="136">
        <v>1906677</v>
      </c>
      <c r="AF57" s="136">
        <v>1756420</v>
      </c>
      <c r="AG57" s="136">
        <v>1805835</v>
      </c>
      <c r="AH57" s="136">
        <v>1685542</v>
      </c>
      <c r="AI57" s="136">
        <v>4320261</v>
      </c>
      <c r="AJ57" s="139">
        <v>11592116</v>
      </c>
      <c r="AK57" s="136">
        <v>0</v>
      </c>
      <c r="AL57" s="136">
        <v>0</v>
      </c>
      <c r="AM57" s="136">
        <v>0</v>
      </c>
      <c r="AN57" s="136">
        <v>0</v>
      </c>
      <c r="AO57" s="136">
        <v>0</v>
      </c>
      <c r="AP57" s="136">
        <v>20592</v>
      </c>
      <c r="AQ57" s="139">
        <v>20592</v>
      </c>
      <c r="AR57" s="136">
        <v>3692728</v>
      </c>
      <c r="AS57" s="136">
        <v>21319130</v>
      </c>
      <c r="AT57" s="136">
        <v>14976102</v>
      </c>
      <c r="AU57" s="136">
        <v>15261859</v>
      </c>
      <c r="AV57" s="136">
        <v>7840279</v>
      </c>
      <c r="AW57" s="136">
        <v>5454375</v>
      </c>
      <c r="AX57" s="139">
        <v>68544473</v>
      </c>
      <c r="AY57" s="136">
        <v>438961</v>
      </c>
      <c r="AZ57" s="136">
        <v>3284713</v>
      </c>
      <c r="BA57" s="136">
        <v>3076642</v>
      </c>
      <c r="BB57" s="136">
        <v>2783382</v>
      </c>
      <c r="BC57" s="136">
        <v>1486801</v>
      </c>
      <c r="BD57" s="136">
        <v>1061314</v>
      </c>
      <c r="BE57" s="139">
        <v>12131813</v>
      </c>
      <c r="BF57" s="136">
        <v>1261008</v>
      </c>
      <c r="BG57" s="136">
        <v>5473377</v>
      </c>
      <c r="BH57" s="136">
        <v>3994524</v>
      </c>
      <c r="BI57" s="136">
        <v>3275217</v>
      </c>
      <c r="BJ57" s="136">
        <v>2973843</v>
      </c>
      <c r="BK57" s="136">
        <v>4101192</v>
      </c>
      <c r="BL57" s="137">
        <v>21079161</v>
      </c>
      <c r="BM57" s="138">
        <v>22924</v>
      </c>
      <c r="BN57" s="136">
        <v>2645314</v>
      </c>
      <c r="BO57" s="136">
        <v>3321590</v>
      </c>
      <c r="BP57" s="136">
        <v>4366698</v>
      </c>
      <c r="BQ57" s="136">
        <v>6452041</v>
      </c>
      <c r="BR57" s="136">
        <v>3849708</v>
      </c>
      <c r="BS57" s="140">
        <v>20658275</v>
      </c>
      <c r="BT57" s="136">
        <v>0</v>
      </c>
      <c r="BU57" s="136">
        <v>2432863</v>
      </c>
      <c r="BV57" s="136">
        <v>2982718</v>
      </c>
      <c r="BW57" s="136">
        <v>4013730</v>
      </c>
      <c r="BX57" s="136">
        <v>5588765</v>
      </c>
      <c r="BY57" s="136">
        <v>3451193</v>
      </c>
      <c r="BZ57" s="140">
        <v>18469269</v>
      </c>
      <c r="CA57" s="136">
        <v>22924</v>
      </c>
      <c r="CB57" s="136">
        <v>212451</v>
      </c>
      <c r="CC57" s="136">
        <v>253588</v>
      </c>
      <c r="CD57" s="136">
        <v>273780</v>
      </c>
      <c r="CE57" s="136">
        <v>740863</v>
      </c>
      <c r="CF57" s="136">
        <v>267619</v>
      </c>
      <c r="CG57" s="140">
        <v>1771225</v>
      </c>
      <c r="CH57" s="136">
        <v>0</v>
      </c>
      <c r="CI57" s="136">
        <v>0</v>
      </c>
      <c r="CJ57" s="136">
        <v>85284</v>
      </c>
      <c r="CK57" s="136">
        <v>79188</v>
      </c>
      <c r="CL57" s="136">
        <v>122413</v>
      </c>
      <c r="CM57" s="136">
        <v>130896</v>
      </c>
      <c r="CN57" s="137">
        <v>417781</v>
      </c>
      <c r="CO57" s="138">
        <v>6059518</v>
      </c>
      <c r="CP57" s="136">
        <v>21274432</v>
      </c>
      <c r="CQ57" s="136">
        <v>16374354</v>
      </c>
      <c r="CR57" s="136">
        <v>13043436</v>
      </c>
      <c r="CS57" s="136">
        <v>10412426</v>
      </c>
      <c r="CT57" s="136">
        <v>7440786</v>
      </c>
      <c r="CU57" s="140">
        <v>74604952</v>
      </c>
      <c r="CV57" s="136">
        <v>81720</v>
      </c>
      <c r="CW57" s="136">
        <v>421830</v>
      </c>
      <c r="CX57" s="136">
        <v>401220</v>
      </c>
      <c r="CY57" s="136">
        <v>434610</v>
      </c>
      <c r="CZ57" s="136">
        <v>347670</v>
      </c>
      <c r="DA57" s="136">
        <v>725850</v>
      </c>
      <c r="DB57" s="140">
        <v>2412900</v>
      </c>
      <c r="DC57" s="136">
        <v>3971142</v>
      </c>
      <c r="DD57" s="136">
        <v>6741065</v>
      </c>
      <c r="DE57" s="136">
        <v>5124745</v>
      </c>
      <c r="DF57" s="136">
        <v>3278998</v>
      </c>
      <c r="DG57" s="136">
        <v>840117</v>
      </c>
      <c r="DH57" s="140">
        <v>19956067</v>
      </c>
      <c r="DI57" s="136">
        <v>411012</v>
      </c>
      <c r="DJ57" s="136">
        <v>5471796</v>
      </c>
      <c r="DK57" s="136">
        <v>4022285</v>
      </c>
      <c r="DL57" s="136">
        <v>4344547</v>
      </c>
      <c r="DM57" s="136">
        <v>4690396</v>
      </c>
      <c r="DN57" s="136">
        <v>3851585</v>
      </c>
      <c r="DO57" s="140">
        <v>22791621</v>
      </c>
      <c r="DP57" s="136">
        <v>5566786</v>
      </c>
      <c r="DQ57" s="136">
        <v>11409664</v>
      </c>
      <c r="DR57" s="136">
        <v>5209784</v>
      </c>
      <c r="DS57" s="136">
        <v>3139534</v>
      </c>
      <c r="DT57" s="136">
        <v>2095362</v>
      </c>
      <c r="DU57" s="136">
        <v>2023234</v>
      </c>
      <c r="DV57" s="137">
        <v>29444364</v>
      </c>
      <c r="DW57" s="138">
        <v>0</v>
      </c>
      <c r="DX57" s="136">
        <v>0</v>
      </c>
      <c r="DY57" s="136">
        <v>0</v>
      </c>
      <c r="DZ57" s="136">
        <v>0</v>
      </c>
      <c r="EA57" s="136">
        <v>0</v>
      </c>
      <c r="EB57" s="136">
        <v>0</v>
      </c>
      <c r="EC57" s="137">
        <v>0</v>
      </c>
      <c r="ED57" s="138">
        <v>0</v>
      </c>
      <c r="EE57" s="136">
        <v>0</v>
      </c>
      <c r="EF57" s="136">
        <v>0</v>
      </c>
      <c r="EG57" s="136">
        <v>0</v>
      </c>
      <c r="EH57" s="136">
        <v>0</v>
      </c>
      <c r="EI57" s="136">
        <v>0</v>
      </c>
      <c r="EJ57" s="141">
        <v>0</v>
      </c>
      <c r="EK57" s="138">
        <v>0</v>
      </c>
      <c r="EL57" s="136">
        <v>0</v>
      </c>
      <c r="EM57" s="136">
        <v>10689575</v>
      </c>
      <c r="EN57" s="136">
        <v>23236253</v>
      </c>
      <c r="EO57" s="136">
        <v>40129438</v>
      </c>
      <c r="EP57" s="136">
        <v>74781248</v>
      </c>
      <c r="EQ57" s="136">
        <v>116819319</v>
      </c>
      <c r="ER57" s="137">
        <v>265655833</v>
      </c>
      <c r="ES57" s="138">
        <v>0</v>
      </c>
      <c r="ET57" s="136">
        <v>0</v>
      </c>
      <c r="EU57" s="136">
        <v>4660514</v>
      </c>
      <c r="EV57" s="136">
        <v>9911428</v>
      </c>
      <c r="EW57" s="136">
        <v>19596597</v>
      </c>
      <c r="EX57" s="136">
        <v>46346153</v>
      </c>
      <c r="EY57" s="136">
        <v>59263056</v>
      </c>
      <c r="EZ57" s="140">
        <v>139777748</v>
      </c>
      <c r="FA57" s="136">
        <v>5538641</v>
      </c>
      <c r="FB57" s="136">
        <v>12508459</v>
      </c>
      <c r="FC57" s="136">
        <v>18810305</v>
      </c>
      <c r="FD57" s="136">
        <v>15069943</v>
      </c>
      <c r="FE57" s="136">
        <v>6383713</v>
      </c>
      <c r="FF57" s="140">
        <v>58311061</v>
      </c>
      <c r="FG57" s="136">
        <v>490420</v>
      </c>
      <c r="FH57" s="136">
        <v>816366</v>
      </c>
      <c r="FI57" s="136">
        <v>1722536</v>
      </c>
      <c r="FJ57" s="136">
        <v>13365152</v>
      </c>
      <c r="FK57" s="136">
        <v>51172550</v>
      </c>
      <c r="FL57" s="141">
        <v>67567024</v>
      </c>
      <c r="FM57" s="138">
        <v>0</v>
      </c>
      <c r="FN57" s="136">
        <v>20539316</v>
      </c>
      <c r="FO57" s="136">
        <v>95793588</v>
      </c>
      <c r="FP57" s="136">
        <v>83650484</v>
      </c>
      <c r="FQ57" s="136">
        <v>94887696</v>
      </c>
      <c r="FR57" s="136">
        <v>120025159</v>
      </c>
      <c r="FS57" s="136">
        <v>166237293</v>
      </c>
      <c r="FT57" s="137">
        <v>581133536</v>
      </c>
    </row>
    <row r="58" spans="1:176" s="135" customFormat="1" ht="18" customHeight="1">
      <c r="A58" s="56" t="s">
        <v>67</v>
      </c>
      <c r="B58" s="140">
        <f aca="true" t="shared" si="40" ref="B58:G58">SUM(B32:B57)</f>
        <v>370122393</v>
      </c>
      <c r="C58" s="140">
        <f t="shared" si="40"/>
        <v>1796748300</v>
      </c>
      <c r="D58" s="140">
        <f t="shared" si="40"/>
        <v>1201260899</v>
      </c>
      <c r="E58" s="140">
        <f t="shared" si="40"/>
        <v>1188935145</v>
      </c>
      <c r="F58" s="140">
        <f t="shared" si="40"/>
        <v>966668526</v>
      </c>
      <c r="G58" s="140">
        <f t="shared" si="40"/>
        <v>886989341</v>
      </c>
      <c r="H58" s="137">
        <f t="shared" si="1"/>
        <v>6410724604</v>
      </c>
      <c r="I58" s="139">
        <f aca="true" t="shared" si="41" ref="I58:N58">SUM(I32:I57)</f>
        <v>239855087</v>
      </c>
      <c r="J58" s="140">
        <f t="shared" si="41"/>
        <v>1259183236</v>
      </c>
      <c r="K58" s="140">
        <f t="shared" si="41"/>
        <v>823399573</v>
      </c>
      <c r="L58" s="140">
        <f t="shared" si="41"/>
        <v>801440282</v>
      </c>
      <c r="M58" s="140">
        <f t="shared" si="41"/>
        <v>644282848</v>
      </c>
      <c r="N58" s="140">
        <f t="shared" si="41"/>
        <v>653023561</v>
      </c>
      <c r="O58" s="140">
        <f>SUM(I58:N58)</f>
        <v>4421184587</v>
      </c>
      <c r="P58" s="140">
        <f aca="true" t="shared" si="42" ref="P58:U58">SUM(P32:P57)</f>
        <v>145698472</v>
      </c>
      <c r="Q58" s="140">
        <f t="shared" si="42"/>
        <v>591754513</v>
      </c>
      <c r="R58" s="140">
        <f t="shared" si="42"/>
        <v>347252340</v>
      </c>
      <c r="S58" s="140">
        <f t="shared" si="42"/>
        <v>294607726</v>
      </c>
      <c r="T58" s="140">
        <f t="shared" si="42"/>
        <v>262972329</v>
      </c>
      <c r="U58" s="140">
        <f t="shared" si="42"/>
        <v>301255615</v>
      </c>
      <c r="V58" s="140">
        <f>SUM(P58:U58)</f>
        <v>1943540995</v>
      </c>
      <c r="W58" s="140">
        <f aca="true" t="shared" si="43" ref="W58:AB58">SUM(W32:W57)</f>
        <v>93375</v>
      </c>
      <c r="X58" s="140">
        <f t="shared" si="43"/>
        <v>2729400</v>
      </c>
      <c r="Y58" s="140">
        <f t="shared" si="43"/>
        <v>4941207</v>
      </c>
      <c r="Z58" s="140">
        <f t="shared" si="43"/>
        <v>15262189</v>
      </c>
      <c r="AA58" s="140">
        <f t="shared" si="43"/>
        <v>31971187</v>
      </c>
      <c r="AB58" s="140">
        <f t="shared" si="43"/>
        <v>79330997</v>
      </c>
      <c r="AC58" s="140">
        <f>SUM(W58:AB58)</f>
        <v>134328355</v>
      </c>
      <c r="AD58" s="140">
        <f aca="true" t="shared" si="44" ref="AD58:AI58">SUM(AD32:AD57)</f>
        <v>5169881</v>
      </c>
      <c r="AE58" s="140">
        <f t="shared" si="44"/>
        <v>50573191</v>
      </c>
      <c r="AF58" s="140">
        <f t="shared" si="44"/>
        <v>43748070</v>
      </c>
      <c r="AG58" s="140">
        <f t="shared" si="44"/>
        <v>47426928</v>
      </c>
      <c r="AH58" s="140">
        <f t="shared" si="44"/>
        <v>49548828</v>
      </c>
      <c r="AI58" s="140">
        <f t="shared" si="44"/>
        <v>80928971</v>
      </c>
      <c r="AJ58" s="140">
        <f>SUM(AD58:AI58)</f>
        <v>277395869</v>
      </c>
      <c r="AK58" s="140">
        <f aca="true" t="shared" si="45" ref="AK58:AP58">SUM(AK32:AK57)</f>
        <v>304165</v>
      </c>
      <c r="AL58" s="140">
        <f t="shared" si="45"/>
        <v>1651082</v>
      </c>
      <c r="AM58" s="140">
        <f t="shared" si="45"/>
        <v>1439232</v>
      </c>
      <c r="AN58" s="140">
        <f t="shared" si="45"/>
        <v>1789538</v>
      </c>
      <c r="AO58" s="140">
        <f t="shared" si="45"/>
        <v>1432861</v>
      </c>
      <c r="AP58" s="140">
        <f t="shared" si="45"/>
        <v>2503199</v>
      </c>
      <c r="AQ58" s="140">
        <f>SUM(AK58:AP58)</f>
        <v>9120077</v>
      </c>
      <c r="AR58" s="140">
        <f aca="true" t="shared" si="46" ref="AR58:AW58">SUM(AR32:AR57)</f>
        <v>58380523</v>
      </c>
      <c r="AS58" s="140">
        <f t="shared" si="46"/>
        <v>388622010</v>
      </c>
      <c r="AT58" s="140">
        <f t="shared" si="46"/>
        <v>258067832</v>
      </c>
      <c r="AU58" s="140">
        <f t="shared" si="46"/>
        <v>279032883</v>
      </c>
      <c r="AV58" s="140">
        <f t="shared" si="46"/>
        <v>169526602</v>
      </c>
      <c r="AW58" s="140">
        <f t="shared" si="46"/>
        <v>96775704</v>
      </c>
      <c r="AX58" s="140">
        <f>SUM(AR58:AW58)</f>
        <v>1250405554</v>
      </c>
      <c r="AY58" s="140">
        <f aca="true" t="shared" si="47" ref="AY58:BD58">SUM(AY32:AY57)</f>
        <v>11301048</v>
      </c>
      <c r="AZ58" s="140">
        <f t="shared" si="47"/>
        <v>118316088</v>
      </c>
      <c r="BA58" s="140">
        <f t="shared" si="47"/>
        <v>93976432</v>
      </c>
      <c r="BB58" s="140">
        <f t="shared" si="47"/>
        <v>93241799</v>
      </c>
      <c r="BC58" s="140">
        <f t="shared" si="47"/>
        <v>63836218</v>
      </c>
      <c r="BD58" s="140">
        <f t="shared" si="47"/>
        <v>26528139</v>
      </c>
      <c r="BE58" s="140">
        <f>SUM(AY58:BD58)</f>
        <v>407199724</v>
      </c>
      <c r="BF58" s="140">
        <f aca="true" t="shared" si="48" ref="BF58:BK58">SUM(BF32:BF57)</f>
        <v>18907623</v>
      </c>
      <c r="BG58" s="140">
        <f t="shared" si="48"/>
        <v>105536952</v>
      </c>
      <c r="BH58" s="140">
        <f t="shared" si="48"/>
        <v>73974460</v>
      </c>
      <c r="BI58" s="140">
        <f t="shared" si="48"/>
        <v>70079219</v>
      </c>
      <c r="BJ58" s="140">
        <f t="shared" si="48"/>
        <v>64994823</v>
      </c>
      <c r="BK58" s="140">
        <f t="shared" si="48"/>
        <v>65700936</v>
      </c>
      <c r="BL58" s="137">
        <f>SUM(BF58:BK58)</f>
        <v>399194013</v>
      </c>
      <c r="BM58" s="139">
        <f aca="true" t="shared" si="49" ref="BM58:BR58">SUM(BM32:BM57)</f>
        <v>1408480</v>
      </c>
      <c r="BN58" s="140">
        <f t="shared" si="49"/>
        <v>41875767</v>
      </c>
      <c r="BO58" s="140">
        <f t="shared" si="49"/>
        <v>57846388</v>
      </c>
      <c r="BP58" s="140">
        <f t="shared" si="49"/>
        <v>93549306</v>
      </c>
      <c r="BQ58" s="140">
        <f t="shared" si="49"/>
        <v>105521006</v>
      </c>
      <c r="BR58" s="140">
        <f t="shared" si="49"/>
        <v>85335811</v>
      </c>
      <c r="BS58" s="140">
        <f>SUM(BM58:BR58)</f>
        <v>385536758</v>
      </c>
      <c r="BT58" s="140">
        <f aca="true" t="shared" si="50" ref="BT58:BY58">SUM(BT32:BT57)</f>
        <v>1113390</v>
      </c>
      <c r="BU58" s="140">
        <f t="shared" si="50"/>
        <v>32700138</v>
      </c>
      <c r="BV58" s="140">
        <f t="shared" si="50"/>
        <v>43461103</v>
      </c>
      <c r="BW58" s="140">
        <f t="shared" si="50"/>
        <v>69592301</v>
      </c>
      <c r="BX58" s="140">
        <f t="shared" si="50"/>
        <v>79201743</v>
      </c>
      <c r="BY58" s="140">
        <f t="shared" si="50"/>
        <v>64343856</v>
      </c>
      <c r="BZ58" s="140">
        <f>SUM(BT58:BY58)</f>
        <v>290412531</v>
      </c>
      <c r="CA58" s="140">
        <f aca="true" t="shared" si="51" ref="CA58:CF58">SUM(CA32:CA57)</f>
        <v>295090</v>
      </c>
      <c r="CB58" s="140">
        <f t="shared" si="51"/>
        <v>8984237</v>
      </c>
      <c r="CC58" s="140">
        <f t="shared" si="51"/>
        <v>13593051</v>
      </c>
      <c r="CD58" s="140">
        <f t="shared" si="51"/>
        <v>22263049</v>
      </c>
      <c r="CE58" s="140">
        <f t="shared" si="51"/>
        <v>24472334</v>
      </c>
      <c r="CF58" s="140">
        <f t="shared" si="51"/>
        <v>17855608</v>
      </c>
      <c r="CG58" s="140">
        <f>SUM(CA58:CF58)</f>
        <v>87463369</v>
      </c>
      <c r="CH58" s="140">
        <f aca="true" t="shared" si="52" ref="CH58:CM58">SUM(CH32:CH57)</f>
        <v>0</v>
      </c>
      <c r="CI58" s="140">
        <f t="shared" si="52"/>
        <v>191392</v>
      </c>
      <c r="CJ58" s="140">
        <f t="shared" si="52"/>
        <v>792234</v>
      </c>
      <c r="CK58" s="140">
        <f t="shared" si="52"/>
        <v>1693956</v>
      </c>
      <c r="CL58" s="140">
        <f t="shared" si="52"/>
        <v>1846929</v>
      </c>
      <c r="CM58" s="140">
        <f t="shared" si="52"/>
        <v>3136347</v>
      </c>
      <c r="CN58" s="137">
        <f>SUM(CH58:CM58)</f>
        <v>7660858</v>
      </c>
      <c r="CO58" s="139">
        <f aca="true" t="shared" si="53" ref="CO58:CT58">SUM(CO32:CO57)</f>
        <v>110883159</v>
      </c>
      <c r="CP58" s="140">
        <f t="shared" si="53"/>
        <v>457139147</v>
      </c>
      <c r="CQ58" s="140">
        <f t="shared" si="53"/>
        <v>299922950</v>
      </c>
      <c r="CR58" s="140">
        <f t="shared" si="53"/>
        <v>278918448</v>
      </c>
      <c r="CS58" s="140">
        <f t="shared" si="53"/>
        <v>209281393</v>
      </c>
      <c r="CT58" s="140">
        <f t="shared" si="53"/>
        <v>145160467</v>
      </c>
      <c r="CU58" s="140">
        <f>SUM(CO58:CT58)</f>
        <v>1501305564</v>
      </c>
      <c r="CV58" s="140">
        <f aca="true" t="shared" si="54" ref="CV58:DA58">SUM(CV32:CV57)</f>
        <v>1995210</v>
      </c>
      <c r="CW58" s="140">
        <f t="shared" si="54"/>
        <v>13922820</v>
      </c>
      <c r="CX58" s="140">
        <f t="shared" si="54"/>
        <v>11317770</v>
      </c>
      <c r="CY58" s="140">
        <f t="shared" si="54"/>
        <v>12247290</v>
      </c>
      <c r="CZ58" s="140">
        <f t="shared" si="54"/>
        <v>12381300</v>
      </c>
      <c r="DA58" s="140">
        <f t="shared" si="54"/>
        <v>16213710</v>
      </c>
      <c r="DB58" s="140">
        <f>SUM(CV58:DA58)</f>
        <v>68078100</v>
      </c>
      <c r="DC58" s="140">
        <f>SUM(DC32:DC57)</f>
        <v>60543103</v>
      </c>
      <c r="DD58" s="140">
        <f>SUM(DD32:DD57)</f>
        <v>83336286</v>
      </c>
      <c r="DE58" s="140">
        <f>SUM(DE32:DE57)</f>
        <v>78826050</v>
      </c>
      <c r="DF58" s="140">
        <f>SUM(DF32:DF57)</f>
        <v>35245660</v>
      </c>
      <c r="DG58" s="140">
        <f>SUM(DG32:DG57)</f>
        <v>8600618</v>
      </c>
      <c r="DH58" s="140">
        <f>SUM(DC58:DG58)</f>
        <v>266551717</v>
      </c>
      <c r="DI58" s="140">
        <f aca="true" t="shared" si="55" ref="DI58:DN58">SUM(DI32:DI57)</f>
        <v>22383513</v>
      </c>
      <c r="DJ58" s="140">
        <f t="shared" si="55"/>
        <v>158697931</v>
      </c>
      <c r="DK58" s="140">
        <f t="shared" si="55"/>
        <v>108408599</v>
      </c>
      <c r="DL58" s="140">
        <f t="shared" si="55"/>
        <v>122641572</v>
      </c>
      <c r="DM58" s="140">
        <f t="shared" si="55"/>
        <v>117885528</v>
      </c>
      <c r="DN58" s="140">
        <f t="shared" si="55"/>
        <v>85775246</v>
      </c>
      <c r="DO58" s="140">
        <f>SUM(DI58:DN58)</f>
        <v>615792389</v>
      </c>
      <c r="DP58" s="140">
        <f aca="true" t="shared" si="56" ref="DP58:DU58">SUM(DP32:DP57)</f>
        <v>86504436</v>
      </c>
      <c r="DQ58" s="140">
        <f t="shared" si="56"/>
        <v>223975293</v>
      </c>
      <c r="DR58" s="140">
        <f t="shared" si="56"/>
        <v>96860295</v>
      </c>
      <c r="DS58" s="140">
        <f t="shared" si="56"/>
        <v>65203536</v>
      </c>
      <c r="DT58" s="140">
        <f t="shared" si="56"/>
        <v>43768905</v>
      </c>
      <c r="DU58" s="140">
        <f t="shared" si="56"/>
        <v>34570893</v>
      </c>
      <c r="DV58" s="137">
        <f>SUM(DP58:DU58)</f>
        <v>550883358</v>
      </c>
      <c r="DW58" s="139">
        <f aca="true" t="shared" si="57" ref="DW58:EB58">SUM(DW32:DW57)</f>
        <v>2379439</v>
      </c>
      <c r="DX58" s="140">
        <f t="shared" si="57"/>
        <v>9242940</v>
      </c>
      <c r="DY58" s="140">
        <f t="shared" si="57"/>
        <v>4776823</v>
      </c>
      <c r="DZ58" s="140">
        <f t="shared" si="57"/>
        <v>5020677</v>
      </c>
      <c r="EA58" s="140">
        <f t="shared" si="57"/>
        <v>3166944</v>
      </c>
      <c r="EB58" s="140">
        <f t="shared" si="57"/>
        <v>1558543</v>
      </c>
      <c r="EC58" s="137">
        <f>SUM(DW58:EB58)</f>
        <v>26145366</v>
      </c>
      <c r="ED58" s="139">
        <f>SUM(ED32:ED57)</f>
        <v>15596228</v>
      </c>
      <c r="EE58" s="140">
        <f>SUM(EE32:EE57)</f>
        <v>29307210</v>
      </c>
      <c r="EF58" s="140">
        <f>SUM(EF32:EF57)</f>
        <v>15315165</v>
      </c>
      <c r="EG58" s="140">
        <f>SUM(EG32:EG57)</f>
        <v>10006432</v>
      </c>
      <c r="EH58" s="140">
        <f>SUM(EH32:EH57)</f>
        <v>4416335</v>
      </c>
      <c r="EI58" s="140">
        <f>SUM(EI32:EI57)</f>
        <v>1910959</v>
      </c>
      <c r="EJ58" s="141">
        <f>SUM(ED58:EI58)</f>
        <v>76552329</v>
      </c>
      <c r="EK58" s="139">
        <f>SUM(EK32:EK57)</f>
        <v>0</v>
      </c>
      <c r="EL58" s="140">
        <f>SUM(EL32:EL57)</f>
        <v>0</v>
      </c>
      <c r="EM58" s="140">
        <f>SUM(EM32:EM57)</f>
        <v>303592833</v>
      </c>
      <c r="EN58" s="140">
        <f>SUM(EN32:EN57)</f>
        <v>545281996</v>
      </c>
      <c r="EO58" s="140">
        <f>SUM(EO32:EO57)</f>
        <v>1004924169</v>
      </c>
      <c r="EP58" s="140">
        <f>SUM(EP32:EP57)</f>
        <v>1612363091</v>
      </c>
      <c r="EQ58" s="140">
        <f>SUM(EQ32:EQ57)</f>
        <v>1897533218</v>
      </c>
      <c r="ER58" s="137">
        <f>SUM(EK58:EQ58)</f>
        <v>5363695307</v>
      </c>
      <c r="ES58" s="139">
        <f>SUM(ES32:ES57)</f>
        <v>0</v>
      </c>
      <c r="ET58" s="140">
        <f>SUM(ET32:ET57)</f>
        <v>0</v>
      </c>
      <c r="EU58" s="140">
        <f>SUM(EU32:EU57)</f>
        <v>134756069</v>
      </c>
      <c r="EV58" s="140">
        <f>SUM(EV32:EV57)</f>
        <v>268197109</v>
      </c>
      <c r="EW58" s="140">
        <f>SUM(EW32:EW57)</f>
        <v>520984690</v>
      </c>
      <c r="EX58" s="140">
        <f>SUM(EX32:EX57)</f>
        <v>906519544</v>
      </c>
      <c r="EY58" s="140">
        <f>SUM(EY32:EY57)</f>
        <v>878471332</v>
      </c>
      <c r="EZ58" s="140">
        <f>SUM(ES58:EY58)</f>
        <v>2708928744</v>
      </c>
      <c r="FA58" s="140">
        <f>SUM(FA32:FA57)</f>
        <v>158421043</v>
      </c>
      <c r="FB58" s="140">
        <f>SUM(FB32:FB57)</f>
        <v>250702968</v>
      </c>
      <c r="FC58" s="140">
        <f>SUM(FC32:FC57)</f>
        <v>382553995</v>
      </c>
      <c r="FD58" s="140">
        <f>SUM(FD32:FD57)</f>
        <v>391127428</v>
      </c>
      <c r="FE58" s="140">
        <f>SUM(FE32:FE57)</f>
        <v>192031106</v>
      </c>
      <c r="FF58" s="140">
        <f>SUM(FA58:FE58)</f>
        <v>1374836540</v>
      </c>
      <c r="FG58" s="140">
        <f>SUM(FG32:FG57)</f>
        <v>10415721</v>
      </c>
      <c r="FH58" s="140">
        <f>SUM(FH32:FH57)</f>
        <v>26381919</v>
      </c>
      <c r="FI58" s="140">
        <f>SUM(FI32:FI57)</f>
        <v>101385484</v>
      </c>
      <c r="FJ58" s="140">
        <f>SUM(FJ32:FJ57)</f>
        <v>314716119</v>
      </c>
      <c r="FK58" s="140">
        <f>SUM(FK32:FK57)</f>
        <v>827030780</v>
      </c>
      <c r="FL58" s="141">
        <f>SUM(FG58:FK58)</f>
        <v>1279930023</v>
      </c>
      <c r="FM58" s="139">
        <f>SUM(FM32:FM57)</f>
        <v>0</v>
      </c>
      <c r="FN58" s="140">
        <f>SUM(FN32:FN57)</f>
        <v>370122393</v>
      </c>
      <c r="FO58" s="140">
        <f>SUM(FO32:FO57)</f>
        <v>2100341133</v>
      </c>
      <c r="FP58" s="140">
        <f>SUM(FP32:FP57)</f>
        <v>1746542895</v>
      </c>
      <c r="FQ58" s="140">
        <f>SUM(FQ32:FQ57)</f>
        <v>2193859314</v>
      </c>
      <c r="FR58" s="140">
        <f>SUM(FR32:FR57)</f>
        <v>2579031617</v>
      </c>
      <c r="FS58" s="140">
        <f>SUM(FS32:FS57)</f>
        <v>2784522559</v>
      </c>
      <c r="FT58" s="137">
        <f>SUM(FM58:FS58)</f>
        <v>11774419911</v>
      </c>
    </row>
    <row r="59" spans="1:176" s="135" customFormat="1" ht="18" customHeight="1">
      <c r="A59" s="56" t="s">
        <v>68</v>
      </c>
      <c r="B59" s="136">
        <v>2446319</v>
      </c>
      <c r="C59" s="136">
        <v>11894322</v>
      </c>
      <c r="D59" s="136">
        <v>6073419</v>
      </c>
      <c r="E59" s="136">
        <v>6535724</v>
      </c>
      <c r="F59" s="136">
        <v>4585782</v>
      </c>
      <c r="G59" s="136">
        <v>4558984</v>
      </c>
      <c r="H59" s="137">
        <f t="shared" si="1"/>
        <v>36094550</v>
      </c>
      <c r="I59" s="138">
        <v>1902016</v>
      </c>
      <c r="J59" s="136">
        <v>9288243</v>
      </c>
      <c r="K59" s="136">
        <v>4752899</v>
      </c>
      <c r="L59" s="136">
        <v>4905758</v>
      </c>
      <c r="M59" s="136">
        <v>3276630</v>
      </c>
      <c r="N59" s="136">
        <v>2973936</v>
      </c>
      <c r="O59" s="140">
        <v>27099482</v>
      </c>
      <c r="P59" s="136">
        <v>466507</v>
      </c>
      <c r="Q59" s="136">
        <v>1718300</v>
      </c>
      <c r="R59" s="136">
        <v>1280325</v>
      </c>
      <c r="S59" s="136">
        <v>1344431</v>
      </c>
      <c r="T59" s="136">
        <v>1005304</v>
      </c>
      <c r="U59" s="136">
        <v>932409</v>
      </c>
      <c r="V59" s="139">
        <v>6747276</v>
      </c>
      <c r="W59" s="136">
        <v>0</v>
      </c>
      <c r="X59" s="136">
        <v>0</v>
      </c>
      <c r="Y59" s="136">
        <v>0</v>
      </c>
      <c r="Z59" s="136">
        <v>33750</v>
      </c>
      <c r="AA59" s="136">
        <v>90000</v>
      </c>
      <c r="AB59" s="136">
        <v>382500</v>
      </c>
      <c r="AC59" s="139">
        <v>506250</v>
      </c>
      <c r="AD59" s="136">
        <v>47331</v>
      </c>
      <c r="AE59" s="136">
        <v>156222</v>
      </c>
      <c r="AF59" s="136">
        <v>133614</v>
      </c>
      <c r="AG59" s="136">
        <v>11475</v>
      </c>
      <c r="AH59" s="136">
        <v>138569</v>
      </c>
      <c r="AI59" s="136">
        <v>320844</v>
      </c>
      <c r="AJ59" s="139">
        <v>808055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9">
        <v>0</v>
      </c>
      <c r="AR59" s="142">
        <v>818109</v>
      </c>
      <c r="AS59" s="142">
        <v>4152119</v>
      </c>
      <c r="AT59" s="142">
        <v>1976355</v>
      </c>
      <c r="AU59" s="142">
        <v>2707596</v>
      </c>
      <c r="AV59" s="142">
        <v>1251198</v>
      </c>
      <c r="AW59" s="142">
        <v>519588</v>
      </c>
      <c r="AX59" s="139">
        <v>11424965</v>
      </c>
      <c r="AY59" s="136">
        <v>410715</v>
      </c>
      <c r="AZ59" s="136">
        <v>2623673</v>
      </c>
      <c r="BA59" s="136">
        <v>920993</v>
      </c>
      <c r="BB59" s="136">
        <v>503073</v>
      </c>
      <c r="BC59" s="136">
        <v>506691</v>
      </c>
      <c r="BD59" s="136">
        <v>482103</v>
      </c>
      <c r="BE59" s="139">
        <v>5447248</v>
      </c>
      <c r="BF59" s="136">
        <v>159354</v>
      </c>
      <c r="BG59" s="136">
        <v>637929</v>
      </c>
      <c r="BH59" s="136">
        <v>441612</v>
      </c>
      <c r="BI59" s="136">
        <v>305433</v>
      </c>
      <c r="BJ59" s="136">
        <v>284868</v>
      </c>
      <c r="BK59" s="136">
        <v>336492</v>
      </c>
      <c r="BL59" s="137">
        <v>2165688</v>
      </c>
      <c r="BM59" s="138">
        <v>20997</v>
      </c>
      <c r="BN59" s="136">
        <v>349830</v>
      </c>
      <c r="BO59" s="136">
        <v>356688</v>
      </c>
      <c r="BP59" s="136">
        <v>931842</v>
      </c>
      <c r="BQ59" s="136">
        <v>757350</v>
      </c>
      <c r="BR59" s="136">
        <v>1069299</v>
      </c>
      <c r="BS59" s="140">
        <v>3486006</v>
      </c>
      <c r="BT59" s="136">
        <v>20997</v>
      </c>
      <c r="BU59" s="136">
        <v>180189</v>
      </c>
      <c r="BV59" s="136">
        <v>356688</v>
      </c>
      <c r="BW59" s="136">
        <v>639450</v>
      </c>
      <c r="BX59" s="136">
        <v>510066</v>
      </c>
      <c r="BY59" s="136">
        <v>1038429</v>
      </c>
      <c r="BZ59" s="140">
        <v>2745819</v>
      </c>
      <c r="CA59" s="136">
        <v>0</v>
      </c>
      <c r="CB59" s="136">
        <v>169641</v>
      </c>
      <c r="CC59" s="136">
        <v>0</v>
      </c>
      <c r="CD59" s="136">
        <v>292392</v>
      </c>
      <c r="CE59" s="136">
        <v>247284</v>
      </c>
      <c r="CF59" s="136">
        <v>30870</v>
      </c>
      <c r="CG59" s="140">
        <v>740187</v>
      </c>
      <c r="CH59" s="136">
        <v>0</v>
      </c>
      <c r="CI59" s="136">
        <v>0</v>
      </c>
      <c r="CJ59" s="136">
        <v>0</v>
      </c>
      <c r="CK59" s="136">
        <v>0</v>
      </c>
      <c r="CL59" s="136">
        <v>0</v>
      </c>
      <c r="CM59" s="136">
        <v>0</v>
      </c>
      <c r="CN59" s="137">
        <v>0</v>
      </c>
      <c r="CO59" s="138">
        <v>523306</v>
      </c>
      <c r="CP59" s="136">
        <v>2028711</v>
      </c>
      <c r="CQ59" s="136">
        <v>948712</v>
      </c>
      <c r="CR59" s="136">
        <v>673320</v>
      </c>
      <c r="CS59" s="136">
        <v>551802</v>
      </c>
      <c r="CT59" s="136">
        <v>515749</v>
      </c>
      <c r="CU59" s="140">
        <v>5241600</v>
      </c>
      <c r="CV59" s="136">
        <v>4500</v>
      </c>
      <c r="CW59" s="136">
        <v>69030</v>
      </c>
      <c r="CX59" s="136">
        <v>39420</v>
      </c>
      <c r="CY59" s="136">
        <v>23220</v>
      </c>
      <c r="CZ59" s="136">
        <v>29700</v>
      </c>
      <c r="DA59" s="136">
        <v>61920</v>
      </c>
      <c r="DB59" s="140">
        <v>227790</v>
      </c>
      <c r="DC59" s="136">
        <v>709584</v>
      </c>
      <c r="DD59" s="136">
        <v>0</v>
      </c>
      <c r="DE59" s="136">
        <v>255335</v>
      </c>
      <c r="DF59" s="136">
        <v>270602</v>
      </c>
      <c r="DG59" s="136">
        <v>0</v>
      </c>
      <c r="DH59" s="140">
        <v>1235521</v>
      </c>
      <c r="DI59" s="136">
        <v>0</v>
      </c>
      <c r="DJ59" s="136">
        <v>0</v>
      </c>
      <c r="DK59" s="136">
        <v>353007</v>
      </c>
      <c r="DL59" s="136">
        <v>0</v>
      </c>
      <c r="DM59" s="136">
        <v>0</v>
      </c>
      <c r="DN59" s="136">
        <v>232329</v>
      </c>
      <c r="DO59" s="140">
        <v>585336</v>
      </c>
      <c r="DP59" s="136">
        <v>518806</v>
      </c>
      <c r="DQ59" s="136">
        <v>1250097</v>
      </c>
      <c r="DR59" s="136">
        <v>556285</v>
      </c>
      <c r="DS59" s="136">
        <v>394765</v>
      </c>
      <c r="DT59" s="136">
        <v>251500</v>
      </c>
      <c r="DU59" s="136">
        <v>221500</v>
      </c>
      <c r="DV59" s="137">
        <v>3192953</v>
      </c>
      <c r="DW59" s="138">
        <v>0</v>
      </c>
      <c r="DX59" s="136">
        <v>47628</v>
      </c>
      <c r="DY59" s="136">
        <v>15120</v>
      </c>
      <c r="DZ59" s="136">
        <v>24804</v>
      </c>
      <c r="EA59" s="136">
        <v>0</v>
      </c>
      <c r="EB59" s="136">
        <v>0</v>
      </c>
      <c r="EC59" s="137">
        <v>87552</v>
      </c>
      <c r="ED59" s="138">
        <v>0</v>
      </c>
      <c r="EE59" s="136">
        <v>179910</v>
      </c>
      <c r="EF59" s="136">
        <v>0</v>
      </c>
      <c r="EG59" s="136">
        <v>0</v>
      </c>
      <c r="EH59" s="136">
        <v>0</v>
      </c>
      <c r="EI59" s="136">
        <v>0</v>
      </c>
      <c r="EJ59" s="141">
        <v>179910</v>
      </c>
      <c r="EK59" s="138">
        <v>0</v>
      </c>
      <c r="EL59" s="136">
        <v>0</v>
      </c>
      <c r="EM59" s="136">
        <v>4917853</v>
      </c>
      <c r="EN59" s="136">
        <v>4474457</v>
      </c>
      <c r="EO59" s="136">
        <v>8550005</v>
      </c>
      <c r="EP59" s="136">
        <v>19006687</v>
      </c>
      <c r="EQ59" s="136">
        <v>15835762</v>
      </c>
      <c r="ER59" s="137">
        <v>52784764</v>
      </c>
      <c r="ES59" s="138">
        <v>0</v>
      </c>
      <c r="ET59" s="136">
        <v>0</v>
      </c>
      <c r="EU59" s="136">
        <v>2492453</v>
      </c>
      <c r="EV59" s="136">
        <v>2139766</v>
      </c>
      <c r="EW59" s="136">
        <v>5652922</v>
      </c>
      <c r="EX59" s="136">
        <v>11714663</v>
      </c>
      <c r="EY59" s="136">
        <v>9448219</v>
      </c>
      <c r="EZ59" s="140">
        <v>31448023</v>
      </c>
      <c r="FA59" s="136">
        <v>2175971</v>
      </c>
      <c r="FB59" s="136">
        <v>2334691</v>
      </c>
      <c r="FC59" s="136">
        <v>1480069</v>
      </c>
      <c r="FD59" s="136">
        <v>4380546</v>
      </c>
      <c r="FE59" s="136">
        <v>1738710</v>
      </c>
      <c r="FF59" s="140">
        <v>12109987</v>
      </c>
      <c r="FG59" s="136">
        <v>249429</v>
      </c>
      <c r="FH59" s="136">
        <v>0</v>
      </c>
      <c r="FI59" s="136">
        <v>1417014</v>
      </c>
      <c r="FJ59" s="136">
        <v>2911478</v>
      </c>
      <c r="FK59" s="136">
        <v>4648833</v>
      </c>
      <c r="FL59" s="141">
        <v>9226754</v>
      </c>
      <c r="FM59" s="138">
        <v>0</v>
      </c>
      <c r="FN59" s="136">
        <v>2446319</v>
      </c>
      <c r="FO59" s="136">
        <v>16812175</v>
      </c>
      <c r="FP59" s="136">
        <v>10547876</v>
      </c>
      <c r="FQ59" s="136">
        <v>15085729</v>
      </c>
      <c r="FR59" s="136">
        <v>23592469</v>
      </c>
      <c r="FS59" s="136">
        <v>20394746</v>
      </c>
      <c r="FT59" s="137">
        <v>88879314</v>
      </c>
    </row>
    <row r="60" spans="1:176" s="135" customFormat="1" ht="18" customHeight="1">
      <c r="A60" s="56" t="s">
        <v>69</v>
      </c>
      <c r="B60" s="136">
        <v>799413</v>
      </c>
      <c r="C60" s="136">
        <v>8231275</v>
      </c>
      <c r="D60" s="136">
        <v>3825910</v>
      </c>
      <c r="E60" s="136">
        <v>4462275</v>
      </c>
      <c r="F60" s="136">
        <v>2929560</v>
      </c>
      <c r="G60" s="136">
        <v>2267367</v>
      </c>
      <c r="H60" s="137">
        <f t="shared" si="1"/>
        <v>22515800</v>
      </c>
      <c r="I60" s="138">
        <v>561186</v>
      </c>
      <c r="J60" s="136">
        <v>6568887</v>
      </c>
      <c r="K60" s="136">
        <v>2510325</v>
      </c>
      <c r="L60" s="136">
        <v>2810725</v>
      </c>
      <c r="M60" s="136">
        <v>2070994</v>
      </c>
      <c r="N60" s="136">
        <v>1916142</v>
      </c>
      <c r="O60" s="140">
        <v>16438259</v>
      </c>
      <c r="P60" s="136">
        <v>259478</v>
      </c>
      <c r="Q60" s="136">
        <v>1200933</v>
      </c>
      <c r="R60" s="136">
        <v>405078</v>
      </c>
      <c r="S60" s="136">
        <v>307740</v>
      </c>
      <c r="T60" s="136">
        <v>317630</v>
      </c>
      <c r="U60" s="136">
        <v>733529</v>
      </c>
      <c r="V60" s="139">
        <v>3224388</v>
      </c>
      <c r="W60" s="136">
        <v>0</v>
      </c>
      <c r="X60" s="136">
        <v>0</v>
      </c>
      <c r="Y60" s="136">
        <v>0</v>
      </c>
      <c r="Z60" s="136">
        <v>22905</v>
      </c>
      <c r="AA60" s="136">
        <v>11250</v>
      </c>
      <c r="AB60" s="136">
        <v>113107</v>
      </c>
      <c r="AC60" s="139">
        <v>147262</v>
      </c>
      <c r="AD60" s="136">
        <v>15300</v>
      </c>
      <c r="AE60" s="136">
        <v>768753</v>
      </c>
      <c r="AF60" s="136">
        <v>203283</v>
      </c>
      <c r="AG60" s="136">
        <v>119583</v>
      </c>
      <c r="AH60" s="136">
        <v>128016</v>
      </c>
      <c r="AI60" s="136">
        <v>373959</v>
      </c>
      <c r="AJ60" s="139">
        <v>1608894</v>
      </c>
      <c r="AK60" s="136">
        <v>0</v>
      </c>
      <c r="AL60" s="136">
        <v>0</v>
      </c>
      <c r="AM60" s="136">
        <v>0</v>
      </c>
      <c r="AN60" s="136">
        <v>0</v>
      </c>
      <c r="AO60" s="136">
        <v>20037</v>
      </c>
      <c r="AP60" s="136">
        <v>0</v>
      </c>
      <c r="AQ60" s="139">
        <v>20037</v>
      </c>
      <c r="AR60" s="142">
        <v>218908</v>
      </c>
      <c r="AS60" s="142">
        <v>3160567</v>
      </c>
      <c r="AT60" s="142">
        <v>1152525</v>
      </c>
      <c r="AU60" s="142">
        <v>1558874</v>
      </c>
      <c r="AV60" s="142">
        <v>912501</v>
      </c>
      <c r="AW60" s="142">
        <v>491922</v>
      </c>
      <c r="AX60" s="139">
        <v>7495297</v>
      </c>
      <c r="AY60" s="136">
        <v>0</v>
      </c>
      <c r="AZ60" s="136">
        <v>958124</v>
      </c>
      <c r="BA60" s="136">
        <v>567279</v>
      </c>
      <c r="BB60" s="136">
        <v>597773</v>
      </c>
      <c r="BC60" s="136">
        <v>388460</v>
      </c>
      <c r="BD60" s="136">
        <v>0</v>
      </c>
      <c r="BE60" s="139">
        <v>2511636</v>
      </c>
      <c r="BF60" s="136">
        <v>67500</v>
      </c>
      <c r="BG60" s="136">
        <v>480510</v>
      </c>
      <c r="BH60" s="136">
        <v>182160</v>
      </c>
      <c r="BI60" s="136">
        <v>203850</v>
      </c>
      <c r="BJ60" s="136">
        <v>293100</v>
      </c>
      <c r="BK60" s="136">
        <v>203625</v>
      </c>
      <c r="BL60" s="137">
        <v>1430745</v>
      </c>
      <c r="BM60" s="138">
        <v>15701</v>
      </c>
      <c r="BN60" s="136">
        <v>142632</v>
      </c>
      <c r="BO60" s="136">
        <v>350363</v>
      </c>
      <c r="BP60" s="136">
        <v>564959</v>
      </c>
      <c r="BQ60" s="136">
        <v>473643</v>
      </c>
      <c r="BR60" s="136">
        <v>240372</v>
      </c>
      <c r="BS60" s="140">
        <v>1787670</v>
      </c>
      <c r="BT60" s="136">
        <v>0</v>
      </c>
      <c r="BU60" s="136">
        <v>119871</v>
      </c>
      <c r="BV60" s="136">
        <v>341734</v>
      </c>
      <c r="BW60" s="136">
        <v>365276</v>
      </c>
      <c r="BX60" s="136">
        <v>326475</v>
      </c>
      <c r="BY60" s="136">
        <v>170784</v>
      </c>
      <c r="BZ60" s="140">
        <v>1324140</v>
      </c>
      <c r="CA60" s="136">
        <v>15701</v>
      </c>
      <c r="CB60" s="136">
        <v>22761</v>
      </c>
      <c r="CC60" s="136">
        <v>8629</v>
      </c>
      <c r="CD60" s="136">
        <v>199683</v>
      </c>
      <c r="CE60" s="136">
        <v>147168</v>
      </c>
      <c r="CF60" s="136">
        <v>69588</v>
      </c>
      <c r="CG60" s="140">
        <v>463530</v>
      </c>
      <c r="CH60" s="136">
        <v>0</v>
      </c>
      <c r="CI60" s="136">
        <v>0</v>
      </c>
      <c r="CJ60" s="136">
        <v>0</v>
      </c>
      <c r="CK60" s="136">
        <v>0</v>
      </c>
      <c r="CL60" s="136">
        <v>0</v>
      </c>
      <c r="CM60" s="136">
        <v>0</v>
      </c>
      <c r="CN60" s="137">
        <v>0</v>
      </c>
      <c r="CO60" s="138">
        <v>212806</v>
      </c>
      <c r="CP60" s="136">
        <v>1501612</v>
      </c>
      <c r="CQ60" s="136">
        <v>772370</v>
      </c>
      <c r="CR60" s="136">
        <v>1033482</v>
      </c>
      <c r="CS60" s="136">
        <v>384923</v>
      </c>
      <c r="CT60" s="136">
        <v>110853</v>
      </c>
      <c r="CU60" s="140">
        <v>4016046</v>
      </c>
      <c r="CV60" s="136">
        <v>0</v>
      </c>
      <c r="CW60" s="136">
        <v>18000</v>
      </c>
      <c r="CX60" s="136">
        <v>34920</v>
      </c>
      <c r="CY60" s="136">
        <v>25200</v>
      </c>
      <c r="CZ60" s="136">
        <v>0</v>
      </c>
      <c r="DA60" s="136">
        <v>20700</v>
      </c>
      <c r="DB60" s="140">
        <v>98820</v>
      </c>
      <c r="DC60" s="136">
        <v>487500</v>
      </c>
      <c r="DD60" s="136">
        <v>245718</v>
      </c>
      <c r="DE60" s="136">
        <v>751976</v>
      </c>
      <c r="DF60" s="136">
        <v>0</v>
      </c>
      <c r="DG60" s="136">
        <v>0</v>
      </c>
      <c r="DH60" s="140">
        <v>1485194</v>
      </c>
      <c r="DI60" s="136">
        <v>0</v>
      </c>
      <c r="DJ60" s="136">
        <v>0</v>
      </c>
      <c r="DK60" s="136">
        <v>174957</v>
      </c>
      <c r="DL60" s="136">
        <v>0</v>
      </c>
      <c r="DM60" s="136">
        <v>225353</v>
      </c>
      <c r="DN60" s="136">
        <v>0</v>
      </c>
      <c r="DO60" s="140">
        <v>400310</v>
      </c>
      <c r="DP60" s="136">
        <v>212806</v>
      </c>
      <c r="DQ60" s="136">
        <v>996112</v>
      </c>
      <c r="DR60" s="136">
        <v>316775</v>
      </c>
      <c r="DS60" s="136">
        <v>256306</v>
      </c>
      <c r="DT60" s="136">
        <v>159570</v>
      </c>
      <c r="DU60" s="136">
        <v>90153</v>
      </c>
      <c r="DV60" s="137">
        <v>2031722</v>
      </c>
      <c r="DW60" s="138">
        <v>9720</v>
      </c>
      <c r="DX60" s="136">
        <v>18144</v>
      </c>
      <c r="DY60" s="136">
        <v>12852</v>
      </c>
      <c r="DZ60" s="136">
        <v>53109</v>
      </c>
      <c r="EA60" s="136">
        <v>0</v>
      </c>
      <c r="EB60" s="136">
        <v>0</v>
      </c>
      <c r="EC60" s="137">
        <v>93825</v>
      </c>
      <c r="ED60" s="138">
        <v>0</v>
      </c>
      <c r="EE60" s="136">
        <v>0</v>
      </c>
      <c r="EF60" s="136">
        <v>180000</v>
      </c>
      <c r="EG60" s="136">
        <v>0</v>
      </c>
      <c r="EH60" s="136">
        <v>0</v>
      </c>
      <c r="EI60" s="136">
        <v>0</v>
      </c>
      <c r="EJ60" s="141">
        <v>180000</v>
      </c>
      <c r="EK60" s="138">
        <v>0</v>
      </c>
      <c r="EL60" s="136">
        <v>0</v>
      </c>
      <c r="EM60" s="136">
        <v>3349934</v>
      </c>
      <c r="EN60" s="136">
        <v>4673756</v>
      </c>
      <c r="EO60" s="136">
        <v>8055120</v>
      </c>
      <c r="EP60" s="136">
        <v>10116071</v>
      </c>
      <c r="EQ60" s="136">
        <v>12120048</v>
      </c>
      <c r="ER60" s="137">
        <v>38314929</v>
      </c>
      <c r="ES60" s="138">
        <v>0</v>
      </c>
      <c r="ET60" s="136">
        <v>0</v>
      </c>
      <c r="EU60" s="136">
        <v>1955262</v>
      </c>
      <c r="EV60" s="136">
        <v>2187002</v>
      </c>
      <c r="EW60" s="136">
        <v>6080051</v>
      </c>
      <c r="EX60" s="136">
        <v>7480267</v>
      </c>
      <c r="EY60" s="136">
        <v>6686991</v>
      </c>
      <c r="EZ60" s="140">
        <v>24389573</v>
      </c>
      <c r="FA60" s="136">
        <v>1083110</v>
      </c>
      <c r="FB60" s="136">
        <v>1256760</v>
      </c>
      <c r="FC60" s="136">
        <v>1157986</v>
      </c>
      <c r="FD60" s="136">
        <v>567898</v>
      </c>
      <c r="FE60" s="136">
        <v>1398432</v>
      </c>
      <c r="FF60" s="140">
        <v>5464186</v>
      </c>
      <c r="FG60" s="136">
        <v>311562</v>
      </c>
      <c r="FH60" s="136">
        <v>1229994</v>
      </c>
      <c r="FI60" s="136">
        <v>817083</v>
      </c>
      <c r="FJ60" s="136">
        <v>2067906</v>
      </c>
      <c r="FK60" s="136">
        <v>4034625</v>
      </c>
      <c r="FL60" s="141">
        <v>8461170</v>
      </c>
      <c r="FM60" s="138">
        <v>0</v>
      </c>
      <c r="FN60" s="136">
        <v>799413</v>
      </c>
      <c r="FO60" s="136">
        <v>11581209</v>
      </c>
      <c r="FP60" s="136">
        <v>8499666</v>
      </c>
      <c r="FQ60" s="136">
        <v>12517395</v>
      </c>
      <c r="FR60" s="136">
        <v>13045631</v>
      </c>
      <c r="FS60" s="136">
        <v>14387415</v>
      </c>
      <c r="FT60" s="137">
        <v>60830729</v>
      </c>
    </row>
    <row r="61" spans="1:176" s="135" customFormat="1" ht="18" customHeight="1">
      <c r="A61" s="56" t="s">
        <v>70</v>
      </c>
      <c r="B61" s="136">
        <v>323439</v>
      </c>
      <c r="C61" s="136">
        <v>1853654</v>
      </c>
      <c r="D61" s="136">
        <v>559881</v>
      </c>
      <c r="E61" s="136">
        <v>1508738</v>
      </c>
      <c r="F61" s="136">
        <v>678463</v>
      </c>
      <c r="G61" s="136">
        <v>415530</v>
      </c>
      <c r="H61" s="137">
        <f t="shared" si="1"/>
        <v>5339705</v>
      </c>
      <c r="I61" s="138">
        <v>306133</v>
      </c>
      <c r="J61" s="136">
        <v>1435786</v>
      </c>
      <c r="K61" s="136">
        <v>463866</v>
      </c>
      <c r="L61" s="136">
        <v>772124</v>
      </c>
      <c r="M61" s="136">
        <v>340517</v>
      </c>
      <c r="N61" s="136">
        <v>343890</v>
      </c>
      <c r="O61" s="140">
        <v>3662316</v>
      </c>
      <c r="P61" s="136">
        <v>56248</v>
      </c>
      <c r="Q61" s="136">
        <v>704921</v>
      </c>
      <c r="R61" s="136">
        <v>99222</v>
      </c>
      <c r="S61" s="136">
        <v>286484</v>
      </c>
      <c r="T61" s="136">
        <v>30783</v>
      </c>
      <c r="U61" s="136">
        <v>48357</v>
      </c>
      <c r="V61" s="139">
        <v>1226015</v>
      </c>
      <c r="W61" s="136">
        <v>0</v>
      </c>
      <c r="X61" s="136">
        <v>0</v>
      </c>
      <c r="Y61" s="136">
        <v>0</v>
      </c>
      <c r="Z61" s="136">
        <v>0</v>
      </c>
      <c r="AA61" s="136">
        <v>57262</v>
      </c>
      <c r="AB61" s="136">
        <v>45810</v>
      </c>
      <c r="AC61" s="139">
        <v>103072</v>
      </c>
      <c r="AD61" s="136">
        <v>14940</v>
      </c>
      <c r="AE61" s="136">
        <v>59760</v>
      </c>
      <c r="AF61" s="136">
        <v>97110</v>
      </c>
      <c r="AG61" s="136">
        <v>37350</v>
      </c>
      <c r="AH61" s="136">
        <v>59760</v>
      </c>
      <c r="AI61" s="136">
        <v>132264</v>
      </c>
      <c r="AJ61" s="139">
        <v>401184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9">
        <v>0</v>
      </c>
      <c r="AR61" s="142">
        <v>210195</v>
      </c>
      <c r="AS61" s="142">
        <v>449010</v>
      </c>
      <c r="AT61" s="142">
        <v>196236</v>
      </c>
      <c r="AU61" s="142">
        <v>246168</v>
      </c>
      <c r="AV61" s="142">
        <v>120114</v>
      </c>
      <c r="AW61" s="142">
        <v>61209</v>
      </c>
      <c r="AX61" s="139">
        <v>1282932</v>
      </c>
      <c r="AY61" s="136">
        <v>0</v>
      </c>
      <c r="AZ61" s="136">
        <v>120960</v>
      </c>
      <c r="BA61" s="136">
        <v>32148</v>
      </c>
      <c r="BB61" s="136">
        <v>127872</v>
      </c>
      <c r="BC61" s="136">
        <v>29848</v>
      </c>
      <c r="BD61" s="136">
        <v>0</v>
      </c>
      <c r="BE61" s="139">
        <v>310828</v>
      </c>
      <c r="BF61" s="136">
        <v>24750</v>
      </c>
      <c r="BG61" s="136">
        <v>101135</v>
      </c>
      <c r="BH61" s="136">
        <v>39150</v>
      </c>
      <c r="BI61" s="136">
        <v>74250</v>
      </c>
      <c r="BJ61" s="136">
        <v>42750</v>
      </c>
      <c r="BK61" s="136">
        <v>56250</v>
      </c>
      <c r="BL61" s="137">
        <v>338285</v>
      </c>
      <c r="BM61" s="138">
        <v>0</v>
      </c>
      <c r="BN61" s="136">
        <v>191061</v>
      </c>
      <c r="BO61" s="136">
        <v>56448</v>
      </c>
      <c r="BP61" s="136">
        <v>434981</v>
      </c>
      <c r="BQ61" s="136">
        <v>319622</v>
      </c>
      <c r="BR61" s="136">
        <v>71640</v>
      </c>
      <c r="BS61" s="140">
        <v>1073752</v>
      </c>
      <c r="BT61" s="136">
        <v>0</v>
      </c>
      <c r="BU61" s="136">
        <v>191061</v>
      </c>
      <c r="BV61" s="136">
        <v>56448</v>
      </c>
      <c r="BW61" s="136">
        <v>400257</v>
      </c>
      <c r="BX61" s="136">
        <v>319622</v>
      </c>
      <c r="BY61" s="136">
        <v>71640</v>
      </c>
      <c r="BZ61" s="140">
        <v>1039028</v>
      </c>
      <c r="CA61" s="136">
        <v>0</v>
      </c>
      <c r="CB61" s="136">
        <v>0</v>
      </c>
      <c r="CC61" s="136">
        <v>0</v>
      </c>
      <c r="CD61" s="136">
        <v>34724</v>
      </c>
      <c r="CE61" s="136">
        <v>0</v>
      </c>
      <c r="CF61" s="136">
        <v>0</v>
      </c>
      <c r="CG61" s="140">
        <v>34724</v>
      </c>
      <c r="CH61" s="136">
        <v>0</v>
      </c>
      <c r="CI61" s="136">
        <v>0</v>
      </c>
      <c r="CJ61" s="136">
        <v>0</v>
      </c>
      <c r="CK61" s="136">
        <v>0</v>
      </c>
      <c r="CL61" s="136">
        <v>0</v>
      </c>
      <c r="CM61" s="136">
        <v>0</v>
      </c>
      <c r="CN61" s="137">
        <v>0</v>
      </c>
      <c r="CO61" s="138">
        <v>17306</v>
      </c>
      <c r="CP61" s="136">
        <v>74851</v>
      </c>
      <c r="CQ61" s="136">
        <v>25959</v>
      </c>
      <c r="CR61" s="136">
        <v>301633</v>
      </c>
      <c r="CS61" s="136">
        <v>18324</v>
      </c>
      <c r="CT61" s="136">
        <v>0</v>
      </c>
      <c r="CU61" s="140">
        <v>438073</v>
      </c>
      <c r="CV61" s="136">
        <v>0</v>
      </c>
      <c r="CW61" s="136">
        <v>4500</v>
      </c>
      <c r="CX61" s="136">
        <v>0</v>
      </c>
      <c r="CY61" s="136">
        <v>16200</v>
      </c>
      <c r="CZ61" s="136">
        <v>0</v>
      </c>
      <c r="DA61" s="136">
        <v>0</v>
      </c>
      <c r="DB61" s="140">
        <v>20700</v>
      </c>
      <c r="DC61" s="136">
        <v>0</v>
      </c>
      <c r="DD61" s="136">
        <v>0</v>
      </c>
      <c r="DE61" s="136">
        <v>250821</v>
      </c>
      <c r="DF61" s="136">
        <v>0</v>
      </c>
      <c r="DG61" s="136">
        <v>0</v>
      </c>
      <c r="DH61" s="140">
        <v>250821</v>
      </c>
      <c r="DI61" s="136">
        <v>0</v>
      </c>
      <c r="DJ61" s="136">
        <v>0</v>
      </c>
      <c r="DK61" s="136">
        <v>0</v>
      </c>
      <c r="DL61" s="136">
        <v>0</v>
      </c>
      <c r="DM61" s="136">
        <v>0</v>
      </c>
      <c r="DN61" s="136">
        <v>0</v>
      </c>
      <c r="DO61" s="140">
        <v>0</v>
      </c>
      <c r="DP61" s="136">
        <v>17306</v>
      </c>
      <c r="DQ61" s="136">
        <v>70351</v>
      </c>
      <c r="DR61" s="136">
        <v>25959</v>
      </c>
      <c r="DS61" s="136">
        <v>34612</v>
      </c>
      <c r="DT61" s="136">
        <v>18324</v>
      </c>
      <c r="DU61" s="136">
        <v>0</v>
      </c>
      <c r="DV61" s="137">
        <v>166552</v>
      </c>
      <c r="DW61" s="138">
        <v>0</v>
      </c>
      <c r="DX61" s="136">
        <v>10206</v>
      </c>
      <c r="DY61" s="136">
        <v>13608</v>
      </c>
      <c r="DZ61" s="136">
        <v>0</v>
      </c>
      <c r="EA61" s="136">
        <v>0</v>
      </c>
      <c r="EB61" s="136">
        <v>0</v>
      </c>
      <c r="EC61" s="137">
        <v>23814</v>
      </c>
      <c r="ED61" s="138">
        <v>0</v>
      </c>
      <c r="EE61" s="136">
        <v>141750</v>
      </c>
      <c r="EF61" s="136">
        <v>0</v>
      </c>
      <c r="EG61" s="136">
        <v>0</v>
      </c>
      <c r="EH61" s="136">
        <v>0</v>
      </c>
      <c r="EI61" s="136">
        <v>0</v>
      </c>
      <c r="EJ61" s="141">
        <v>141750</v>
      </c>
      <c r="EK61" s="138">
        <v>0</v>
      </c>
      <c r="EL61" s="136">
        <v>0</v>
      </c>
      <c r="EM61" s="136">
        <v>473121</v>
      </c>
      <c r="EN61" s="136">
        <v>1436091</v>
      </c>
      <c r="EO61" s="136">
        <v>3902471</v>
      </c>
      <c r="EP61" s="136">
        <v>3484997</v>
      </c>
      <c r="EQ61" s="136">
        <v>3532397</v>
      </c>
      <c r="ER61" s="137">
        <v>12829077</v>
      </c>
      <c r="ES61" s="138">
        <v>0</v>
      </c>
      <c r="ET61" s="136">
        <v>0</v>
      </c>
      <c r="EU61" s="136">
        <v>188046</v>
      </c>
      <c r="EV61" s="136">
        <v>1436091</v>
      </c>
      <c r="EW61" s="136">
        <v>3334472</v>
      </c>
      <c r="EX61" s="136">
        <v>3025349</v>
      </c>
      <c r="EY61" s="136">
        <v>2631083</v>
      </c>
      <c r="EZ61" s="140">
        <v>10615041</v>
      </c>
      <c r="FA61" s="136">
        <v>285075</v>
      </c>
      <c r="FB61" s="136">
        <v>0</v>
      </c>
      <c r="FC61" s="136">
        <v>567999</v>
      </c>
      <c r="FD61" s="136">
        <v>0</v>
      </c>
      <c r="FE61" s="136">
        <v>0</v>
      </c>
      <c r="FF61" s="140">
        <v>853074</v>
      </c>
      <c r="FG61" s="136">
        <v>0</v>
      </c>
      <c r="FH61" s="136">
        <v>0</v>
      </c>
      <c r="FI61" s="136">
        <v>0</v>
      </c>
      <c r="FJ61" s="136">
        <v>459648</v>
      </c>
      <c r="FK61" s="136">
        <v>901314</v>
      </c>
      <c r="FL61" s="141">
        <v>1360962</v>
      </c>
      <c r="FM61" s="138">
        <v>0</v>
      </c>
      <c r="FN61" s="136">
        <v>323439</v>
      </c>
      <c r="FO61" s="136">
        <v>2326775</v>
      </c>
      <c r="FP61" s="136">
        <v>1995972</v>
      </c>
      <c r="FQ61" s="136">
        <v>5411209</v>
      </c>
      <c r="FR61" s="136">
        <v>4163460</v>
      </c>
      <c r="FS61" s="136">
        <v>3947927</v>
      </c>
      <c r="FT61" s="137">
        <v>18168782</v>
      </c>
    </row>
    <row r="62" spans="1:176" s="135" customFormat="1" ht="18" customHeight="1">
      <c r="A62" s="56" t="s">
        <v>71</v>
      </c>
      <c r="B62" s="136">
        <v>775835</v>
      </c>
      <c r="C62" s="136">
        <v>2365634</v>
      </c>
      <c r="D62" s="136">
        <v>2559589</v>
      </c>
      <c r="E62" s="136">
        <v>1851075</v>
      </c>
      <c r="F62" s="136">
        <v>707293</v>
      </c>
      <c r="G62" s="136">
        <v>866850</v>
      </c>
      <c r="H62" s="137">
        <f t="shared" si="1"/>
        <v>9126276</v>
      </c>
      <c r="I62" s="138">
        <v>515859</v>
      </c>
      <c r="J62" s="136">
        <v>1587148</v>
      </c>
      <c r="K62" s="136">
        <v>1680037</v>
      </c>
      <c r="L62" s="136">
        <v>1303578</v>
      </c>
      <c r="M62" s="136">
        <v>285323</v>
      </c>
      <c r="N62" s="136">
        <v>516944</v>
      </c>
      <c r="O62" s="140">
        <v>5888889</v>
      </c>
      <c r="P62" s="136">
        <v>214790</v>
      </c>
      <c r="Q62" s="136">
        <v>314048</v>
      </c>
      <c r="R62" s="136">
        <v>239943</v>
      </c>
      <c r="S62" s="136">
        <v>239130</v>
      </c>
      <c r="T62" s="136">
        <v>164372</v>
      </c>
      <c r="U62" s="136">
        <v>163559</v>
      </c>
      <c r="V62" s="139">
        <v>1335842</v>
      </c>
      <c r="W62" s="136">
        <v>0</v>
      </c>
      <c r="X62" s="136">
        <v>0</v>
      </c>
      <c r="Y62" s="136">
        <v>0</v>
      </c>
      <c r="Z62" s="136">
        <v>0</v>
      </c>
      <c r="AA62" s="136">
        <v>22500</v>
      </c>
      <c r="AB62" s="136">
        <v>135000</v>
      </c>
      <c r="AC62" s="139">
        <v>157500</v>
      </c>
      <c r="AD62" s="136">
        <v>10647</v>
      </c>
      <c r="AE62" s="136">
        <v>25674</v>
      </c>
      <c r="AF62" s="136">
        <v>28467</v>
      </c>
      <c r="AG62" s="136">
        <v>103502</v>
      </c>
      <c r="AH62" s="136">
        <v>0</v>
      </c>
      <c r="AI62" s="136">
        <v>95400</v>
      </c>
      <c r="AJ62" s="139">
        <v>263690</v>
      </c>
      <c r="AK62" s="136">
        <v>0</v>
      </c>
      <c r="AL62" s="136">
        <v>0</v>
      </c>
      <c r="AM62" s="136">
        <v>0</v>
      </c>
      <c r="AN62" s="136">
        <v>0</v>
      </c>
      <c r="AO62" s="136">
        <v>0</v>
      </c>
      <c r="AP62" s="136">
        <v>0</v>
      </c>
      <c r="AQ62" s="139">
        <v>0</v>
      </c>
      <c r="AR62" s="142">
        <v>95058</v>
      </c>
      <c r="AS62" s="142">
        <v>710124</v>
      </c>
      <c r="AT62" s="142">
        <v>1139908</v>
      </c>
      <c r="AU62" s="142">
        <v>807496</v>
      </c>
      <c r="AV62" s="142">
        <v>41751</v>
      </c>
      <c r="AW62" s="142">
        <v>60435</v>
      </c>
      <c r="AX62" s="139">
        <v>2854772</v>
      </c>
      <c r="AY62" s="136">
        <v>69364</v>
      </c>
      <c r="AZ62" s="136">
        <v>212132</v>
      </c>
      <c r="BA62" s="136">
        <v>22869</v>
      </c>
      <c r="BB62" s="136">
        <v>0</v>
      </c>
      <c r="BC62" s="136">
        <v>0</v>
      </c>
      <c r="BD62" s="136">
        <v>0</v>
      </c>
      <c r="BE62" s="139">
        <v>304365</v>
      </c>
      <c r="BF62" s="136">
        <v>126000</v>
      </c>
      <c r="BG62" s="136">
        <v>325170</v>
      </c>
      <c r="BH62" s="136">
        <v>248850</v>
      </c>
      <c r="BI62" s="136">
        <v>153450</v>
      </c>
      <c r="BJ62" s="136">
        <v>56700</v>
      </c>
      <c r="BK62" s="136">
        <v>62550</v>
      </c>
      <c r="BL62" s="137">
        <v>972720</v>
      </c>
      <c r="BM62" s="138">
        <v>42570</v>
      </c>
      <c r="BN62" s="136">
        <v>188415</v>
      </c>
      <c r="BO62" s="136">
        <v>239760</v>
      </c>
      <c r="BP62" s="136">
        <v>381420</v>
      </c>
      <c r="BQ62" s="136">
        <v>345627</v>
      </c>
      <c r="BR62" s="136">
        <v>47457</v>
      </c>
      <c r="BS62" s="140">
        <v>1245249</v>
      </c>
      <c r="BT62" s="136">
        <v>42570</v>
      </c>
      <c r="BU62" s="136">
        <v>188415</v>
      </c>
      <c r="BV62" s="136">
        <v>239760</v>
      </c>
      <c r="BW62" s="136">
        <v>381420</v>
      </c>
      <c r="BX62" s="136">
        <v>345627</v>
      </c>
      <c r="BY62" s="136">
        <v>47457</v>
      </c>
      <c r="BZ62" s="140">
        <v>1245249</v>
      </c>
      <c r="CA62" s="136">
        <v>0</v>
      </c>
      <c r="CB62" s="136">
        <v>0</v>
      </c>
      <c r="CC62" s="136">
        <v>0</v>
      </c>
      <c r="CD62" s="136">
        <v>0</v>
      </c>
      <c r="CE62" s="136">
        <v>0</v>
      </c>
      <c r="CF62" s="136">
        <v>0</v>
      </c>
      <c r="CG62" s="140">
        <v>0</v>
      </c>
      <c r="CH62" s="136">
        <v>0</v>
      </c>
      <c r="CI62" s="136">
        <v>0</v>
      </c>
      <c r="CJ62" s="136">
        <v>0</v>
      </c>
      <c r="CK62" s="136">
        <v>0</v>
      </c>
      <c r="CL62" s="136">
        <v>0</v>
      </c>
      <c r="CM62" s="136">
        <v>0</v>
      </c>
      <c r="CN62" s="137">
        <v>0</v>
      </c>
      <c r="CO62" s="138">
        <v>217406</v>
      </c>
      <c r="CP62" s="136">
        <v>590071</v>
      </c>
      <c r="CQ62" s="136">
        <v>639792</v>
      </c>
      <c r="CR62" s="136">
        <v>166077</v>
      </c>
      <c r="CS62" s="136">
        <v>76343</v>
      </c>
      <c r="CT62" s="136">
        <v>302449</v>
      </c>
      <c r="CU62" s="140">
        <v>1992138</v>
      </c>
      <c r="CV62" s="136">
        <v>4500</v>
      </c>
      <c r="CW62" s="136">
        <v>9000</v>
      </c>
      <c r="CX62" s="136">
        <v>14220</v>
      </c>
      <c r="CY62" s="136">
        <v>5220</v>
      </c>
      <c r="CZ62" s="136">
        <v>0</v>
      </c>
      <c r="DA62" s="136">
        <v>10440</v>
      </c>
      <c r="DB62" s="140">
        <v>43380</v>
      </c>
      <c r="DC62" s="136">
        <v>0</v>
      </c>
      <c r="DD62" s="136">
        <v>250791</v>
      </c>
      <c r="DE62" s="136">
        <v>0</v>
      </c>
      <c r="DF62" s="136">
        <v>0</v>
      </c>
      <c r="DG62" s="136">
        <v>0</v>
      </c>
      <c r="DH62" s="140">
        <v>250791</v>
      </c>
      <c r="DI62" s="136">
        <v>0</v>
      </c>
      <c r="DJ62" s="136">
        <v>155927</v>
      </c>
      <c r="DK62" s="136">
        <v>0</v>
      </c>
      <c r="DL62" s="136">
        <v>0</v>
      </c>
      <c r="DM62" s="136">
        <v>0</v>
      </c>
      <c r="DN62" s="136">
        <v>232329</v>
      </c>
      <c r="DO62" s="140">
        <v>388256</v>
      </c>
      <c r="DP62" s="136">
        <v>212906</v>
      </c>
      <c r="DQ62" s="136">
        <v>425144</v>
      </c>
      <c r="DR62" s="136">
        <v>374781</v>
      </c>
      <c r="DS62" s="136">
        <v>160857</v>
      </c>
      <c r="DT62" s="136">
        <v>76343</v>
      </c>
      <c r="DU62" s="136">
        <v>59680</v>
      </c>
      <c r="DV62" s="137">
        <v>1309711</v>
      </c>
      <c r="DW62" s="138">
        <v>0</v>
      </c>
      <c r="DX62" s="136">
        <v>0</v>
      </c>
      <c r="DY62" s="136">
        <v>0</v>
      </c>
      <c r="DZ62" s="136">
        <v>0</v>
      </c>
      <c r="EA62" s="136">
        <v>0</v>
      </c>
      <c r="EB62" s="136">
        <v>0</v>
      </c>
      <c r="EC62" s="137">
        <v>0</v>
      </c>
      <c r="ED62" s="138">
        <v>0</v>
      </c>
      <c r="EE62" s="136">
        <v>0</v>
      </c>
      <c r="EF62" s="136">
        <v>0</v>
      </c>
      <c r="EG62" s="136">
        <v>0</v>
      </c>
      <c r="EH62" s="136">
        <v>0</v>
      </c>
      <c r="EI62" s="136">
        <v>0</v>
      </c>
      <c r="EJ62" s="141">
        <v>0</v>
      </c>
      <c r="EK62" s="138">
        <v>0</v>
      </c>
      <c r="EL62" s="136">
        <v>0</v>
      </c>
      <c r="EM62" s="136">
        <v>1880205</v>
      </c>
      <c r="EN62" s="136">
        <v>4413188</v>
      </c>
      <c r="EO62" s="136">
        <v>5535056</v>
      </c>
      <c r="EP62" s="136">
        <v>10038394</v>
      </c>
      <c r="EQ62" s="136">
        <v>7799097</v>
      </c>
      <c r="ER62" s="137">
        <v>29665940</v>
      </c>
      <c r="ES62" s="138">
        <v>0</v>
      </c>
      <c r="ET62" s="136">
        <v>0</v>
      </c>
      <c r="EU62" s="136">
        <v>1408343</v>
      </c>
      <c r="EV62" s="136">
        <v>4111399</v>
      </c>
      <c r="EW62" s="136">
        <v>5535056</v>
      </c>
      <c r="EX62" s="136">
        <v>9745043</v>
      </c>
      <c r="EY62" s="136">
        <v>7425302</v>
      </c>
      <c r="EZ62" s="140">
        <v>28225143</v>
      </c>
      <c r="FA62" s="136">
        <v>240997</v>
      </c>
      <c r="FB62" s="136">
        <v>301789</v>
      </c>
      <c r="FC62" s="136">
        <v>0</v>
      </c>
      <c r="FD62" s="136">
        <v>293351</v>
      </c>
      <c r="FE62" s="136">
        <v>0</v>
      </c>
      <c r="FF62" s="140">
        <v>836137</v>
      </c>
      <c r="FG62" s="136">
        <v>230865</v>
      </c>
      <c r="FH62" s="136">
        <v>0</v>
      </c>
      <c r="FI62" s="136">
        <v>0</v>
      </c>
      <c r="FJ62" s="136">
        <v>0</v>
      </c>
      <c r="FK62" s="136">
        <v>373795</v>
      </c>
      <c r="FL62" s="141">
        <v>604660</v>
      </c>
      <c r="FM62" s="138">
        <v>0</v>
      </c>
      <c r="FN62" s="136">
        <v>775835</v>
      </c>
      <c r="FO62" s="136">
        <v>4245839</v>
      </c>
      <c r="FP62" s="136">
        <v>6972777</v>
      </c>
      <c r="FQ62" s="136">
        <v>7386131</v>
      </c>
      <c r="FR62" s="136">
        <v>10745687</v>
      </c>
      <c r="FS62" s="136">
        <v>8665947</v>
      </c>
      <c r="FT62" s="137">
        <v>38792216</v>
      </c>
    </row>
    <row r="63" spans="1:176" s="135" customFormat="1" ht="18" customHeight="1">
      <c r="A63" s="56" t="s">
        <v>72</v>
      </c>
      <c r="B63" s="140">
        <f aca="true" t="shared" si="58" ref="B63:G63">SUM(B59:B62)</f>
        <v>4345006</v>
      </c>
      <c r="C63" s="140">
        <f t="shared" si="58"/>
        <v>24344885</v>
      </c>
      <c r="D63" s="140">
        <f t="shared" si="58"/>
        <v>13018799</v>
      </c>
      <c r="E63" s="140">
        <f t="shared" si="58"/>
        <v>14357812</v>
      </c>
      <c r="F63" s="140">
        <f t="shared" si="58"/>
        <v>8901098</v>
      </c>
      <c r="G63" s="140">
        <f t="shared" si="58"/>
        <v>8108731</v>
      </c>
      <c r="H63" s="137">
        <f t="shared" si="1"/>
        <v>73076331</v>
      </c>
      <c r="I63" s="139">
        <f aca="true" t="shared" si="59" ref="I63:N63">SUM(I59:I62)</f>
        <v>3285194</v>
      </c>
      <c r="J63" s="140">
        <f t="shared" si="59"/>
        <v>18880064</v>
      </c>
      <c r="K63" s="140">
        <f t="shared" si="59"/>
        <v>9407127</v>
      </c>
      <c r="L63" s="140">
        <f t="shared" si="59"/>
        <v>9792185</v>
      </c>
      <c r="M63" s="140">
        <f t="shared" si="59"/>
        <v>5973464</v>
      </c>
      <c r="N63" s="140">
        <f t="shared" si="59"/>
        <v>5750912</v>
      </c>
      <c r="O63" s="140">
        <f>SUM(I63:N63)</f>
        <v>53088946</v>
      </c>
      <c r="P63" s="140">
        <f aca="true" t="shared" si="60" ref="P63:U63">SUM(P59:P62)</f>
        <v>997023</v>
      </c>
      <c r="Q63" s="140">
        <f t="shared" si="60"/>
        <v>3938202</v>
      </c>
      <c r="R63" s="140">
        <f t="shared" si="60"/>
        <v>2024568</v>
      </c>
      <c r="S63" s="140">
        <f t="shared" si="60"/>
        <v>2177785</v>
      </c>
      <c r="T63" s="140">
        <f t="shared" si="60"/>
        <v>1518089</v>
      </c>
      <c r="U63" s="140">
        <f t="shared" si="60"/>
        <v>1877854</v>
      </c>
      <c r="V63" s="140">
        <f>SUM(P63:U63)</f>
        <v>12533521</v>
      </c>
      <c r="W63" s="140">
        <f aca="true" t="shared" si="61" ref="W63:AB63">SUM(W59:W62)</f>
        <v>0</v>
      </c>
      <c r="X63" s="140">
        <f t="shared" si="61"/>
        <v>0</v>
      </c>
      <c r="Y63" s="140">
        <f t="shared" si="61"/>
        <v>0</v>
      </c>
      <c r="Z63" s="140">
        <f t="shared" si="61"/>
        <v>56655</v>
      </c>
      <c r="AA63" s="140">
        <f t="shared" si="61"/>
        <v>181012</v>
      </c>
      <c r="AB63" s="140">
        <f t="shared" si="61"/>
        <v>676417</v>
      </c>
      <c r="AC63" s="140">
        <f>SUM(W63:AB63)</f>
        <v>914084</v>
      </c>
      <c r="AD63" s="140">
        <f aca="true" t="shared" si="62" ref="AD63:AI63">SUM(AD59:AD62)</f>
        <v>88218</v>
      </c>
      <c r="AE63" s="140">
        <f t="shared" si="62"/>
        <v>1010409</v>
      </c>
      <c r="AF63" s="140">
        <f t="shared" si="62"/>
        <v>462474</v>
      </c>
      <c r="AG63" s="140">
        <f t="shared" si="62"/>
        <v>271910</v>
      </c>
      <c r="AH63" s="140">
        <f t="shared" si="62"/>
        <v>326345</v>
      </c>
      <c r="AI63" s="140">
        <f t="shared" si="62"/>
        <v>922467</v>
      </c>
      <c r="AJ63" s="140">
        <f>SUM(AD63:AI63)</f>
        <v>3081823</v>
      </c>
      <c r="AK63" s="140">
        <f aca="true" t="shared" si="63" ref="AK63:AP63">SUM(AK59:AK62)</f>
        <v>0</v>
      </c>
      <c r="AL63" s="140">
        <f t="shared" si="63"/>
        <v>0</v>
      </c>
      <c r="AM63" s="140">
        <f t="shared" si="63"/>
        <v>0</v>
      </c>
      <c r="AN63" s="140">
        <f t="shared" si="63"/>
        <v>0</v>
      </c>
      <c r="AO63" s="140">
        <f t="shared" si="63"/>
        <v>20037</v>
      </c>
      <c r="AP63" s="140">
        <f t="shared" si="63"/>
        <v>0</v>
      </c>
      <c r="AQ63" s="140">
        <f>SUM(AK63:AP63)</f>
        <v>20037</v>
      </c>
      <c r="AR63" s="140">
        <f>SUM(AR59:AR62)</f>
        <v>1342270</v>
      </c>
      <c r="AS63" s="140">
        <f>SUM(AS59:AS62)</f>
        <v>8471820</v>
      </c>
      <c r="AT63" s="140">
        <f>SUM(AT59:AT62)</f>
        <v>4465024</v>
      </c>
      <c r="AU63" s="140">
        <f>SUM(AU59:AU62)</f>
        <v>5320134</v>
      </c>
      <c r="AV63" s="140">
        <f>SUM(AV59:AV62)</f>
        <v>2325564</v>
      </c>
      <c r="AW63" s="140">
        <f>SUM(AW59:AW62)</f>
        <v>1133154</v>
      </c>
      <c r="AX63" s="140">
        <f>SUM(AR63:AW63)</f>
        <v>23057966</v>
      </c>
      <c r="AY63" s="140">
        <f aca="true" t="shared" si="64" ref="AY63:BD63">SUM(AY59:AY62)</f>
        <v>480079</v>
      </c>
      <c r="AZ63" s="140">
        <f t="shared" si="64"/>
        <v>3914889</v>
      </c>
      <c r="BA63" s="140">
        <f t="shared" si="64"/>
        <v>1543289</v>
      </c>
      <c r="BB63" s="140">
        <f t="shared" si="64"/>
        <v>1228718</v>
      </c>
      <c r="BC63" s="140">
        <f t="shared" si="64"/>
        <v>924999</v>
      </c>
      <c r="BD63" s="140">
        <f t="shared" si="64"/>
        <v>482103</v>
      </c>
      <c r="BE63" s="140">
        <f>SUM(AY63:BD63)</f>
        <v>8574077</v>
      </c>
      <c r="BF63" s="140">
        <f aca="true" t="shared" si="65" ref="BF63:BK63">SUM(BF59:BF62)</f>
        <v>377604</v>
      </c>
      <c r="BG63" s="140">
        <f t="shared" si="65"/>
        <v>1544744</v>
      </c>
      <c r="BH63" s="140">
        <f t="shared" si="65"/>
        <v>911772</v>
      </c>
      <c r="BI63" s="140">
        <f t="shared" si="65"/>
        <v>736983</v>
      </c>
      <c r="BJ63" s="140">
        <f t="shared" si="65"/>
        <v>677418</v>
      </c>
      <c r="BK63" s="140">
        <f t="shared" si="65"/>
        <v>658917</v>
      </c>
      <c r="BL63" s="137">
        <f>SUM(BF63:BK63)</f>
        <v>4907438</v>
      </c>
      <c r="BM63" s="139">
        <f aca="true" t="shared" si="66" ref="BM63:BR63">SUM(BM59:BM62)</f>
        <v>79268</v>
      </c>
      <c r="BN63" s="140">
        <f t="shared" si="66"/>
        <v>871938</v>
      </c>
      <c r="BO63" s="140">
        <f t="shared" si="66"/>
        <v>1003259</v>
      </c>
      <c r="BP63" s="140">
        <f t="shared" si="66"/>
        <v>2313202</v>
      </c>
      <c r="BQ63" s="140">
        <f t="shared" si="66"/>
        <v>1896242</v>
      </c>
      <c r="BR63" s="140">
        <f t="shared" si="66"/>
        <v>1428768</v>
      </c>
      <c r="BS63" s="140">
        <f>SUM(BM63:BR63)</f>
        <v>7592677</v>
      </c>
      <c r="BT63" s="140">
        <f aca="true" t="shared" si="67" ref="BT63:BY63">SUM(BT59:BT62)</f>
        <v>63567</v>
      </c>
      <c r="BU63" s="140">
        <f t="shared" si="67"/>
        <v>679536</v>
      </c>
      <c r="BV63" s="140">
        <f t="shared" si="67"/>
        <v>994630</v>
      </c>
      <c r="BW63" s="140">
        <f t="shared" si="67"/>
        <v>1786403</v>
      </c>
      <c r="BX63" s="140">
        <f t="shared" si="67"/>
        <v>1501790</v>
      </c>
      <c r="BY63" s="140">
        <f t="shared" si="67"/>
        <v>1328310</v>
      </c>
      <c r="BZ63" s="140">
        <f>SUM(BT63:BY63)</f>
        <v>6354236</v>
      </c>
      <c r="CA63" s="140">
        <f aca="true" t="shared" si="68" ref="CA63:CF63">SUM(CA59:CA62)</f>
        <v>15701</v>
      </c>
      <c r="CB63" s="140">
        <f t="shared" si="68"/>
        <v>192402</v>
      </c>
      <c r="CC63" s="140">
        <f t="shared" si="68"/>
        <v>8629</v>
      </c>
      <c r="CD63" s="140">
        <f t="shared" si="68"/>
        <v>526799</v>
      </c>
      <c r="CE63" s="140">
        <f t="shared" si="68"/>
        <v>394452</v>
      </c>
      <c r="CF63" s="140">
        <f t="shared" si="68"/>
        <v>100458</v>
      </c>
      <c r="CG63" s="140">
        <f>SUM(CA63:CF63)</f>
        <v>1238441</v>
      </c>
      <c r="CH63" s="140">
        <f aca="true" t="shared" si="69" ref="CH63:CM63">SUM(CH59:CH62)</f>
        <v>0</v>
      </c>
      <c r="CI63" s="140">
        <f t="shared" si="69"/>
        <v>0</v>
      </c>
      <c r="CJ63" s="140">
        <f t="shared" si="69"/>
        <v>0</v>
      </c>
      <c r="CK63" s="140">
        <f t="shared" si="69"/>
        <v>0</v>
      </c>
      <c r="CL63" s="140">
        <f t="shared" si="69"/>
        <v>0</v>
      </c>
      <c r="CM63" s="140">
        <f t="shared" si="69"/>
        <v>0</v>
      </c>
      <c r="CN63" s="137">
        <f>SUM(CH63:CM63)</f>
        <v>0</v>
      </c>
      <c r="CO63" s="139">
        <f aca="true" t="shared" si="70" ref="CO63:CT63">SUM(CO59:CO62)</f>
        <v>970824</v>
      </c>
      <c r="CP63" s="140">
        <f t="shared" si="70"/>
        <v>4195245</v>
      </c>
      <c r="CQ63" s="140">
        <f t="shared" si="70"/>
        <v>2386833</v>
      </c>
      <c r="CR63" s="140">
        <f t="shared" si="70"/>
        <v>2174512</v>
      </c>
      <c r="CS63" s="140">
        <f t="shared" si="70"/>
        <v>1031392</v>
      </c>
      <c r="CT63" s="140">
        <f t="shared" si="70"/>
        <v>929051</v>
      </c>
      <c r="CU63" s="140">
        <f>SUM(CO63:CT63)</f>
        <v>11687857</v>
      </c>
      <c r="CV63" s="140">
        <f aca="true" t="shared" si="71" ref="CV63:DA63">SUM(CV59:CV62)</f>
        <v>9000</v>
      </c>
      <c r="CW63" s="140">
        <f t="shared" si="71"/>
        <v>100530</v>
      </c>
      <c r="CX63" s="140">
        <f t="shared" si="71"/>
        <v>88560</v>
      </c>
      <c r="CY63" s="140">
        <f t="shared" si="71"/>
        <v>69840</v>
      </c>
      <c r="CZ63" s="140">
        <f t="shared" si="71"/>
        <v>29700</v>
      </c>
      <c r="DA63" s="140">
        <f t="shared" si="71"/>
        <v>93060</v>
      </c>
      <c r="DB63" s="140">
        <f>SUM(CV63:DA63)</f>
        <v>390690</v>
      </c>
      <c r="DC63" s="140">
        <f>SUM(DC59:DC62)</f>
        <v>1197084</v>
      </c>
      <c r="DD63" s="140">
        <f>SUM(DD59:DD62)</f>
        <v>496509</v>
      </c>
      <c r="DE63" s="140">
        <f>SUM(DE59:DE62)</f>
        <v>1258132</v>
      </c>
      <c r="DF63" s="140">
        <f>SUM(DF59:DF62)</f>
        <v>270602</v>
      </c>
      <c r="DG63" s="140">
        <f>SUM(DG59:DG62)</f>
        <v>0</v>
      </c>
      <c r="DH63" s="140">
        <f>SUM(DC63:DG63)</f>
        <v>3222327</v>
      </c>
      <c r="DI63" s="140">
        <f aca="true" t="shared" si="72" ref="DI63:DN63">SUM(DI59:DI62)</f>
        <v>0</v>
      </c>
      <c r="DJ63" s="140">
        <f t="shared" si="72"/>
        <v>155927</v>
      </c>
      <c r="DK63" s="140">
        <f t="shared" si="72"/>
        <v>527964</v>
      </c>
      <c r="DL63" s="140">
        <f t="shared" si="72"/>
        <v>0</v>
      </c>
      <c r="DM63" s="140">
        <f t="shared" si="72"/>
        <v>225353</v>
      </c>
      <c r="DN63" s="140">
        <f t="shared" si="72"/>
        <v>464658</v>
      </c>
      <c r="DO63" s="140">
        <f>SUM(DI63:DN63)</f>
        <v>1373902</v>
      </c>
      <c r="DP63" s="140">
        <f aca="true" t="shared" si="73" ref="DP63:DU63">SUM(DP59:DP62)</f>
        <v>961824</v>
      </c>
      <c r="DQ63" s="140">
        <f t="shared" si="73"/>
        <v>2741704</v>
      </c>
      <c r="DR63" s="140">
        <f t="shared" si="73"/>
        <v>1273800</v>
      </c>
      <c r="DS63" s="140">
        <f t="shared" si="73"/>
        <v>846540</v>
      </c>
      <c r="DT63" s="140">
        <f t="shared" si="73"/>
        <v>505737</v>
      </c>
      <c r="DU63" s="140">
        <f t="shared" si="73"/>
        <v>371333</v>
      </c>
      <c r="DV63" s="137">
        <f>SUM(DP63:DU63)</f>
        <v>6700938</v>
      </c>
      <c r="DW63" s="139">
        <f aca="true" t="shared" si="74" ref="DW63:EB63">SUM(DW59:DW62)</f>
        <v>9720</v>
      </c>
      <c r="DX63" s="140">
        <f t="shared" si="74"/>
        <v>75978</v>
      </c>
      <c r="DY63" s="140">
        <f t="shared" si="74"/>
        <v>41580</v>
      </c>
      <c r="DZ63" s="140">
        <f t="shared" si="74"/>
        <v>77913</v>
      </c>
      <c r="EA63" s="140">
        <f t="shared" si="74"/>
        <v>0</v>
      </c>
      <c r="EB63" s="140">
        <f t="shared" si="74"/>
        <v>0</v>
      </c>
      <c r="EC63" s="137">
        <f>SUM(DW63:EB63)</f>
        <v>205191</v>
      </c>
      <c r="ED63" s="139">
        <f>SUM(ED59:ED62)</f>
        <v>0</v>
      </c>
      <c r="EE63" s="140">
        <f>SUM(EE59:EE62)</f>
        <v>321660</v>
      </c>
      <c r="EF63" s="140">
        <f>SUM(EF59:EF62)</f>
        <v>180000</v>
      </c>
      <c r="EG63" s="140">
        <f>SUM(EG59:EG62)</f>
        <v>0</v>
      </c>
      <c r="EH63" s="140">
        <f>SUM(EH59:EH62)</f>
        <v>0</v>
      </c>
      <c r="EI63" s="140">
        <f>SUM(EI59:EI62)</f>
        <v>0</v>
      </c>
      <c r="EJ63" s="141">
        <f>SUM(ED63:EI63)</f>
        <v>501660</v>
      </c>
      <c r="EK63" s="139">
        <f>SUM(EK59:EK62)</f>
        <v>0</v>
      </c>
      <c r="EL63" s="140">
        <f>SUM(EL59:EL62)</f>
        <v>0</v>
      </c>
      <c r="EM63" s="140">
        <f>SUM(EM59:EM62)</f>
        <v>10621113</v>
      </c>
      <c r="EN63" s="140">
        <f>SUM(EN59:EN62)</f>
        <v>14997492</v>
      </c>
      <c r="EO63" s="140">
        <f>SUM(EO59:EO62)</f>
        <v>26042652</v>
      </c>
      <c r="EP63" s="140">
        <f>SUM(EP59:EP62)</f>
        <v>42646149</v>
      </c>
      <c r="EQ63" s="140">
        <f>SUM(EQ59:EQ62)</f>
        <v>39287304</v>
      </c>
      <c r="ER63" s="137">
        <f>SUM(EK63:EQ63)</f>
        <v>133594710</v>
      </c>
      <c r="ES63" s="139">
        <f>SUM(ES59:ES62)</f>
        <v>0</v>
      </c>
      <c r="ET63" s="140">
        <f>SUM(ET59:ET62)</f>
        <v>0</v>
      </c>
      <c r="EU63" s="140">
        <f>SUM(EU59:EU62)</f>
        <v>6044104</v>
      </c>
      <c r="EV63" s="140">
        <f>SUM(EV59:EV62)</f>
        <v>9874258</v>
      </c>
      <c r="EW63" s="140">
        <f>SUM(EW59:EW62)</f>
        <v>20602501</v>
      </c>
      <c r="EX63" s="140">
        <f>SUM(EX59:EX62)</f>
        <v>31965322</v>
      </c>
      <c r="EY63" s="140">
        <f>SUM(EY59:EY62)</f>
        <v>26191595</v>
      </c>
      <c r="EZ63" s="140">
        <f>SUM(ES63:EY63)</f>
        <v>94677780</v>
      </c>
      <c r="FA63" s="140">
        <f>SUM(FA59:FA62)</f>
        <v>3785153</v>
      </c>
      <c r="FB63" s="140">
        <f>SUM(FB59:FB62)</f>
        <v>3893240</v>
      </c>
      <c r="FC63" s="140">
        <f>SUM(FC59:FC62)</f>
        <v>3206054</v>
      </c>
      <c r="FD63" s="140">
        <f>SUM(FD59:FD62)</f>
        <v>5241795</v>
      </c>
      <c r="FE63" s="140">
        <f>SUM(FE59:FE62)</f>
        <v>3137142</v>
      </c>
      <c r="FF63" s="140">
        <f>SUM(FA63:FE63)</f>
        <v>19263384</v>
      </c>
      <c r="FG63" s="140">
        <f>SUM(FG59:FG62)</f>
        <v>791856</v>
      </c>
      <c r="FH63" s="140">
        <f>SUM(FH59:FH62)</f>
        <v>1229994</v>
      </c>
      <c r="FI63" s="140">
        <f>SUM(FI59:FI62)</f>
        <v>2234097</v>
      </c>
      <c r="FJ63" s="140">
        <f>SUM(FJ59:FJ62)</f>
        <v>5439032</v>
      </c>
      <c r="FK63" s="140">
        <f>SUM(FK59:FK62)</f>
        <v>9958567</v>
      </c>
      <c r="FL63" s="141">
        <f>SUM(FG63:FK63)</f>
        <v>19653546</v>
      </c>
      <c r="FM63" s="139">
        <f>SUM(FM59:FM62)</f>
        <v>0</v>
      </c>
      <c r="FN63" s="140">
        <f>SUM(FN59:FN62)</f>
        <v>4345006</v>
      </c>
      <c r="FO63" s="140">
        <f>SUM(FO59:FO62)</f>
        <v>34965998</v>
      </c>
      <c r="FP63" s="140">
        <f>SUM(FP59:FP62)</f>
        <v>28016291</v>
      </c>
      <c r="FQ63" s="140">
        <f>SUM(FQ59:FQ62)</f>
        <v>40400464</v>
      </c>
      <c r="FR63" s="140">
        <f>SUM(FR59:FR62)</f>
        <v>51547247</v>
      </c>
      <c r="FS63" s="140">
        <f>SUM(FS59:FS62)</f>
        <v>47396035</v>
      </c>
      <c r="FT63" s="137">
        <f>SUM(FM63:FS63)</f>
        <v>206671041</v>
      </c>
    </row>
    <row r="64" spans="1:176" s="135" customFormat="1" ht="18" customHeight="1">
      <c r="A64" s="56" t="s">
        <v>73</v>
      </c>
      <c r="B64" s="136">
        <v>816521</v>
      </c>
      <c r="C64" s="136">
        <v>5873317</v>
      </c>
      <c r="D64" s="136">
        <v>3639581</v>
      </c>
      <c r="E64" s="136">
        <v>3582609</v>
      </c>
      <c r="F64" s="136">
        <v>2856182</v>
      </c>
      <c r="G64" s="136">
        <v>2629634</v>
      </c>
      <c r="H64" s="137">
        <f t="shared" si="1"/>
        <v>19397844</v>
      </c>
      <c r="I64" s="138">
        <v>591301</v>
      </c>
      <c r="J64" s="136">
        <v>3854456</v>
      </c>
      <c r="K64" s="136">
        <v>1969247</v>
      </c>
      <c r="L64" s="136">
        <v>1855436</v>
      </c>
      <c r="M64" s="136">
        <v>1528624</v>
      </c>
      <c r="N64" s="136">
        <v>1809953</v>
      </c>
      <c r="O64" s="140">
        <v>11609017</v>
      </c>
      <c r="P64" s="136">
        <v>170316</v>
      </c>
      <c r="Q64" s="136">
        <v>993303</v>
      </c>
      <c r="R64" s="136">
        <v>778563</v>
      </c>
      <c r="S64" s="136">
        <v>406851</v>
      </c>
      <c r="T64" s="136">
        <v>434700</v>
      </c>
      <c r="U64" s="136">
        <v>739606</v>
      </c>
      <c r="V64" s="139">
        <v>3523339</v>
      </c>
      <c r="W64" s="136">
        <v>0</v>
      </c>
      <c r="X64" s="136">
        <v>64692</v>
      </c>
      <c r="Y64" s="136">
        <v>38817</v>
      </c>
      <c r="Z64" s="136">
        <v>90576</v>
      </c>
      <c r="AA64" s="136">
        <v>332496</v>
      </c>
      <c r="AB64" s="136">
        <v>452817</v>
      </c>
      <c r="AC64" s="139">
        <v>979398</v>
      </c>
      <c r="AD64" s="136">
        <v>7768</v>
      </c>
      <c r="AE64" s="136">
        <v>27497</v>
      </c>
      <c r="AF64" s="136">
        <v>15536</v>
      </c>
      <c r="AG64" s="136">
        <v>26830</v>
      </c>
      <c r="AH64" s="136">
        <v>19729</v>
      </c>
      <c r="AI64" s="136">
        <v>90132</v>
      </c>
      <c r="AJ64" s="139">
        <v>187492</v>
      </c>
      <c r="AK64" s="136">
        <v>0</v>
      </c>
      <c r="AL64" s="136">
        <v>0</v>
      </c>
      <c r="AM64" s="136">
        <v>0</v>
      </c>
      <c r="AN64" s="136">
        <v>0</v>
      </c>
      <c r="AO64" s="136">
        <v>0</v>
      </c>
      <c r="AP64" s="136">
        <v>0</v>
      </c>
      <c r="AQ64" s="139">
        <v>0</v>
      </c>
      <c r="AR64" s="136">
        <v>377217</v>
      </c>
      <c r="AS64" s="136">
        <v>2311314</v>
      </c>
      <c r="AT64" s="136">
        <v>867231</v>
      </c>
      <c r="AU64" s="136">
        <v>1094523</v>
      </c>
      <c r="AV64" s="136">
        <v>447399</v>
      </c>
      <c r="AW64" s="136">
        <v>237447</v>
      </c>
      <c r="AX64" s="139">
        <v>5335131</v>
      </c>
      <c r="AY64" s="136">
        <v>0</v>
      </c>
      <c r="AZ64" s="136">
        <v>0</v>
      </c>
      <c r="BA64" s="136">
        <v>0</v>
      </c>
      <c r="BB64" s="136">
        <v>19306</v>
      </c>
      <c r="BC64" s="136">
        <v>0</v>
      </c>
      <c r="BD64" s="136">
        <v>74671</v>
      </c>
      <c r="BE64" s="143">
        <v>93977</v>
      </c>
      <c r="BF64" s="136">
        <v>36000</v>
      </c>
      <c r="BG64" s="136">
        <v>457650</v>
      </c>
      <c r="BH64" s="136">
        <v>269100</v>
      </c>
      <c r="BI64" s="136">
        <v>217350</v>
      </c>
      <c r="BJ64" s="136">
        <v>294300</v>
      </c>
      <c r="BK64" s="136">
        <v>215280</v>
      </c>
      <c r="BL64" s="137">
        <v>1489680</v>
      </c>
      <c r="BM64" s="138">
        <v>0</v>
      </c>
      <c r="BN64" s="136">
        <v>487053</v>
      </c>
      <c r="BO64" s="136">
        <v>781182</v>
      </c>
      <c r="BP64" s="136">
        <v>821695</v>
      </c>
      <c r="BQ64" s="136">
        <v>1042182</v>
      </c>
      <c r="BR64" s="136">
        <v>523782</v>
      </c>
      <c r="BS64" s="140">
        <v>3655894</v>
      </c>
      <c r="BT64" s="136">
        <v>0</v>
      </c>
      <c r="BU64" s="136">
        <v>487053</v>
      </c>
      <c r="BV64" s="136">
        <v>781182</v>
      </c>
      <c r="BW64" s="136">
        <v>821695</v>
      </c>
      <c r="BX64" s="136">
        <v>1042182</v>
      </c>
      <c r="BY64" s="136">
        <v>523782</v>
      </c>
      <c r="BZ64" s="140">
        <v>3655894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40">
        <v>0</v>
      </c>
      <c r="CH64" s="136">
        <v>0</v>
      </c>
      <c r="CI64" s="136">
        <v>0</v>
      </c>
      <c r="CJ64" s="136">
        <v>0</v>
      </c>
      <c r="CK64" s="136">
        <v>0</v>
      </c>
      <c r="CL64" s="136">
        <v>0</v>
      </c>
      <c r="CM64" s="136">
        <v>0</v>
      </c>
      <c r="CN64" s="137">
        <v>0</v>
      </c>
      <c r="CO64" s="138">
        <v>225220</v>
      </c>
      <c r="CP64" s="136">
        <v>1500812</v>
      </c>
      <c r="CQ64" s="136">
        <v>806181</v>
      </c>
      <c r="CR64" s="136">
        <v>905478</v>
      </c>
      <c r="CS64" s="136">
        <v>235480</v>
      </c>
      <c r="CT64" s="136">
        <v>258288</v>
      </c>
      <c r="CU64" s="140">
        <v>3931459</v>
      </c>
      <c r="CV64" s="136">
        <v>4500</v>
      </c>
      <c r="CW64" s="136">
        <v>14940</v>
      </c>
      <c r="CX64" s="136">
        <v>34920</v>
      </c>
      <c r="CY64" s="136">
        <v>33660</v>
      </c>
      <c r="CZ64" s="136">
        <v>38880</v>
      </c>
      <c r="DA64" s="136">
        <v>69660</v>
      </c>
      <c r="DB64" s="140">
        <v>196560</v>
      </c>
      <c r="DC64" s="136">
        <v>483786</v>
      </c>
      <c r="DD64" s="136">
        <v>246357</v>
      </c>
      <c r="DE64" s="136">
        <v>379638</v>
      </c>
      <c r="DF64" s="136">
        <v>0</v>
      </c>
      <c r="DG64" s="136">
        <v>0</v>
      </c>
      <c r="DH64" s="140">
        <v>1109781</v>
      </c>
      <c r="DI64" s="136">
        <v>0</v>
      </c>
      <c r="DJ64" s="136">
        <v>0</v>
      </c>
      <c r="DK64" s="136">
        <v>171864</v>
      </c>
      <c r="DL64" s="136">
        <v>197416</v>
      </c>
      <c r="DM64" s="136">
        <v>0</v>
      </c>
      <c r="DN64" s="136">
        <v>0</v>
      </c>
      <c r="DO64" s="140">
        <v>369280</v>
      </c>
      <c r="DP64" s="136">
        <v>220720</v>
      </c>
      <c r="DQ64" s="136">
        <v>1002086</v>
      </c>
      <c r="DR64" s="136">
        <v>353040</v>
      </c>
      <c r="DS64" s="136">
        <v>294764</v>
      </c>
      <c r="DT64" s="136">
        <v>196600</v>
      </c>
      <c r="DU64" s="136">
        <v>188628</v>
      </c>
      <c r="DV64" s="137">
        <v>2255838</v>
      </c>
      <c r="DW64" s="138">
        <v>0</v>
      </c>
      <c r="DX64" s="136">
        <v>30996</v>
      </c>
      <c r="DY64" s="136">
        <v>82971</v>
      </c>
      <c r="DZ64" s="136">
        <v>0</v>
      </c>
      <c r="EA64" s="136">
        <v>49896</v>
      </c>
      <c r="EB64" s="136">
        <v>37611</v>
      </c>
      <c r="EC64" s="137">
        <v>201474</v>
      </c>
      <c r="ED64" s="138">
        <v>0</v>
      </c>
      <c r="EE64" s="136">
        <v>0</v>
      </c>
      <c r="EF64" s="136">
        <v>0</v>
      </c>
      <c r="EG64" s="136">
        <v>0</v>
      </c>
      <c r="EH64" s="136">
        <v>0</v>
      </c>
      <c r="EI64" s="136">
        <v>0</v>
      </c>
      <c r="EJ64" s="141">
        <v>0</v>
      </c>
      <c r="EK64" s="138">
        <v>0</v>
      </c>
      <c r="EL64" s="136">
        <v>0</v>
      </c>
      <c r="EM64" s="136">
        <v>1433137</v>
      </c>
      <c r="EN64" s="136">
        <v>2781714</v>
      </c>
      <c r="EO64" s="136">
        <v>7481451</v>
      </c>
      <c r="EP64" s="136">
        <v>8224940</v>
      </c>
      <c r="EQ64" s="136">
        <v>4654060</v>
      </c>
      <c r="ER64" s="137">
        <v>24575302</v>
      </c>
      <c r="ES64" s="138">
        <v>0</v>
      </c>
      <c r="ET64" s="136">
        <v>0</v>
      </c>
      <c r="EU64" s="136">
        <v>1174708</v>
      </c>
      <c r="EV64" s="136">
        <v>2781714</v>
      </c>
      <c r="EW64" s="136">
        <v>6628970</v>
      </c>
      <c r="EX64" s="136">
        <v>6849392</v>
      </c>
      <c r="EY64" s="136">
        <v>4255603</v>
      </c>
      <c r="EZ64" s="140">
        <v>21690387</v>
      </c>
      <c r="FA64" s="136">
        <v>258429</v>
      </c>
      <c r="FB64" s="136">
        <v>0</v>
      </c>
      <c r="FC64" s="136">
        <v>567316</v>
      </c>
      <c r="FD64" s="136">
        <v>620034</v>
      </c>
      <c r="FE64" s="136">
        <v>0</v>
      </c>
      <c r="FF64" s="140">
        <v>1445779</v>
      </c>
      <c r="FG64" s="136">
        <v>0</v>
      </c>
      <c r="FH64" s="136">
        <v>0</v>
      </c>
      <c r="FI64" s="136">
        <v>285165</v>
      </c>
      <c r="FJ64" s="136">
        <v>755514</v>
      </c>
      <c r="FK64" s="136">
        <v>398457</v>
      </c>
      <c r="FL64" s="141">
        <v>1439136</v>
      </c>
      <c r="FM64" s="138">
        <v>0</v>
      </c>
      <c r="FN64" s="136">
        <v>816521</v>
      </c>
      <c r="FO64" s="136">
        <v>7306454</v>
      </c>
      <c r="FP64" s="136">
        <v>6421295</v>
      </c>
      <c r="FQ64" s="136">
        <v>11064060</v>
      </c>
      <c r="FR64" s="136">
        <v>11081122</v>
      </c>
      <c r="FS64" s="136">
        <v>7283694</v>
      </c>
      <c r="FT64" s="137">
        <v>43973146</v>
      </c>
    </row>
    <row r="65" spans="1:176" s="135" customFormat="1" ht="18" customHeight="1">
      <c r="A65" s="56" t="s">
        <v>74</v>
      </c>
      <c r="B65" s="136">
        <v>57516</v>
      </c>
      <c r="C65" s="136">
        <v>308946</v>
      </c>
      <c r="D65" s="136">
        <v>472629</v>
      </c>
      <c r="E65" s="136">
        <v>212613</v>
      </c>
      <c r="F65" s="136">
        <v>0</v>
      </c>
      <c r="G65" s="136">
        <v>243483</v>
      </c>
      <c r="H65" s="137">
        <f t="shared" si="1"/>
        <v>1295187</v>
      </c>
      <c r="I65" s="138">
        <v>47736</v>
      </c>
      <c r="J65" s="136">
        <v>242037</v>
      </c>
      <c r="K65" s="136">
        <v>206712</v>
      </c>
      <c r="L65" s="136">
        <v>146601</v>
      </c>
      <c r="M65" s="136">
        <v>0</v>
      </c>
      <c r="N65" s="136">
        <v>168588</v>
      </c>
      <c r="O65" s="140">
        <v>811674</v>
      </c>
      <c r="P65" s="136">
        <v>0</v>
      </c>
      <c r="Q65" s="136">
        <v>6021</v>
      </c>
      <c r="R65" s="136">
        <v>0</v>
      </c>
      <c r="S65" s="136">
        <v>6021</v>
      </c>
      <c r="T65" s="136">
        <v>0</v>
      </c>
      <c r="U65" s="136">
        <v>0</v>
      </c>
      <c r="V65" s="139">
        <v>12042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9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9"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9">
        <v>0</v>
      </c>
      <c r="AR65" s="136">
        <v>47736</v>
      </c>
      <c r="AS65" s="136">
        <v>236016</v>
      </c>
      <c r="AT65" s="136">
        <v>206712</v>
      </c>
      <c r="AU65" s="136">
        <v>140580</v>
      </c>
      <c r="AV65" s="136">
        <v>0</v>
      </c>
      <c r="AW65" s="136">
        <v>146088</v>
      </c>
      <c r="AX65" s="139">
        <v>777132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43">
        <v>0</v>
      </c>
      <c r="BF65" s="136">
        <v>0</v>
      </c>
      <c r="BG65" s="136">
        <v>0</v>
      </c>
      <c r="BH65" s="136">
        <v>0</v>
      </c>
      <c r="BI65" s="136">
        <v>0</v>
      </c>
      <c r="BJ65" s="136">
        <v>0</v>
      </c>
      <c r="BK65" s="136">
        <v>22500</v>
      </c>
      <c r="BL65" s="137">
        <v>22500</v>
      </c>
      <c r="BM65" s="138">
        <v>0</v>
      </c>
      <c r="BN65" s="136">
        <v>47349</v>
      </c>
      <c r="BO65" s="136">
        <v>0</v>
      </c>
      <c r="BP65" s="136">
        <v>56232</v>
      </c>
      <c r="BQ65" s="136">
        <v>0</v>
      </c>
      <c r="BR65" s="136">
        <v>65115</v>
      </c>
      <c r="BS65" s="140">
        <v>168696</v>
      </c>
      <c r="BT65" s="136">
        <v>0</v>
      </c>
      <c r="BU65" s="136">
        <v>47349</v>
      </c>
      <c r="BV65" s="136">
        <v>0</v>
      </c>
      <c r="BW65" s="136">
        <v>56232</v>
      </c>
      <c r="BX65" s="136">
        <v>0</v>
      </c>
      <c r="BY65" s="136">
        <v>65115</v>
      </c>
      <c r="BZ65" s="140">
        <v>168696</v>
      </c>
      <c r="CA65" s="136">
        <v>0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40">
        <v>0</v>
      </c>
      <c r="CH65" s="136">
        <v>0</v>
      </c>
      <c r="CI65" s="136">
        <v>0</v>
      </c>
      <c r="CJ65" s="136">
        <v>0</v>
      </c>
      <c r="CK65" s="136">
        <v>0</v>
      </c>
      <c r="CL65" s="136">
        <v>0</v>
      </c>
      <c r="CM65" s="136">
        <v>0</v>
      </c>
      <c r="CN65" s="137">
        <v>0</v>
      </c>
      <c r="CO65" s="138">
        <v>9780</v>
      </c>
      <c r="CP65" s="136">
        <v>19560</v>
      </c>
      <c r="CQ65" s="136">
        <v>265917</v>
      </c>
      <c r="CR65" s="136">
        <v>9780</v>
      </c>
      <c r="CS65" s="136">
        <v>0</v>
      </c>
      <c r="CT65" s="136">
        <v>9780</v>
      </c>
      <c r="CU65" s="140">
        <v>314817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140">
        <v>0</v>
      </c>
      <c r="DC65" s="136">
        <v>0</v>
      </c>
      <c r="DD65" s="136">
        <v>246357</v>
      </c>
      <c r="DE65" s="136">
        <v>0</v>
      </c>
      <c r="DF65" s="136">
        <v>0</v>
      </c>
      <c r="DG65" s="136">
        <v>0</v>
      </c>
      <c r="DH65" s="140">
        <v>246357</v>
      </c>
      <c r="DI65" s="136">
        <v>0</v>
      </c>
      <c r="DJ65" s="136">
        <v>0</v>
      </c>
      <c r="DK65" s="136">
        <v>0</v>
      </c>
      <c r="DL65" s="136">
        <v>0</v>
      </c>
      <c r="DM65" s="136">
        <v>0</v>
      </c>
      <c r="DN65" s="136">
        <v>0</v>
      </c>
      <c r="DO65" s="140">
        <v>0</v>
      </c>
      <c r="DP65" s="136">
        <v>9780</v>
      </c>
      <c r="DQ65" s="136">
        <v>19560</v>
      </c>
      <c r="DR65" s="136">
        <v>19560</v>
      </c>
      <c r="DS65" s="136">
        <v>9780</v>
      </c>
      <c r="DT65" s="136">
        <v>0</v>
      </c>
      <c r="DU65" s="136">
        <v>9780</v>
      </c>
      <c r="DV65" s="137">
        <v>68460</v>
      </c>
      <c r="DW65" s="138">
        <v>0</v>
      </c>
      <c r="DX65" s="136">
        <v>0</v>
      </c>
      <c r="DY65" s="136">
        <v>0</v>
      </c>
      <c r="DZ65" s="136">
        <v>0</v>
      </c>
      <c r="EA65" s="136">
        <v>0</v>
      </c>
      <c r="EB65" s="136">
        <v>0</v>
      </c>
      <c r="EC65" s="137">
        <v>0</v>
      </c>
      <c r="ED65" s="138">
        <v>0</v>
      </c>
      <c r="EE65" s="136">
        <v>0</v>
      </c>
      <c r="EF65" s="136">
        <v>0</v>
      </c>
      <c r="EG65" s="136">
        <v>0</v>
      </c>
      <c r="EH65" s="136">
        <v>0</v>
      </c>
      <c r="EI65" s="136">
        <v>0</v>
      </c>
      <c r="EJ65" s="141">
        <v>0</v>
      </c>
      <c r="EK65" s="138">
        <v>0</v>
      </c>
      <c r="EL65" s="136">
        <v>0</v>
      </c>
      <c r="EM65" s="136">
        <v>0</v>
      </c>
      <c r="EN65" s="136">
        <v>0</v>
      </c>
      <c r="EO65" s="136">
        <v>589948</v>
      </c>
      <c r="EP65" s="136">
        <v>0</v>
      </c>
      <c r="EQ65" s="136">
        <v>269762</v>
      </c>
      <c r="ER65" s="137">
        <v>859710</v>
      </c>
      <c r="ES65" s="138">
        <v>0</v>
      </c>
      <c r="ET65" s="136">
        <v>0</v>
      </c>
      <c r="EU65" s="136">
        <v>0</v>
      </c>
      <c r="EV65" s="136">
        <v>0</v>
      </c>
      <c r="EW65" s="136">
        <v>589948</v>
      </c>
      <c r="EX65" s="136">
        <v>0</v>
      </c>
      <c r="EY65" s="136">
        <v>269762</v>
      </c>
      <c r="EZ65" s="140">
        <v>859710</v>
      </c>
      <c r="FA65" s="136">
        <v>0</v>
      </c>
      <c r="FB65" s="136">
        <v>0</v>
      </c>
      <c r="FC65" s="136">
        <v>0</v>
      </c>
      <c r="FD65" s="136">
        <v>0</v>
      </c>
      <c r="FE65" s="136">
        <v>0</v>
      </c>
      <c r="FF65" s="140">
        <v>0</v>
      </c>
      <c r="FG65" s="136">
        <v>0</v>
      </c>
      <c r="FH65" s="136">
        <v>0</v>
      </c>
      <c r="FI65" s="136">
        <v>0</v>
      </c>
      <c r="FJ65" s="136">
        <v>0</v>
      </c>
      <c r="FK65" s="136">
        <v>0</v>
      </c>
      <c r="FL65" s="141">
        <v>0</v>
      </c>
      <c r="FM65" s="138">
        <v>0</v>
      </c>
      <c r="FN65" s="136">
        <v>57516</v>
      </c>
      <c r="FO65" s="136">
        <v>308946</v>
      </c>
      <c r="FP65" s="136">
        <v>472629</v>
      </c>
      <c r="FQ65" s="136">
        <v>802561</v>
      </c>
      <c r="FR65" s="136">
        <v>0</v>
      </c>
      <c r="FS65" s="136">
        <v>513245</v>
      </c>
      <c r="FT65" s="137">
        <v>2154897</v>
      </c>
    </row>
    <row r="66" spans="1:176" s="135" customFormat="1" ht="18" customHeight="1">
      <c r="A66" s="56" t="s">
        <v>75</v>
      </c>
      <c r="B66" s="136">
        <v>394656</v>
      </c>
      <c r="C66" s="136">
        <v>1387586</v>
      </c>
      <c r="D66" s="136">
        <v>1185423</v>
      </c>
      <c r="E66" s="136">
        <v>622638</v>
      </c>
      <c r="F66" s="136">
        <v>659436</v>
      </c>
      <c r="G66" s="136">
        <v>1332764</v>
      </c>
      <c r="H66" s="137">
        <f t="shared" si="1"/>
        <v>5582503</v>
      </c>
      <c r="I66" s="138">
        <v>171342</v>
      </c>
      <c r="J66" s="136">
        <v>762579</v>
      </c>
      <c r="K66" s="136">
        <v>691197</v>
      </c>
      <c r="L66" s="136">
        <v>296820</v>
      </c>
      <c r="M66" s="136">
        <v>357966</v>
      </c>
      <c r="N66" s="136">
        <v>731709</v>
      </c>
      <c r="O66" s="140">
        <v>3011613</v>
      </c>
      <c r="P66" s="136">
        <v>24786</v>
      </c>
      <c r="Q66" s="136">
        <v>155538</v>
      </c>
      <c r="R66" s="136">
        <v>226440</v>
      </c>
      <c r="S66" s="136">
        <v>115326</v>
      </c>
      <c r="T66" s="136">
        <v>96732</v>
      </c>
      <c r="U66" s="136">
        <v>303894</v>
      </c>
      <c r="V66" s="139">
        <v>922716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9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9"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9">
        <v>0</v>
      </c>
      <c r="AR66" s="136">
        <v>146556</v>
      </c>
      <c r="AS66" s="136">
        <v>523719</v>
      </c>
      <c r="AT66" s="136">
        <v>443157</v>
      </c>
      <c r="AU66" s="136">
        <v>181494</v>
      </c>
      <c r="AV66" s="136">
        <v>261234</v>
      </c>
      <c r="AW66" s="136">
        <v>382815</v>
      </c>
      <c r="AX66" s="139">
        <v>1938975</v>
      </c>
      <c r="AY66" s="136">
        <v>0</v>
      </c>
      <c r="AZ66" s="136">
        <v>63450</v>
      </c>
      <c r="BA66" s="136">
        <v>0</v>
      </c>
      <c r="BB66" s="136">
        <v>0</v>
      </c>
      <c r="BC66" s="136">
        <v>0</v>
      </c>
      <c r="BD66" s="136">
        <v>0</v>
      </c>
      <c r="BE66" s="143">
        <v>63450</v>
      </c>
      <c r="BF66" s="136">
        <v>0</v>
      </c>
      <c r="BG66" s="136">
        <v>19872</v>
      </c>
      <c r="BH66" s="136">
        <v>21600</v>
      </c>
      <c r="BI66" s="136">
        <v>0</v>
      </c>
      <c r="BJ66" s="136">
        <v>0</v>
      </c>
      <c r="BK66" s="136">
        <v>45000</v>
      </c>
      <c r="BL66" s="137">
        <v>86472</v>
      </c>
      <c r="BM66" s="138">
        <v>66834</v>
      </c>
      <c r="BN66" s="136">
        <v>312327</v>
      </c>
      <c r="BO66" s="136">
        <v>290088</v>
      </c>
      <c r="BP66" s="136">
        <v>237798</v>
      </c>
      <c r="BQ66" s="136">
        <v>233010</v>
      </c>
      <c r="BR66" s="136">
        <v>471915</v>
      </c>
      <c r="BS66" s="140">
        <v>1611972</v>
      </c>
      <c r="BT66" s="136">
        <v>66834</v>
      </c>
      <c r="BU66" s="136">
        <v>280071</v>
      </c>
      <c r="BV66" s="136">
        <v>290088</v>
      </c>
      <c r="BW66" s="136">
        <v>237798</v>
      </c>
      <c r="BX66" s="136">
        <v>233010</v>
      </c>
      <c r="BY66" s="136">
        <v>471915</v>
      </c>
      <c r="BZ66" s="140">
        <v>1579716</v>
      </c>
      <c r="CA66" s="136">
        <v>0</v>
      </c>
      <c r="CB66" s="136">
        <v>32256</v>
      </c>
      <c r="CC66" s="136">
        <v>0</v>
      </c>
      <c r="CD66" s="136">
        <v>0</v>
      </c>
      <c r="CE66" s="136">
        <v>0</v>
      </c>
      <c r="CF66" s="136">
        <v>0</v>
      </c>
      <c r="CG66" s="140">
        <v>32256</v>
      </c>
      <c r="CH66" s="136">
        <v>0</v>
      </c>
      <c r="CI66" s="136">
        <v>0</v>
      </c>
      <c r="CJ66" s="136">
        <v>0</v>
      </c>
      <c r="CK66" s="136">
        <v>0</v>
      </c>
      <c r="CL66" s="136">
        <v>0</v>
      </c>
      <c r="CM66" s="136">
        <v>0</v>
      </c>
      <c r="CN66" s="137">
        <v>0</v>
      </c>
      <c r="CO66" s="138">
        <v>156480</v>
      </c>
      <c r="CP66" s="136">
        <v>312680</v>
      </c>
      <c r="CQ66" s="136">
        <v>194499</v>
      </c>
      <c r="CR66" s="136">
        <v>88020</v>
      </c>
      <c r="CS66" s="136">
        <v>68460</v>
      </c>
      <c r="CT66" s="136">
        <v>129140</v>
      </c>
      <c r="CU66" s="140">
        <v>949279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140">
        <v>0</v>
      </c>
      <c r="DC66" s="136">
        <v>0</v>
      </c>
      <c r="DD66" s="136">
        <v>0</v>
      </c>
      <c r="DE66" s="136">
        <v>0</v>
      </c>
      <c r="DF66" s="136">
        <v>0</v>
      </c>
      <c r="DG66" s="136">
        <v>0</v>
      </c>
      <c r="DH66" s="140">
        <v>0</v>
      </c>
      <c r="DI66" s="136">
        <v>0</v>
      </c>
      <c r="DJ66" s="136">
        <v>0</v>
      </c>
      <c r="DK66" s="136">
        <v>0</v>
      </c>
      <c r="DL66" s="136">
        <v>0</v>
      </c>
      <c r="DM66" s="136">
        <v>0</v>
      </c>
      <c r="DN66" s="136">
        <v>0</v>
      </c>
      <c r="DO66" s="140">
        <v>0</v>
      </c>
      <c r="DP66" s="136">
        <v>156480</v>
      </c>
      <c r="DQ66" s="136">
        <v>312680</v>
      </c>
      <c r="DR66" s="136">
        <v>194499</v>
      </c>
      <c r="DS66" s="136">
        <v>88020</v>
      </c>
      <c r="DT66" s="136">
        <v>68460</v>
      </c>
      <c r="DU66" s="136">
        <v>129140</v>
      </c>
      <c r="DV66" s="137">
        <v>949279</v>
      </c>
      <c r="DW66" s="138">
        <v>0</v>
      </c>
      <c r="DX66" s="136">
        <v>0</v>
      </c>
      <c r="DY66" s="136">
        <v>9639</v>
      </c>
      <c r="DZ66" s="136">
        <v>0</v>
      </c>
      <c r="EA66" s="136">
        <v>0</v>
      </c>
      <c r="EB66" s="136">
        <v>0</v>
      </c>
      <c r="EC66" s="137">
        <v>9639</v>
      </c>
      <c r="ED66" s="138">
        <v>0</v>
      </c>
      <c r="EE66" s="136">
        <v>0</v>
      </c>
      <c r="EF66" s="136">
        <v>0</v>
      </c>
      <c r="EG66" s="136">
        <v>0</v>
      </c>
      <c r="EH66" s="136">
        <v>0</v>
      </c>
      <c r="EI66" s="136">
        <v>0</v>
      </c>
      <c r="EJ66" s="141">
        <v>0</v>
      </c>
      <c r="EK66" s="138">
        <v>0</v>
      </c>
      <c r="EL66" s="136">
        <v>0</v>
      </c>
      <c r="EM66" s="136">
        <v>484399</v>
      </c>
      <c r="EN66" s="136">
        <v>1817530</v>
      </c>
      <c r="EO66" s="136">
        <v>2048075</v>
      </c>
      <c r="EP66" s="136">
        <v>3533652</v>
      </c>
      <c r="EQ66" s="136">
        <v>3989055</v>
      </c>
      <c r="ER66" s="137">
        <v>11872711</v>
      </c>
      <c r="ES66" s="138">
        <v>0</v>
      </c>
      <c r="ET66" s="136">
        <v>0</v>
      </c>
      <c r="EU66" s="136">
        <v>236313</v>
      </c>
      <c r="EV66" s="136">
        <v>1039741</v>
      </c>
      <c r="EW66" s="136">
        <v>813285</v>
      </c>
      <c r="EX66" s="136">
        <v>2961895</v>
      </c>
      <c r="EY66" s="136">
        <v>3400355</v>
      </c>
      <c r="EZ66" s="140">
        <v>8451589</v>
      </c>
      <c r="FA66" s="136">
        <v>248086</v>
      </c>
      <c r="FB66" s="136">
        <v>777789</v>
      </c>
      <c r="FC66" s="136">
        <v>864965</v>
      </c>
      <c r="FD66" s="136">
        <v>571757</v>
      </c>
      <c r="FE66" s="136">
        <v>252149</v>
      </c>
      <c r="FF66" s="140">
        <v>2714746</v>
      </c>
      <c r="FG66" s="136">
        <v>0</v>
      </c>
      <c r="FH66" s="136">
        <v>0</v>
      </c>
      <c r="FI66" s="136">
        <v>369825</v>
      </c>
      <c r="FJ66" s="136">
        <v>0</v>
      </c>
      <c r="FK66" s="136">
        <v>336551</v>
      </c>
      <c r="FL66" s="141">
        <v>706376</v>
      </c>
      <c r="FM66" s="138">
        <v>0</v>
      </c>
      <c r="FN66" s="136">
        <v>394656</v>
      </c>
      <c r="FO66" s="136">
        <v>1871985</v>
      </c>
      <c r="FP66" s="136">
        <v>3002953</v>
      </c>
      <c r="FQ66" s="136">
        <v>2670713</v>
      </c>
      <c r="FR66" s="136">
        <v>4193088</v>
      </c>
      <c r="FS66" s="136">
        <v>5321819</v>
      </c>
      <c r="FT66" s="137">
        <v>17455214</v>
      </c>
    </row>
    <row r="67" spans="1:176" s="135" customFormat="1" ht="18" customHeight="1">
      <c r="A67" s="56" t="s">
        <v>76</v>
      </c>
      <c r="B67" s="136">
        <v>248286</v>
      </c>
      <c r="C67" s="136">
        <v>2270626</v>
      </c>
      <c r="D67" s="136">
        <v>492834</v>
      </c>
      <c r="E67" s="136">
        <v>244401</v>
      </c>
      <c r="F67" s="136">
        <v>478080</v>
      </c>
      <c r="G67" s="136">
        <v>793857</v>
      </c>
      <c r="H67" s="137">
        <f t="shared" si="1"/>
        <v>4528084</v>
      </c>
      <c r="I67" s="138">
        <v>170046</v>
      </c>
      <c r="J67" s="136">
        <v>1565829</v>
      </c>
      <c r="K67" s="136">
        <v>419508</v>
      </c>
      <c r="L67" s="136">
        <v>129357</v>
      </c>
      <c r="M67" s="136">
        <v>166329</v>
      </c>
      <c r="N67" s="136">
        <v>276921</v>
      </c>
      <c r="O67" s="140">
        <v>2727990</v>
      </c>
      <c r="P67" s="136">
        <v>2151</v>
      </c>
      <c r="Q67" s="136">
        <v>412056</v>
      </c>
      <c r="R67" s="136">
        <v>51894</v>
      </c>
      <c r="S67" s="136">
        <v>0</v>
      </c>
      <c r="T67" s="136">
        <v>0</v>
      </c>
      <c r="U67" s="136">
        <v>88614</v>
      </c>
      <c r="V67" s="139">
        <v>554715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9"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9"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9">
        <v>0</v>
      </c>
      <c r="AR67" s="136">
        <v>167895</v>
      </c>
      <c r="AS67" s="136">
        <v>1153773</v>
      </c>
      <c r="AT67" s="136">
        <v>367614</v>
      </c>
      <c r="AU67" s="136">
        <v>129357</v>
      </c>
      <c r="AV67" s="136">
        <v>166329</v>
      </c>
      <c r="AW67" s="136">
        <v>188307</v>
      </c>
      <c r="AX67" s="139">
        <v>2173275</v>
      </c>
      <c r="AY67" s="136">
        <v>0</v>
      </c>
      <c r="AZ67" s="136">
        <v>0</v>
      </c>
      <c r="BA67" s="136">
        <v>0</v>
      </c>
      <c r="BB67" s="136">
        <v>0</v>
      </c>
      <c r="BC67" s="136">
        <v>0</v>
      </c>
      <c r="BD67" s="136">
        <v>0</v>
      </c>
      <c r="BE67" s="143">
        <v>0</v>
      </c>
      <c r="BF67" s="136">
        <v>0</v>
      </c>
      <c r="BG67" s="136">
        <v>0</v>
      </c>
      <c r="BH67" s="136">
        <v>0</v>
      </c>
      <c r="BI67" s="136">
        <v>0</v>
      </c>
      <c r="BJ67" s="136">
        <v>0</v>
      </c>
      <c r="BK67" s="136">
        <v>0</v>
      </c>
      <c r="BL67" s="137">
        <v>0</v>
      </c>
      <c r="BM67" s="138">
        <v>0</v>
      </c>
      <c r="BN67" s="136">
        <v>349308</v>
      </c>
      <c r="BO67" s="136">
        <v>24426</v>
      </c>
      <c r="BP67" s="136">
        <v>105264</v>
      </c>
      <c r="BQ67" s="136">
        <v>282411</v>
      </c>
      <c r="BR67" s="136">
        <v>439911</v>
      </c>
      <c r="BS67" s="140">
        <v>1201320</v>
      </c>
      <c r="BT67" s="136">
        <v>0</v>
      </c>
      <c r="BU67" s="136">
        <v>349308</v>
      </c>
      <c r="BV67" s="136">
        <v>24426</v>
      </c>
      <c r="BW67" s="136">
        <v>105264</v>
      </c>
      <c r="BX67" s="136">
        <v>282411</v>
      </c>
      <c r="BY67" s="136">
        <v>439911</v>
      </c>
      <c r="BZ67" s="140">
        <v>1201320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40">
        <v>0</v>
      </c>
      <c r="CH67" s="136">
        <v>0</v>
      </c>
      <c r="CI67" s="136">
        <v>0</v>
      </c>
      <c r="CJ67" s="136">
        <v>0</v>
      </c>
      <c r="CK67" s="136">
        <v>0</v>
      </c>
      <c r="CL67" s="136">
        <v>0</v>
      </c>
      <c r="CM67" s="136">
        <v>0</v>
      </c>
      <c r="CN67" s="137">
        <v>0</v>
      </c>
      <c r="CO67" s="138">
        <v>78240</v>
      </c>
      <c r="CP67" s="136">
        <v>321460</v>
      </c>
      <c r="CQ67" s="136">
        <v>48900</v>
      </c>
      <c r="CR67" s="136">
        <v>9780</v>
      </c>
      <c r="CS67" s="136">
        <v>29340</v>
      </c>
      <c r="CT67" s="136">
        <v>48900</v>
      </c>
      <c r="CU67" s="140">
        <v>536620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140">
        <v>0</v>
      </c>
      <c r="DC67" s="136">
        <v>0</v>
      </c>
      <c r="DD67" s="136">
        <v>0</v>
      </c>
      <c r="DE67" s="136">
        <v>0</v>
      </c>
      <c r="DF67" s="136">
        <v>0</v>
      </c>
      <c r="DG67" s="136">
        <v>0</v>
      </c>
      <c r="DH67" s="140">
        <v>0</v>
      </c>
      <c r="DI67" s="136">
        <v>0</v>
      </c>
      <c r="DJ67" s="136">
        <v>0</v>
      </c>
      <c r="DK67" s="136">
        <v>0</v>
      </c>
      <c r="DL67" s="136">
        <v>0</v>
      </c>
      <c r="DM67" s="136">
        <v>0</v>
      </c>
      <c r="DN67" s="136">
        <v>0</v>
      </c>
      <c r="DO67" s="140">
        <v>0</v>
      </c>
      <c r="DP67" s="136">
        <v>78240</v>
      </c>
      <c r="DQ67" s="136">
        <v>321460</v>
      </c>
      <c r="DR67" s="136">
        <v>48900</v>
      </c>
      <c r="DS67" s="136">
        <v>9780</v>
      </c>
      <c r="DT67" s="136">
        <v>29340</v>
      </c>
      <c r="DU67" s="136">
        <v>48900</v>
      </c>
      <c r="DV67" s="137">
        <v>536620</v>
      </c>
      <c r="DW67" s="138">
        <v>0</v>
      </c>
      <c r="DX67" s="136">
        <v>0</v>
      </c>
      <c r="DY67" s="136">
        <v>0</v>
      </c>
      <c r="DZ67" s="136">
        <v>0</v>
      </c>
      <c r="EA67" s="136">
        <v>0</v>
      </c>
      <c r="EB67" s="136">
        <v>0</v>
      </c>
      <c r="EC67" s="137">
        <v>0</v>
      </c>
      <c r="ED67" s="138">
        <v>0</v>
      </c>
      <c r="EE67" s="136">
        <v>34029</v>
      </c>
      <c r="EF67" s="136">
        <v>0</v>
      </c>
      <c r="EG67" s="136">
        <v>0</v>
      </c>
      <c r="EH67" s="136">
        <v>0</v>
      </c>
      <c r="EI67" s="136">
        <v>28125</v>
      </c>
      <c r="EJ67" s="141">
        <v>62154</v>
      </c>
      <c r="EK67" s="138">
        <v>0</v>
      </c>
      <c r="EL67" s="136">
        <v>0</v>
      </c>
      <c r="EM67" s="136">
        <v>580552</v>
      </c>
      <c r="EN67" s="136">
        <v>856512</v>
      </c>
      <c r="EO67" s="136">
        <v>1873044</v>
      </c>
      <c r="EP67" s="136">
        <v>3164028</v>
      </c>
      <c r="EQ67" s="136">
        <v>1513382</v>
      </c>
      <c r="ER67" s="137">
        <v>7987518</v>
      </c>
      <c r="ES67" s="138">
        <v>0</v>
      </c>
      <c r="ET67" s="136">
        <v>0</v>
      </c>
      <c r="EU67" s="136">
        <v>580552</v>
      </c>
      <c r="EV67" s="136">
        <v>856512</v>
      </c>
      <c r="EW67" s="136">
        <v>1873044</v>
      </c>
      <c r="EX67" s="136">
        <v>2982971</v>
      </c>
      <c r="EY67" s="136">
        <v>1092361</v>
      </c>
      <c r="EZ67" s="140">
        <v>7385440</v>
      </c>
      <c r="FA67" s="136">
        <v>0</v>
      </c>
      <c r="FB67" s="136">
        <v>0</v>
      </c>
      <c r="FC67" s="136">
        <v>0</v>
      </c>
      <c r="FD67" s="136">
        <v>181057</v>
      </c>
      <c r="FE67" s="136">
        <v>0</v>
      </c>
      <c r="FF67" s="140">
        <v>181057</v>
      </c>
      <c r="FG67" s="136">
        <v>0</v>
      </c>
      <c r="FH67" s="136">
        <v>0</v>
      </c>
      <c r="FI67" s="136">
        <v>0</v>
      </c>
      <c r="FJ67" s="136">
        <v>0</v>
      </c>
      <c r="FK67" s="136">
        <v>421021</v>
      </c>
      <c r="FL67" s="141">
        <v>421021</v>
      </c>
      <c r="FM67" s="138">
        <v>0</v>
      </c>
      <c r="FN67" s="136">
        <v>248286</v>
      </c>
      <c r="FO67" s="136">
        <v>2851178</v>
      </c>
      <c r="FP67" s="136">
        <v>1349346</v>
      </c>
      <c r="FQ67" s="136">
        <v>2117445</v>
      </c>
      <c r="FR67" s="136">
        <v>3642108</v>
      </c>
      <c r="FS67" s="136">
        <v>2307239</v>
      </c>
      <c r="FT67" s="137">
        <v>12515602</v>
      </c>
    </row>
    <row r="68" spans="1:176" s="135" customFormat="1" ht="18" customHeight="1">
      <c r="A68" s="56" t="s">
        <v>77</v>
      </c>
      <c r="B68" s="136">
        <v>199314</v>
      </c>
      <c r="C68" s="136">
        <v>2861358</v>
      </c>
      <c r="D68" s="136">
        <v>2095590</v>
      </c>
      <c r="E68" s="136">
        <v>1529439</v>
      </c>
      <c r="F68" s="136">
        <v>612917</v>
      </c>
      <c r="G68" s="136">
        <v>519827</v>
      </c>
      <c r="H68" s="137">
        <f t="shared" si="1"/>
        <v>7818445</v>
      </c>
      <c r="I68" s="138">
        <v>154254</v>
      </c>
      <c r="J68" s="136">
        <v>1930247</v>
      </c>
      <c r="K68" s="136">
        <v>1099984</v>
      </c>
      <c r="L68" s="136">
        <v>858848</v>
      </c>
      <c r="M68" s="136">
        <v>331852</v>
      </c>
      <c r="N68" s="136">
        <v>0</v>
      </c>
      <c r="O68" s="140">
        <v>4375185</v>
      </c>
      <c r="P68" s="136">
        <v>107901</v>
      </c>
      <c r="Q68" s="136">
        <v>669405</v>
      </c>
      <c r="R68" s="136">
        <v>208771</v>
      </c>
      <c r="S68" s="136">
        <v>330192</v>
      </c>
      <c r="T68" s="136">
        <v>219823</v>
      </c>
      <c r="U68" s="136">
        <v>0</v>
      </c>
      <c r="V68" s="139">
        <v>1536092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9">
        <v>0</v>
      </c>
      <c r="AD68" s="136">
        <v>0</v>
      </c>
      <c r="AE68" s="136">
        <v>0</v>
      </c>
      <c r="AF68" s="136">
        <v>0</v>
      </c>
      <c r="AG68" s="136">
        <v>32801</v>
      </c>
      <c r="AH68" s="136">
        <v>5055</v>
      </c>
      <c r="AI68" s="136">
        <v>0</v>
      </c>
      <c r="AJ68" s="139">
        <v>37856</v>
      </c>
      <c r="AK68" s="136">
        <v>0</v>
      </c>
      <c r="AL68" s="136">
        <v>0</v>
      </c>
      <c r="AM68" s="136">
        <v>0</v>
      </c>
      <c r="AN68" s="136">
        <v>0</v>
      </c>
      <c r="AO68" s="136">
        <v>0</v>
      </c>
      <c r="AP68" s="136">
        <v>0</v>
      </c>
      <c r="AQ68" s="139">
        <v>0</v>
      </c>
      <c r="AR68" s="136">
        <v>46353</v>
      </c>
      <c r="AS68" s="136">
        <v>1159244</v>
      </c>
      <c r="AT68" s="136">
        <v>843163</v>
      </c>
      <c r="AU68" s="136">
        <v>443355</v>
      </c>
      <c r="AV68" s="136">
        <v>106974</v>
      </c>
      <c r="AW68" s="136">
        <v>0</v>
      </c>
      <c r="AX68" s="139">
        <v>2599089</v>
      </c>
      <c r="AY68" s="136">
        <v>0</v>
      </c>
      <c r="AZ68" s="136">
        <v>76498</v>
      </c>
      <c r="BA68" s="136">
        <v>0</v>
      </c>
      <c r="BB68" s="136">
        <v>0</v>
      </c>
      <c r="BC68" s="136">
        <v>0</v>
      </c>
      <c r="BD68" s="136">
        <v>0</v>
      </c>
      <c r="BE68" s="143">
        <v>76498</v>
      </c>
      <c r="BF68" s="136">
        <v>0</v>
      </c>
      <c r="BG68" s="136">
        <v>25100</v>
      </c>
      <c r="BH68" s="136">
        <v>48050</v>
      </c>
      <c r="BI68" s="136">
        <v>52500</v>
      </c>
      <c r="BJ68" s="136">
        <v>0</v>
      </c>
      <c r="BK68" s="136">
        <v>0</v>
      </c>
      <c r="BL68" s="137">
        <v>125650</v>
      </c>
      <c r="BM68" s="138">
        <v>0</v>
      </c>
      <c r="BN68" s="136">
        <v>426465</v>
      </c>
      <c r="BO68" s="136">
        <v>559785</v>
      </c>
      <c r="BP68" s="136">
        <v>267802</v>
      </c>
      <c r="BQ68" s="136">
        <v>254132</v>
      </c>
      <c r="BR68" s="136">
        <v>0</v>
      </c>
      <c r="BS68" s="140">
        <v>1508184</v>
      </c>
      <c r="BT68" s="136">
        <v>0</v>
      </c>
      <c r="BU68" s="136">
        <v>426465</v>
      </c>
      <c r="BV68" s="136">
        <v>559785</v>
      </c>
      <c r="BW68" s="136">
        <v>267802</v>
      </c>
      <c r="BX68" s="136">
        <v>254132</v>
      </c>
      <c r="BY68" s="136">
        <v>0</v>
      </c>
      <c r="BZ68" s="140">
        <v>1508184</v>
      </c>
      <c r="CA68" s="136">
        <v>0</v>
      </c>
      <c r="CB68" s="136">
        <v>0</v>
      </c>
      <c r="CC68" s="136">
        <v>0</v>
      </c>
      <c r="CD68" s="136">
        <v>0</v>
      </c>
      <c r="CE68" s="136">
        <v>0</v>
      </c>
      <c r="CF68" s="136">
        <v>0</v>
      </c>
      <c r="CG68" s="140">
        <v>0</v>
      </c>
      <c r="CH68" s="136">
        <v>0</v>
      </c>
      <c r="CI68" s="136">
        <v>0</v>
      </c>
      <c r="CJ68" s="136">
        <v>0</v>
      </c>
      <c r="CK68" s="136">
        <v>0</v>
      </c>
      <c r="CL68" s="136">
        <v>0</v>
      </c>
      <c r="CM68" s="136">
        <v>0</v>
      </c>
      <c r="CN68" s="137">
        <v>0</v>
      </c>
      <c r="CO68" s="138">
        <v>45060</v>
      </c>
      <c r="CP68" s="136">
        <v>504646</v>
      </c>
      <c r="CQ68" s="136">
        <v>435821</v>
      </c>
      <c r="CR68" s="136">
        <v>402789</v>
      </c>
      <c r="CS68" s="136">
        <v>26933</v>
      </c>
      <c r="CT68" s="136">
        <v>519827</v>
      </c>
      <c r="CU68" s="140">
        <v>1935076</v>
      </c>
      <c r="CV68" s="136">
        <v>0</v>
      </c>
      <c r="CW68" s="136">
        <v>21850</v>
      </c>
      <c r="CX68" s="136">
        <v>4750</v>
      </c>
      <c r="CY68" s="136">
        <v>14850</v>
      </c>
      <c r="CZ68" s="136">
        <v>0</v>
      </c>
      <c r="DA68" s="136">
        <v>17820</v>
      </c>
      <c r="DB68" s="140">
        <v>59270</v>
      </c>
      <c r="DC68" s="136">
        <v>0</v>
      </c>
      <c r="DD68" s="136">
        <v>0</v>
      </c>
      <c r="DE68" s="136">
        <v>250821</v>
      </c>
      <c r="DF68" s="136">
        <v>0</v>
      </c>
      <c r="DG68" s="136">
        <v>0</v>
      </c>
      <c r="DH68" s="140">
        <v>250821</v>
      </c>
      <c r="DI68" s="136">
        <v>0</v>
      </c>
      <c r="DJ68" s="136">
        <v>0</v>
      </c>
      <c r="DK68" s="136">
        <v>219409</v>
      </c>
      <c r="DL68" s="136">
        <v>0</v>
      </c>
      <c r="DM68" s="136">
        <v>0</v>
      </c>
      <c r="DN68" s="136">
        <v>492895</v>
      </c>
      <c r="DO68" s="140">
        <v>712304</v>
      </c>
      <c r="DP68" s="136">
        <v>45060</v>
      </c>
      <c r="DQ68" s="136">
        <v>482796</v>
      </c>
      <c r="DR68" s="136">
        <v>211662</v>
      </c>
      <c r="DS68" s="136">
        <v>137118</v>
      </c>
      <c r="DT68" s="136">
        <v>26933</v>
      </c>
      <c r="DU68" s="136">
        <v>9112</v>
      </c>
      <c r="DV68" s="137">
        <v>912681</v>
      </c>
      <c r="DW68" s="138">
        <v>0</v>
      </c>
      <c r="DX68" s="136">
        <v>0</v>
      </c>
      <c r="DY68" s="136">
        <v>0</v>
      </c>
      <c r="DZ68" s="136">
        <v>0</v>
      </c>
      <c r="EA68" s="136">
        <v>0</v>
      </c>
      <c r="EB68" s="136">
        <v>0</v>
      </c>
      <c r="EC68" s="137">
        <v>0</v>
      </c>
      <c r="ED68" s="138">
        <v>0</v>
      </c>
      <c r="EE68" s="136">
        <v>0</v>
      </c>
      <c r="EF68" s="136">
        <v>0</v>
      </c>
      <c r="EG68" s="136">
        <v>0</v>
      </c>
      <c r="EH68" s="136">
        <v>0</v>
      </c>
      <c r="EI68" s="136">
        <v>0</v>
      </c>
      <c r="EJ68" s="141">
        <v>0</v>
      </c>
      <c r="EK68" s="138">
        <v>0</v>
      </c>
      <c r="EL68" s="136">
        <v>0</v>
      </c>
      <c r="EM68" s="136">
        <v>1492243</v>
      </c>
      <c r="EN68" s="136">
        <v>3135160</v>
      </c>
      <c r="EO68" s="136">
        <v>2027982</v>
      </c>
      <c r="EP68" s="136">
        <v>6505763</v>
      </c>
      <c r="EQ68" s="136">
        <v>3116368</v>
      </c>
      <c r="ER68" s="137">
        <v>16277516</v>
      </c>
      <c r="ES68" s="138">
        <v>0</v>
      </c>
      <c r="ET68" s="136">
        <v>0</v>
      </c>
      <c r="EU68" s="136">
        <v>1492243</v>
      </c>
      <c r="EV68" s="136">
        <v>2051137</v>
      </c>
      <c r="EW68" s="136">
        <v>1231495</v>
      </c>
      <c r="EX68" s="136">
        <v>5459481</v>
      </c>
      <c r="EY68" s="136">
        <v>2325869</v>
      </c>
      <c r="EZ68" s="140">
        <v>12560225</v>
      </c>
      <c r="FA68" s="136">
        <v>0</v>
      </c>
      <c r="FB68" s="136">
        <v>1084023</v>
      </c>
      <c r="FC68" s="136">
        <v>796487</v>
      </c>
      <c r="FD68" s="136">
        <v>1046282</v>
      </c>
      <c r="FE68" s="136">
        <v>0</v>
      </c>
      <c r="FF68" s="140">
        <v>2926792</v>
      </c>
      <c r="FG68" s="136">
        <v>0</v>
      </c>
      <c r="FH68" s="136">
        <v>0</v>
      </c>
      <c r="FI68" s="136">
        <v>0</v>
      </c>
      <c r="FJ68" s="136">
        <v>0</v>
      </c>
      <c r="FK68" s="136">
        <v>790499</v>
      </c>
      <c r="FL68" s="141">
        <v>790499</v>
      </c>
      <c r="FM68" s="138">
        <v>0</v>
      </c>
      <c r="FN68" s="136">
        <v>199314</v>
      </c>
      <c r="FO68" s="136">
        <v>4353601</v>
      </c>
      <c r="FP68" s="136">
        <v>5230750</v>
      </c>
      <c r="FQ68" s="136">
        <v>3557421</v>
      </c>
      <c r="FR68" s="136">
        <v>7118680</v>
      </c>
      <c r="FS68" s="136">
        <v>3636195</v>
      </c>
      <c r="FT68" s="137">
        <v>24095961</v>
      </c>
    </row>
    <row r="69" spans="1:176" s="135" customFormat="1" ht="18" customHeight="1">
      <c r="A69" s="56" t="s">
        <v>78</v>
      </c>
      <c r="B69" s="136">
        <v>53775</v>
      </c>
      <c r="C69" s="136">
        <v>0</v>
      </c>
      <c r="D69" s="136">
        <v>46431</v>
      </c>
      <c r="E69" s="136">
        <v>0</v>
      </c>
      <c r="F69" s="136">
        <v>0</v>
      </c>
      <c r="G69" s="136">
        <v>0</v>
      </c>
      <c r="H69" s="137">
        <f t="shared" si="1"/>
        <v>100206</v>
      </c>
      <c r="I69" s="138">
        <v>53775</v>
      </c>
      <c r="J69" s="136">
        <v>0</v>
      </c>
      <c r="K69" s="136">
        <v>46431</v>
      </c>
      <c r="L69" s="136">
        <v>0</v>
      </c>
      <c r="M69" s="136">
        <v>0</v>
      </c>
      <c r="N69" s="136">
        <v>0</v>
      </c>
      <c r="O69" s="140">
        <v>100206</v>
      </c>
      <c r="P69" s="136">
        <v>53775</v>
      </c>
      <c r="Q69" s="136">
        <v>0</v>
      </c>
      <c r="R69" s="136">
        <v>23661</v>
      </c>
      <c r="S69" s="136">
        <v>0</v>
      </c>
      <c r="T69" s="136">
        <v>0</v>
      </c>
      <c r="U69" s="136">
        <v>0</v>
      </c>
      <c r="V69" s="139">
        <v>77436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9">
        <v>0</v>
      </c>
      <c r="AD69" s="136">
        <v>0</v>
      </c>
      <c r="AE69" s="136">
        <v>0</v>
      </c>
      <c r="AF69" s="136">
        <v>22770</v>
      </c>
      <c r="AG69" s="136">
        <v>0</v>
      </c>
      <c r="AH69" s="136">
        <v>0</v>
      </c>
      <c r="AI69" s="136">
        <v>0</v>
      </c>
      <c r="AJ69" s="139">
        <v>22770</v>
      </c>
      <c r="AK69" s="136">
        <v>0</v>
      </c>
      <c r="AL69" s="136">
        <v>0</v>
      </c>
      <c r="AM69" s="136">
        <v>0</v>
      </c>
      <c r="AN69" s="136">
        <v>0</v>
      </c>
      <c r="AO69" s="136">
        <v>0</v>
      </c>
      <c r="AP69" s="136">
        <v>0</v>
      </c>
      <c r="AQ69" s="139">
        <v>0</v>
      </c>
      <c r="AR69" s="136">
        <v>0</v>
      </c>
      <c r="AS69" s="136">
        <v>0</v>
      </c>
      <c r="AT69" s="136">
        <v>0</v>
      </c>
      <c r="AU69" s="136">
        <v>0</v>
      </c>
      <c r="AV69" s="136">
        <v>0</v>
      </c>
      <c r="AW69" s="136">
        <v>0</v>
      </c>
      <c r="AX69" s="139">
        <v>0</v>
      </c>
      <c r="AY69" s="136">
        <v>0</v>
      </c>
      <c r="AZ69" s="136">
        <v>0</v>
      </c>
      <c r="BA69" s="136">
        <v>0</v>
      </c>
      <c r="BB69" s="136">
        <v>0</v>
      </c>
      <c r="BC69" s="136">
        <v>0</v>
      </c>
      <c r="BD69" s="136">
        <v>0</v>
      </c>
      <c r="BE69" s="143">
        <v>0</v>
      </c>
      <c r="BF69" s="136">
        <v>0</v>
      </c>
      <c r="BG69" s="136">
        <v>0</v>
      </c>
      <c r="BH69" s="136">
        <v>0</v>
      </c>
      <c r="BI69" s="136">
        <v>0</v>
      </c>
      <c r="BJ69" s="136">
        <v>0</v>
      </c>
      <c r="BK69" s="136">
        <v>0</v>
      </c>
      <c r="BL69" s="137">
        <v>0</v>
      </c>
      <c r="BM69" s="138">
        <v>0</v>
      </c>
      <c r="BN69" s="136">
        <v>0</v>
      </c>
      <c r="BO69" s="136">
        <v>0</v>
      </c>
      <c r="BP69" s="136">
        <v>0</v>
      </c>
      <c r="BQ69" s="136">
        <v>0</v>
      </c>
      <c r="BR69" s="136">
        <v>0</v>
      </c>
      <c r="BS69" s="140">
        <v>0</v>
      </c>
      <c r="BT69" s="136">
        <v>0</v>
      </c>
      <c r="BU69" s="136">
        <v>0</v>
      </c>
      <c r="BV69" s="136">
        <v>0</v>
      </c>
      <c r="BW69" s="136">
        <v>0</v>
      </c>
      <c r="BX69" s="136">
        <v>0</v>
      </c>
      <c r="BY69" s="136">
        <v>0</v>
      </c>
      <c r="BZ69" s="140">
        <v>0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40">
        <v>0</v>
      </c>
      <c r="CH69" s="136">
        <v>0</v>
      </c>
      <c r="CI69" s="136">
        <v>0</v>
      </c>
      <c r="CJ69" s="136">
        <v>0</v>
      </c>
      <c r="CK69" s="136">
        <v>0</v>
      </c>
      <c r="CL69" s="136">
        <v>0</v>
      </c>
      <c r="CM69" s="136">
        <v>0</v>
      </c>
      <c r="CN69" s="137">
        <v>0</v>
      </c>
      <c r="CO69" s="138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140"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136">
        <v>0</v>
      </c>
      <c r="DC69" s="136">
        <v>0</v>
      </c>
      <c r="DD69" s="136">
        <v>0</v>
      </c>
      <c r="DE69" s="136">
        <v>0</v>
      </c>
      <c r="DF69" s="136">
        <v>0</v>
      </c>
      <c r="DG69" s="136">
        <v>0</v>
      </c>
      <c r="DH69" s="140">
        <v>0</v>
      </c>
      <c r="DI69" s="136">
        <v>0</v>
      </c>
      <c r="DJ69" s="136">
        <v>0</v>
      </c>
      <c r="DK69" s="136">
        <v>0</v>
      </c>
      <c r="DL69" s="136">
        <v>0</v>
      </c>
      <c r="DM69" s="136">
        <v>0</v>
      </c>
      <c r="DN69" s="136">
        <v>0</v>
      </c>
      <c r="DO69" s="140">
        <v>0</v>
      </c>
      <c r="DP69" s="136">
        <v>0</v>
      </c>
      <c r="DQ69" s="136">
        <v>0</v>
      </c>
      <c r="DR69" s="136">
        <v>0</v>
      </c>
      <c r="DS69" s="136">
        <v>0</v>
      </c>
      <c r="DT69" s="136">
        <v>0</v>
      </c>
      <c r="DU69" s="136">
        <v>0</v>
      </c>
      <c r="DV69" s="137">
        <v>0</v>
      </c>
      <c r="DW69" s="138">
        <v>0</v>
      </c>
      <c r="DX69" s="136">
        <v>0</v>
      </c>
      <c r="DY69" s="136">
        <v>0</v>
      </c>
      <c r="DZ69" s="136">
        <v>0</v>
      </c>
      <c r="EA69" s="136">
        <v>0</v>
      </c>
      <c r="EB69" s="136">
        <v>0</v>
      </c>
      <c r="EC69" s="137">
        <v>0</v>
      </c>
      <c r="ED69" s="138">
        <v>0</v>
      </c>
      <c r="EE69" s="136">
        <v>0</v>
      </c>
      <c r="EF69" s="136">
        <v>0</v>
      </c>
      <c r="EG69" s="136">
        <v>0</v>
      </c>
      <c r="EH69" s="136">
        <v>0</v>
      </c>
      <c r="EI69" s="136">
        <v>0</v>
      </c>
      <c r="EJ69" s="141">
        <v>0</v>
      </c>
      <c r="EK69" s="138">
        <v>0</v>
      </c>
      <c r="EL69" s="136">
        <v>0</v>
      </c>
      <c r="EM69" s="136">
        <v>0</v>
      </c>
      <c r="EN69" s="136">
        <v>0</v>
      </c>
      <c r="EO69" s="136">
        <v>874576</v>
      </c>
      <c r="EP69" s="136">
        <v>0</v>
      </c>
      <c r="EQ69" s="136">
        <v>0</v>
      </c>
      <c r="ER69" s="137">
        <v>874576</v>
      </c>
      <c r="ES69" s="138">
        <v>0</v>
      </c>
      <c r="ET69" s="136">
        <v>0</v>
      </c>
      <c r="EU69" s="136">
        <v>0</v>
      </c>
      <c r="EV69" s="136">
        <v>0</v>
      </c>
      <c r="EW69" s="136">
        <v>533473</v>
      </c>
      <c r="EX69" s="136">
        <v>0</v>
      </c>
      <c r="EY69" s="136">
        <v>0</v>
      </c>
      <c r="EZ69" s="140">
        <v>533473</v>
      </c>
      <c r="FA69" s="136">
        <v>0</v>
      </c>
      <c r="FB69" s="136">
        <v>0</v>
      </c>
      <c r="FC69" s="136">
        <v>341103</v>
      </c>
      <c r="FD69" s="136">
        <v>0</v>
      </c>
      <c r="FE69" s="136">
        <v>0</v>
      </c>
      <c r="FF69" s="140">
        <v>341103</v>
      </c>
      <c r="FG69" s="136">
        <v>0</v>
      </c>
      <c r="FH69" s="136">
        <v>0</v>
      </c>
      <c r="FI69" s="136">
        <v>0</v>
      </c>
      <c r="FJ69" s="136">
        <v>0</v>
      </c>
      <c r="FK69" s="136">
        <v>0</v>
      </c>
      <c r="FL69" s="141">
        <v>0</v>
      </c>
      <c r="FM69" s="138">
        <v>0</v>
      </c>
      <c r="FN69" s="136">
        <v>53775</v>
      </c>
      <c r="FO69" s="136">
        <v>0</v>
      </c>
      <c r="FP69" s="136">
        <v>46431</v>
      </c>
      <c r="FQ69" s="136">
        <v>874576</v>
      </c>
      <c r="FR69" s="136">
        <v>0</v>
      </c>
      <c r="FS69" s="136">
        <v>0</v>
      </c>
      <c r="FT69" s="137">
        <v>974782</v>
      </c>
    </row>
    <row r="70" spans="1:176" s="135" customFormat="1" ht="18" customHeight="1">
      <c r="A70" s="56" t="s">
        <v>79</v>
      </c>
      <c r="B70" s="136">
        <v>1434658</v>
      </c>
      <c r="C70" s="136">
        <v>2752121</v>
      </c>
      <c r="D70" s="136">
        <v>3313837</v>
      </c>
      <c r="E70" s="136">
        <v>3495106</v>
      </c>
      <c r="F70" s="136">
        <v>3084912</v>
      </c>
      <c r="G70" s="136">
        <v>2483538</v>
      </c>
      <c r="H70" s="137">
        <f t="shared" si="1"/>
        <v>16564172</v>
      </c>
      <c r="I70" s="138">
        <v>822474</v>
      </c>
      <c r="J70" s="136">
        <v>1859223</v>
      </c>
      <c r="K70" s="136">
        <v>1788867</v>
      </c>
      <c r="L70" s="136">
        <v>1895025</v>
      </c>
      <c r="M70" s="136">
        <v>2032587</v>
      </c>
      <c r="N70" s="136">
        <v>2159118</v>
      </c>
      <c r="O70" s="140">
        <v>10557294</v>
      </c>
      <c r="P70" s="136">
        <v>333081</v>
      </c>
      <c r="Q70" s="136">
        <v>446058</v>
      </c>
      <c r="R70" s="136">
        <v>365733</v>
      </c>
      <c r="S70" s="136">
        <v>566415</v>
      </c>
      <c r="T70" s="136">
        <v>1004796</v>
      </c>
      <c r="U70" s="136">
        <v>1277775</v>
      </c>
      <c r="V70" s="139">
        <v>3993858</v>
      </c>
      <c r="W70" s="136">
        <v>0</v>
      </c>
      <c r="X70" s="136">
        <v>0</v>
      </c>
      <c r="Y70" s="136">
        <v>0</v>
      </c>
      <c r="Z70" s="136">
        <v>154611</v>
      </c>
      <c r="AA70" s="136">
        <v>51759</v>
      </c>
      <c r="AB70" s="136">
        <v>477423</v>
      </c>
      <c r="AC70" s="139">
        <v>683793</v>
      </c>
      <c r="AD70" s="136">
        <v>0</v>
      </c>
      <c r="AE70" s="136">
        <v>38469</v>
      </c>
      <c r="AF70" s="136">
        <v>0</v>
      </c>
      <c r="AG70" s="136">
        <v>0</v>
      </c>
      <c r="AH70" s="136">
        <v>0</v>
      </c>
      <c r="AI70" s="136">
        <v>0</v>
      </c>
      <c r="AJ70" s="139">
        <v>38469</v>
      </c>
      <c r="AK70" s="136">
        <v>0</v>
      </c>
      <c r="AL70" s="136">
        <v>0</v>
      </c>
      <c r="AM70" s="136">
        <v>0</v>
      </c>
      <c r="AN70" s="136">
        <v>0</v>
      </c>
      <c r="AO70" s="136">
        <v>0</v>
      </c>
      <c r="AP70" s="136">
        <v>0</v>
      </c>
      <c r="AQ70" s="139">
        <v>0</v>
      </c>
      <c r="AR70" s="136">
        <v>468333</v>
      </c>
      <c r="AS70" s="136">
        <v>1240326</v>
      </c>
      <c r="AT70" s="136">
        <v>1199034</v>
      </c>
      <c r="AU70" s="136">
        <v>864117</v>
      </c>
      <c r="AV70" s="136">
        <v>642132</v>
      </c>
      <c r="AW70" s="136">
        <v>175770</v>
      </c>
      <c r="AX70" s="139">
        <v>4589712</v>
      </c>
      <c r="AY70" s="136">
        <v>0</v>
      </c>
      <c r="AZ70" s="136">
        <v>0</v>
      </c>
      <c r="BA70" s="136">
        <v>0</v>
      </c>
      <c r="BB70" s="136">
        <v>104232</v>
      </c>
      <c r="BC70" s="136">
        <v>0</v>
      </c>
      <c r="BD70" s="136">
        <v>0</v>
      </c>
      <c r="BE70" s="143">
        <v>104232</v>
      </c>
      <c r="BF70" s="136">
        <v>21060</v>
      </c>
      <c r="BG70" s="136">
        <v>134370</v>
      </c>
      <c r="BH70" s="136">
        <v>224100</v>
      </c>
      <c r="BI70" s="136">
        <v>205650</v>
      </c>
      <c r="BJ70" s="136">
        <v>333900</v>
      </c>
      <c r="BK70" s="136">
        <v>228150</v>
      </c>
      <c r="BL70" s="137">
        <v>1147230</v>
      </c>
      <c r="BM70" s="138">
        <v>97497</v>
      </c>
      <c r="BN70" s="136">
        <v>288765</v>
      </c>
      <c r="BO70" s="136">
        <v>1074870</v>
      </c>
      <c r="BP70" s="136">
        <v>1314215</v>
      </c>
      <c r="BQ70" s="136">
        <v>790875</v>
      </c>
      <c r="BR70" s="136">
        <v>71640</v>
      </c>
      <c r="BS70" s="140">
        <v>3637862</v>
      </c>
      <c r="BT70" s="136">
        <v>97497</v>
      </c>
      <c r="BU70" s="136">
        <v>288765</v>
      </c>
      <c r="BV70" s="136">
        <v>1074870</v>
      </c>
      <c r="BW70" s="136">
        <v>1314215</v>
      </c>
      <c r="BX70" s="136">
        <v>790875</v>
      </c>
      <c r="BY70" s="136">
        <v>71640</v>
      </c>
      <c r="BZ70" s="140">
        <v>3637862</v>
      </c>
      <c r="CA70" s="136">
        <v>0</v>
      </c>
      <c r="CB70" s="136">
        <v>0</v>
      </c>
      <c r="CC70" s="136">
        <v>0</v>
      </c>
      <c r="CD70" s="136">
        <v>0</v>
      </c>
      <c r="CE70" s="136">
        <v>0</v>
      </c>
      <c r="CF70" s="136">
        <v>0</v>
      </c>
      <c r="CG70" s="140">
        <v>0</v>
      </c>
      <c r="CH70" s="136">
        <v>0</v>
      </c>
      <c r="CI70" s="136">
        <v>0</v>
      </c>
      <c r="CJ70" s="136">
        <v>0</v>
      </c>
      <c r="CK70" s="136">
        <v>0</v>
      </c>
      <c r="CL70" s="136">
        <v>0</v>
      </c>
      <c r="CM70" s="136">
        <v>0</v>
      </c>
      <c r="CN70" s="137">
        <v>0</v>
      </c>
      <c r="CO70" s="138">
        <v>514687</v>
      </c>
      <c r="CP70" s="136">
        <v>604133</v>
      </c>
      <c r="CQ70" s="136">
        <v>450100</v>
      </c>
      <c r="CR70" s="136">
        <v>285866</v>
      </c>
      <c r="CS70" s="136">
        <v>261450</v>
      </c>
      <c r="CT70" s="136">
        <v>252780</v>
      </c>
      <c r="CU70" s="140">
        <v>2369016</v>
      </c>
      <c r="CV70" s="136">
        <v>26550</v>
      </c>
      <c r="CW70" s="136">
        <v>9450</v>
      </c>
      <c r="CX70" s="136">
        <v>9000</v>
      </c>
      <c r="CY70" s="136">
        <v>9000</v>
      </c>
      <c r="CZ70" s="136">
        <v>13950</v>
      </c>
      <c r="DA70" s="136">
        <v>96300</v>
      </c>
      <c r="DB70" s="140">
        <v>164250</v>
      </c>
      <c r="DC70" s="136">
        <v>0</v>
      </c>
      <c r="DD70" s="136">
        <v>0</v>
      </c>
      <c r="DE70" s="136">
        <v>0</v>
      </c>
      <c r="DF70" s="136">
        <v>0</v>
      </c>
      <c r="DG70" s="136">
        <v>0</v>
      </c>
      <c r="DH70" s="140">
        <v>0</v>
      </c>
      <c r="DI70" s="136">
        <v>67597</v>
      </c>
      <c r="DJ70" s="136">
        <v>0</v>
      </c>
      <c r="DK70" s="136">
        <v>0</v>
      </c>
      <c r="DL70" s="136">
        <v>0</v>
      </c>
      <c r="DM70" s="136">
        <v>0</v>
      </c>
      <c r="DN70" s="136">
        <v>0</v>
      </c>
      <c r="DO70" s="140">
        <v>67597</v>
      </c>
      <c r="DP70" s="136">
        <v>420540</v>
      </c>
      <c r="DQ70" s="136">
        <v>594683</v>
      </c>
      <c r="DR70" s="136">
        <v>441100</v>
      </c>
      <c r="DS70" s="136">
        <v>276866</v>
      </c>
      <c r="DT70" s="136">
        <v>247500</v>
      </c>
      <c r="DU70" s="136">
        <v>156480</v>
      </c>
      <c r="DV70" s="137">
        <v>2137169</v>
      </c>
      <c r="DW70" s="138">
        <v>0</v>
      </c>
      <c r="DX70" s="136">
        <v>0</v>
      </c>
      <c r="DY70" s="136">
        <v>0</v>
      </c>
      <c r="DZ70" s="136">
        <v>0</v>
      </c>
      <c r="EA70" s="136">
        <v>0</v>
      </c>
      <c r="EB70" s="136">
        <v>0</v>
      </c>
      <c r="EC70" s="137">
        <v>0</v>
      </c>
      <c r="ED70" s="138">
        <v>0</v>
      </c>
      <c r="EE70" s="136">
        <v>0</v>
      </c>
      <c r="EF70" s="136">
        <v>0</v>
      </c>
      <c r="EG70" s="136">
        <v>0</v>
      </c>
      <c r="EH70" s="136">
        <v>0</v>
      </c>
      <c r="EI70" s="136">
        <v>0</v>
      </c>
      <c r="EJ70" s="141">
        <v>0</v>
      </c>
      <c r="EK70" s="138">
        <v>0</v>
      </c>
      <c r="EL70" s="136">
        <v>0</v>
      </c>
      <c r="EM70" s="136">
        <v>1068592</v>
      </c>
      <c r="EN70" s="136">
        <v>2247088</v>
      </c>
      <c r="EO70" s="136">
        <v>5313225</v>
      </c>
      <c r="EP70" s="136">
        <v>10248548</v>
      </c>
      <c r="EQ70" s="136">
        <v>6179653</v>
      </c>
      <c r="ER70" s="137">
        <v>25057106</v>
      </c>
      <c r="ES70" s="138">
        <v>0</v>
      </c>
      <c r="ET70" s="136">
        <v>0</v>
      </c>
      <c r="EU70" s="136">
        <v>786392</v>
      </c>
      <c r="EV70" s="136">
        <v>1733070</v>
      </c>
      <c r="EW70" s="136">
        <v>5313225</v>
      </c>
      <c r="EX70" s="136">
        <v>9708803</v>
      </c>
      <c r="EY70" s="136">
        <v>4613871</v>
      </c>
      <c r="EZ70" s="140">
        <v>22155361</v>
      </c>
      <c r="FA70" s="136">
        <v>0</v>
      </c>
      <c r="FB70" s="136">
        <v>514018</v>
      </c>
      <c r="FC70" s="136">
        <v>0</v>
      </c>
      <c r="FD70" s="136">
        <v>539745</v>
      </c>
      <c r="FE70" s="136">
        <v>294903</v>
      </c>
      <c r="FF70" s="140">
        <v>1348666</v>
      </c>
      <c r="FG70" s="136">
        <v>282200</v>
      </c>
      <c r="FH70" s="136">
        <v>0</v>
      </c>
      <c r="FI70" s="136">
        <v>0</v>
      </c>
      <c r="FJ70" s="136">
        <v>0</v>
      </c>
      <c r="FK70" s="136">
        <v>1270879</v>
      </c>
      <c r="FL70" s="141">
        <v>1553079</v>
      </c>
      <c r="FM70" s="138">
        <v>0</v>
      </c>
      <c r="FN70" s="136">
        <v>1434658</v>
      </c>
      <c r="FO70" s="136">
        <v>3820713</v>
      </c>
      <c r="FP70" s="136">
        <v>5560925</v>
      </c>
      <c r="FQ70" s="136">
        <v>8808331</v>
      </c>
      <c r="FR70" s="136">
        <v>13333460</v>
      </c>
      <c r="FS70" s="136">
        <v>8663191</v>
      </c>
      <c r="FT70" s="137">
        <v>41621278</v>
      </c>
    </row>
    <row r="71" spans="1:176" s="135" customFormat="1" ht="18" customHeight="1">
      <c r="A71" s="56" t="s">
        <v>80</v>
      </c>
      <c r="B71" s="136">
        <v>0</v>
      </c>
      <c r="C71" s="136">
        <v>0</v>
      </c>
      <c r="D71" s="136">
        <v>0</v>
      </c>
      <c r="E71" s="136">
        <v>0</v>
      </c>
      <c r="F71" s="136">
        <v>0</v>
      </c>
      <c r="G71" s="136">
        <v>0</v>
      </c>
      <c r="H71" s="137">
        <f>SUM(B71:G71)</f>
        <v>0</v>
      </c>
      <c r="I71" s="138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40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9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9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9">
        <v>0</v>
      </c>
      <c r="AK71" s="136">
        <v>0</v>
      </c>
      <c r="AL71" s="136">
        <v>0</v>
      </c>
      <c r="AM71" s="136">
        <v>0</v>
      </c>
      <c r="AN71" s="136">
        <v>0</v>
      </c>
      <c r="AO71" s="136">
        <v>0</v>
      </c>
      <c r="AP71" s="136">
        <v>0</v>
      </c>
      <c r="AQ71" s="139">
        <v>0</v>
      </c>
      <c r="AR71" s="136">
        <v>0</v>
      </c>
      <c r="AS71" s="136">
        <v>0</v>
      </c>
      <c r="AT71" s="136">
        <v>0</v>
      </c>
      <c r="AU71" s="136">
        <v>0</v>
      </c>
      <c r="AV71" s="136">
        <v>0</v>
      </c>
      <c r="AW71" s="136">
        <v>0</v>
      </c>
      <c r="AX71" s="139">
        <v>0</v>
      </c>
      <c r="AY71" s="136">
        <v>0</v>
      </c>
      <c r="AZ71" s="136">
        <v>0</v>
      </c>
      <c r="BA71" s="136">
        <v>0</v>
      </c>
      <c r="BB71" s="136">
        <v>0</v>
      </c>
      <c r="BC71" s="136">
        <v>0</v>
      </c>
      <c r="BD71" s="136">
        <v>0</v>
      </c>
      <c r="BE71" s="143">
        <v>0</v>
      </c>
      <c r="BF71" s="136">
        <v>0</v>
      </c>
      <c r="BG71" s="136">
        <v>0</v>
      </c>
      <c r="BH71" s="136">
        <v>0</v>
      </c>
      <c r="BI71" s="136">
        <v>0</v>
      </c>
      <c r="BJ71" s="136">
        <v>0</v>
      </c>
      <c r="BK71" s="136">
        <v>0</v>
      </c>
      <c r="BL71" s="137">
        <v>0</v>
      </c>
      <c r="BM71" s="138">
        <v>0</v>
      </c>
      <c r="BN71" s="136">
        <v>0</v>
      </c>
      <c r="BO71" s="136">
        <v>0</v>
      </c>
      <c r="BP71" s="136">
        <v>0</v>
      </c>
      <c r="BQ71" s="136">
        <v>0</v>
      </c>
      <c r="BR71" s="136">
        <v>0</v>
      </c>
      <c r="BS71" s="140">
        <v>0</v>
      </c>
      <c r="BT71" s="136">
        <v>0</v>
      </c>
      <c r="BU71" s="136">
        <v>0</v>
      </c>
      <c r="BV71" s="136">
        <v>0</v>
      </c>
      <c r="BW71" s="136">
        <v>0</v>
      </c>
      <c r="BX71" s="136">
        <v>0</v>
      </c>
      <c r="BY71" s="136">
        <v>0</v>
      </c>
      <c r="BZ71" s="140">
        <v>0</v>
      </c>
      <c r="CA71" s="136">
        <v>0</v>
      </c>
      <c r="CB71" s="136">
        <v>0</v>
      </c>
      <c r="CC71" s="136">
        <v>0</v>
      </c>
      <c r="CD71" s="136">
        <v>0</v>
      </c>
      <c r="CE71" s="136">
        <v>0</v>
      </c>
      <c r="CF71" s="136">
        <v>0</v>
      </c>
      <c r="CG71" s="140">
        <v>0</v>
      </c>
      <c r="CH71" s="136">
        <v>0</v>
      </c>
      <c r="CI71" s="136">
        <v>0</v>
      </c>
      <c r="CJ71" s="136">
        <v>0</v>
      </c>
      <c r="CK71" s="136">
        <v>0</v>
      </c>
      <c r="CL71" s="136">
        <v>0</v>
      </c>
      <c r="CM71" s="136">
        <v>0</v>
      </c>
      <c r="CN71" s="137">
        <v>0</v>
      </c>
      <c r="CO71" s="138">
        <v>0</v>
      </c>
      <c r="CP71" s="136">
        <v>0</v>
      </c>
      <c r="CQ71" s="136">
        <v>0</v>
      </c>
      <c r="CR71" s="136">
        <v>0</v>
      </c>
      <c r="CS71" s="136">
        <v>0</v>
      </c>
      <c r="CT71" s="136">
        <v>0</v>
      </c>
      <c r="CU71" s="140">
        <v>0</v>
      </c>
      <c r="CV71" s="136">
        <v>0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140">
        <v>0</v>
      </c>
      <c r="DC71" s="136">
        <v>0</v>
      </c>
      <c r="DD71" s="136">
        <v>0</v>
      </c>
      <c r="DE71" s="136">
        <v>0</v>
      </c>
      <c r="DF71" s="136">
        <v>0</v>
      </c>
      <c r="DG71" s="136">
        <v>0</v>
      </c>
      <c r="DH71" s="140">
        <v>0</v>
      </c>
      <c r="DI71" s="136">
        <v>0</v>
      </c>
      <c r="DJ71" s="136">
        <v>0</v>
      </c>
      <c r="DK71" s="136">
        <v>0</v>
      </c>
      <c r="DL71" s="136">
        <v>0</v>
      </c>
      <c r="DM71" s="136">
        <v>0</v>
      </c>
      <c r="DN71" s="136">
        <v>0</v>
      </c>
      <c r="DO71" s="140">
        <v>0</v>
      </c>
      <c r="DP71" s="136">
        <v>0</v>
      </c>
      <c r="DQ71" s="136">
        <v>0</v>
      </c>
      <c r="DR71" s="136">
        <v>0</v>
      </c>
      <c r="DS71" s="136">
        <v>0</v>
      </c>
      <c r="DT71" s="136">
        <v>0</v>
      </c>
      <c r="DU71" s="136">
        <v>0</v>
      </c>
      <c r="DV71" s="137">
        <v>0</v>
      </c>
      <c r="DW71" s="138">
        <v>0</v>
      </c>
      <c r="DX71" s="136">
        <v>0</v>
      </c>
      <c r="DY71" s="136">
        <v>0</v>
      </c>
      <c r="DZ71" s="136">
        <v>0</v>
      </c>
      <c r="EA71" s="136">
        <v>0</v>
      </c>
      <c r="EB71" s="136">
        <v>0</v>
      </c>
      <c r="EC71" s="137">
        <v>0</v>
      </c>
      <c r="ED71" s="138">
        <v>0</v>
      </c>
      <c r="EE71" s="136">
        <v>0</v>
      </c>
      <c r="EF71" s="136">
        <v>0</v>
      </c>
      <c r="EG71" s="136">
        <v>0</v>
      </c>
      <c r="EH71" s="136">
        <v>0</v>
      </c>
      <c r="EI71" s="136">
        <v>0</v>
      </c>
      <c r="EJ71" s="141">
        <v>0</v>
      </c>
      <c r="EK71" s="138">
        <v>0</v>
      </c>
      <c r="EL71" s="136">
        <v>0</v>
      </c>
      <c r="EM71" s="136">
        <v>224595</v>
      </c>
      <c r="EN71" s="136">
        <v>538847</v>
      </c>
      <c r="EO71" s="136">
        <v>0</v>
      </c>
      <c r="EP71" s="136">
        <v>0</v>
      </c>
      <c r="EQ71" s="136">
        <v>395196</v>
      </c>
      <c r="ER71" s="137">
        <v>1158638</v>
      </c>
      <c r="ES71" s="138">
        <v>0</v>
      </c>
      <c r="ET71" s="136">
        <v>0</v>
      </c>
      <c r="EU71" s="136">
        <v>224595</v>
      </c>
      <c r="EV71" s="136">
        <v>538847</v>
      </c>
      <c r="EW71" s="136">
        <v>0</v>
      </c>
      <c r="EX71" s="136">
        <v>0</v>
      </c>
      <c r="EY71" s="136">
        <v>0</v>
      </c>
      <c r="EZ71" s="140">
        <v>763442</v>
      </c>
      <c r="FA71" s="136">
        <v>0</v>
      </c>
      <c r="FB71" s="136">
        <v>0</v>
      </c>
      <c r="FC71" s="136">
        <v>0</v>
      </c>
      <c r="FD71" s="136">
        <v>0</v>
      </c>
      <c r="FE71" s="136">
        <v>0</v>
      </c>
      <c r="FF71" s="140">
        <v>0</v>
      </c>
      <c r="FG71" s="136">
        <v>0</v>
      </c>
      <c r="FH71" s="136">
        <v>0</v>
      </c>
      <c r="FI71" s="136">
        <v>0</v>
      </c>
      <c r="FJ71" s="136">
        <v>0</v>
      </c>
      <c r="FK71" s="136">
        <v>395196</v>
      </c>
      <c r="FL71" s="141">
        <v>395196</v>
      </c>
      <c r="FM71" s="138">
        <v>0</v>
      </c>
      <c r="FN71" s="136">
        <v>0</v>
      </c>
      <c r="FO71" s="136">
        <v>224595</v>
      </c>
      <c r="FP71" s="136">
        <v>538847</v>
      </c>
      <c r="FQ71" s="136">
        <v>0</v>
      </c>
      <c r="FR71" s="136">
        <v>0</v>
      </c>
      <c r="FS71" s="136">
        <v>395196</v>
      </c>
      <c r="FT71" s="137">
        <v>1158638</v>
      </c>
    </row>
    <row r="72" spans="1:176" s="135" customFormat="1" ht="18" customHeight="1">
      <c r="A72" s="56" t="s">
        <v>81</v>
      </c>
      <c r="B72" s="136">
        <v>185759</v>
      </c>
      <c r="C72" s="136">
        <v>1026384</v>
      </c>
      <c r="D72" s="136">
        <v>384702</v>
      </c>
      <c r="E72" s="136">
        <v>694398</v>
      </c>
      <c r="F72" s="136">
        <v>656431</v>
      </c>
      <c r="G72" s="136">
        <v>538704</v>
      </c>
      <c r="H72" s="137">
        <f>SUM(B72:G72)</f>
        <v>3486378</v>
      </c>
      <c r="I72" s="138">
        <v>118069</v>
      </c>
      <c r="J72" s="136">
        <v>824238</v>
      </c>
      <c r="K72" s="136">
        <v>345582</v>
      </c>
      <c r="L72" s="136">
        <v>408969</v>
      </c>
      <c r="M72" s="136">
        <v>376992</v>
      </c>
      <c r="N72" s="136">
        <v>509364</v>
      </c>
      <c r="O72" s="140">
        <v>2583214</v>
      </c>
      <c r="P72" s="136">
        <v>78631</v>
      </c>
      <c r="Q72" s="136">
        <v>480366</v>
      </c>
      <c r="R72" s="136">
        <v>132012</v>
      </c>
      <c r="S72" s="136">
        <v>278622</v>
      </c>
      <c r="T72" s="136">
        <v>161055</v>
      </c>
      <c r="U72" s="136">
        <v>454527</v>
      </c>
      <c r="V72" s="139">
        <v>1585213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9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9">
        <v>0</v>
      </c>
      <c r="AK72" s="136">
        <v>0</v>
      </c>
      <c r="AL72" s="136">
        <v>0</v>
      </c>
      <c r="AM72" s="136">
        <v>0</v>
      </c>
      <c r="AN72" s="136">
        <v>0</v>
      </c>
      <c r="AO72" s="136">
        <v>0</v>
      </c>
      <c r="AP72" s="136">
        <v>0</v>
      </c>
      <c r="AQ72" s="139">
        <v>0</v>
      </c>
      <c r="AR72" s="136">
        <v>30942</v>
      </c>
      <c r="AS72" s="136">
        <v>281349</v>
      </c>
      <c r="AT72" s="136">
        <v>184698</v>
      </c>
      <c r="AU72" s="136">
        <v>118782</v>
      </c>
      <c r="AV72" s="136">
        <v>199638</v>
      </c>
      <c r="AW72" s="136">
        <v>19368</v>
      </c>
      <c r="AX72" s="139">
        <v>834777</v>
      </c>
      <c r="AY72" s="136">
        <v>0</v>
      </c>
      <c r="AZ72" s="136">
        <v>0</v>
      </c>
      <c r="BA72" s="136">
        <v>0</v>
      </c>
      <c r="BB72" s="136">
        <v>0</v>
      </c>
      <c r="BC72" s="136">
        <v>0</v>
      </c>
      <c r="BD72" s="136">
        <v>0</v>
      </c>
      <c r="BE72" s="143">
        <v>0</v>
      </c>
      <c r="BF72" s="136">
        <v>8496</v>
      </c>
      <c r="BG72" s="136">
        <v>62523</v>
      </c>
      <c r="BH72" s="136">
        <v>28872</v>
      </c>
      <c r="BI72" s="136">
        <v>11565</v>
      </c>
      <c r="BJ72" s="136">
        <v>16299</v>
      </c>
      <c r="BK72" s="136">
        <v>35469</v>
      </c>
      <c r="BL72" s="137">
        <v>163224</v>
      </c>
      <c r="BM72" s="138">
        <v>0</v>
      </c>
      <c r="BN72" s="136">
        <v>16326</v>
      </c>
      <c r="BO72" s="136">
        <v>0</v>
      </c>
      <c r="BP72" s="136">
        <v>0</v>
      </c>
      <c r="BQ72" s="136">
        <v>0</v>
      </c>
      <c r="BR72" s="136">
        <v>0</v>
      </c>
      <c r="BS72" s="140">
        <v>16326</v>
      </c>
      <c r="BT72" s="136">
        <v>0</v>
      </c>
      <c r="BU72" s="136">
        <v>16326</v>
      </c>
      <c r="BV72" s="136">
        <v>0</v>
      </c>
      <c r="BW72" s="136">
        <v>0</v>
      </c>
      <c r="BX72" s="136">
        <v>0</v>
      </c>
      <c r="BY72" s="136">
        <v>0</v>
      </c>
      <c r="BZ72" s="140">
        <v>16326</v>
      </c>
      <c r="CA72" s="136">
        <v>0</v>
      </c>
      <c r="CB72" s="136">
        <v>0</v>
      </c>
      <c r="CC72" s="136">
        <v>0</v>
      </c>
      <c r="CD72" s="136">
        <v>0</v>
      </c>
      <c r="CE72" s="136">
        <v>0</v>
      </c>
      <c r="CF72" s="136">
        <v>0</v>
      </c>
      <c r="CG72" s="140">
        <v>0</v>
      </c>
      <c r="CH72" s="136">
        <v>0</v>
      </c>
      <c r="CI72" s="136">
        <v>0</v>
      </c>
      <c r="CJ72" s="136">
        <v>0</v>
      </c>
      <c r="CK72" s="136">
        <v>0</v>
      </c>
      <c r="CL72" s="136">
        <v>0</v>
      </c>
      <c r="CM72" s="136">
        <v>0</v>
      </c>
      <c r="CN72" s="137">
        <v>0</v>
      </c>
      <c r="CO72" s="138">
        <v>67690</v>
      </c>
      <c r="CP72" s="136">
        <v>185820</v>
      </c>
      <c r="CQ72" s="136">
        <v>39120</v>
      </c>
      <c r="CR72" s="136">
        <v>285429</v>
      </c>
      <c r="CS72" s="136">
        <v>279439</v>
      </c>
      <c r="CT72" s="136">
        <v>29340</v>
      </c>
      <c r="CU72" s="140">
        <v>886838</v>
      </c>
      <c r="CV72" s="136">
        <v>0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140">
        <v>0</v>
      </c>
      <c r="DC72" s="136">
        <v>0</v>
      </c>
      <c r="DD72" s="136">
        <v>0</v>
      </c>
      <c r="DE72" s="136">
        <v>265869</v>
      </c>
      <c r="DF72" s="136">
        <v>259879</v>
      </c>
      <c r="DG72" s="136">
        <v>0</v>
      </c>
      <c r="DH72" s="140">
        <v>525748</v>
      </c>
      <c r="DI72" s="136">
        <v>0</v>
      </c>
      <c r="DJ72" s="136">
        <v>0</v>
      </c>
      <c r="DK72" s="136">
        <v>0</v>
      </c>
      <c r="DL72" s="136">
        <v>0</v>
      </c>
      <c r="DM72" s="136">
        <v>0</v>
      </c>
      <c r="DN72" s="136">
        <v>0</v>
      </c>
      <c r="DO72" s="140">
        <v>0</v>
      </c>
      <c r="DP72" s="136">
        <v>67690</v>
      </c>
      <c r="DQ72" s="136">
        <v>185820</v>
      </c>
      <c r="DR72" s="136">
        <v>39120</v>
      </c>
      <c r="DS72" s="136">
        <v>19560</v>
      </c>
      <c r="DT72" s="136">
        <v>19560</v>
      </c>
      <c r="DU72" s="136">
        <v>29340</v>
      </c>
      <c r="DV72" s="137">
        <v>361090</v>
      </c>
      <c r="DW72" s="138">
        <v>0</v>
      </c>
      <c r="DX72" s="136">
        <v>0</v>
      </c>
      <c r="DY72" s="136">
        <v>0</v>
      </c>
      <c r="DZ72" s="136">
        <v>0</v>
      </c>
      <c r="EA72" s="136">
        <v>0</v>
      </c>
      <c r="EB72" s="136">
        <v>0</v>
      </c>
      <c r="EC72" s="137">
        <v>0</v>
      </c>
      <c r="ED72" s="138">
        <v>0</v>
      </c>
      <c r="EE72" s="136">
        <v>0</v>
      </c>
      <c r="EF72" s="136">
        <v>0</v>
      </c>
      <c r="EG72" s="136">
        <v>0</v>
      </c>
      <c r="EH72" s="136">
        <v>0</v>
      </c>
      <c r="EI72" s="136">
        <v>0</v>
      </c>
      <c r="EJ72" s="141">
        <v>0</v>
      </c>
      <c r="EK72" s="138">
        <v>0</v>
      </c>
      <c r="EL72" s="136">
        <v>0</v>
      </c>
      <c r="EM72" s="136">
        <v>0</v>
      </c>
      <c r="EN72" s="136">
        <v>262304</v>
      </c>
      <c r="EO72" s="136">
        <v>466488</v>
      </c>
      <c r="EP72" s="136">
        <v>759159</v>
      </c>
      <c r="EQ72" s="136">
        <v>0</v>
      </c>
      <c r="ER72" s="137">
        <v>1487951</v>
      </c>
      <c r="ES72" s="138">
        <v>0</v>
      </c>
      <c r="ET72" s="136">
        <v>0</v>
      </c>
      <c r="EU72" s="136">
        <v>0</v>
      </c>
      <c r="EV72" s="136">
        <v>0</v>
      </c>
      <c r="EW72" s="136">
        <v>466488</v>
      </c>
      <c r="EX72" s="136">
        <v>759159</v>
      </c>
      <c r="EY72" s="136">
        <v>0</v>
      </c>
      <c r="EZ72" s="140">
        <v>1225647</v>
      </c>
      <c r="FA72" s="136">
        <v>0</v>
      </c>
      <c r="FB72" s="136">
        <v>262304</v>
      </c>
      <c r="FC72" s="136">
        <v>0</v>
      </c>
      <c r="FD72" s="136">
        <v>0</v>
      </c>
      <c r="FE72" s="136">
        <v>0</v>
      </c>
      <c r="FF72" s="140">
        <v>262304</v>
      </c>
      <c r="FG72" s="136">
        <v>0</v>
      </c>
      <c r="FH72" s="136">
        <v>0</v>
      </c>
      <c r="FI72" s="136">
        <v>0</v>
      </c>
      <c r="FJ72" s="136">
        <v>0</v>
      </c>
      <c r="FK72" s="136">
        <v>0</v>
      </c>
      <c r="FL72" s="141">
        <v>0</v>
      </c>
      <c r="FM72" s="138">
        <v>0</v>
      </c>
      <c r="FN72" s="136">
        <v>185759</v>
      </c>
      <c r="FO72" s="136">
        <v>1026384</v>
      </c>
      <c r="FP72" s="136">
        <v>647006</v>
      </c>
      <c r="FQ72" s="136">
        <v>1160886</v>
      </c>
      <c r="FR72" s="136">
        <v>1415590</v>
      </c>
      <c r="FS72" s="136">
        <v>538704</v>
      </c>
      <c r="FT72" s="137">
        <v>4974329</v>
      </c>
    </row>
    <row r="73" spans="1:176" s="135" customFormat="1" ht="18" customHeight="1" thickBot="1">
      <c r="A73" s="61" t="s">
        <v>82</v>
      </c>
      <c r="B73" s="144">
        <f aca="true" t="shared" si="75" ref="B73:G73">SUM(B64:B72)</f>
        <v>3390485</v>
      </c>
      <c r="C73" s="144">
        <f t="shared" si="75"/>
        <v>16480338</v>
      </c>
      <c r="D73" s="144">
        <f t="shared" si="75"/>
        <v>11631027</v>
      </c>
      <c r="E73" s="144">
        <f t="shared" si="75"/>
        <v>10381204</v>
      </c>
      <c r="F73" s="144">
        <f t="shared" si="75"/>
        <v>8347958</v>
      </c>
      <c r="G73" s="144">
        <f t="shared" si="75"/>
        <v>8541807</v>
      </c>
      <c r="H73" s="145">
        <f>SUM(B73:G73)</f>
        <v>58772819</v>
      </c>
      <c r="I73" s="146">
        <f aca="true" t="shared" si="76" ref="I73:N73">SUM(I64:I72)</f>
        <v>2128997</v>
      </c>
      <c r="J73" s="144">
        <f t="shared" si="76"/>
        <v>11038609</v>
      </c>
      <c r="K73" s="144">
        <f t="shared" si="76"/>
        <v>6567528</v>
      </c>
      <c r="L73" s="144">
        <f t="shared" si="76"/>
        <v>5591056</v>
      </c>
      <c r="M73" s="144">
        <f t="shared" si="76"/>
        <v>4794350</v>
      </c>
      <c r="N73" s="144">
        <f t="shared" si="76"/>
        <v>5655653</v>
      </c>
      <c r="O73" s="144">
        <f>SUM(I73:N73)</f>
        <v>35776193</v>
      </c>
      <c r="P73" s="144">
        <f aca="true" t="shared" si="77" ref="P73:U73">SUM(P64:P72)</f>
        <v>770641</v>
      </c>
      <c r="Q73" s="144">
        <f t="shared" si="77"/>
        <v>3162747</v>
      </c>
      <c r="R73" s="144">
        <f t="shared" si="77"/>
        <v>1787074</v>
      </c>
      <c r="S73" s="144">
        <f t="shared" si="77"/>
        <v>1703427</v>
      </c>
      <c r="T73" s="144">
        <f t="shared" si="77"/>
        <v>1917106</v>
      </c>
      <c r="U73" s="144">
        <f t="shared" si="77"/>
        <v>2864416</v>
      </c>
      <c r="V73" s="144">
        <f>SUM(P73:U73)</f>
        <v>12205411</v>
      </c>
      <c r="W73" s="144">
        <f aca="true" t="shared" si="78" ref="W73:AB73">SUM(W64:W72)</f>
        <v>0</v>
      </c>
      <c r="X73" s="144">
        <f t="shared" si="78"/>
        <v>64692</v>
      </c>
      <c r="Y73" s="144">
        <f t="shared" si="78"/>
        <v>38817</v>
      </c>
      <c r="Z73" s="144">
        <f t="shared" si="78"/>
        <v>245187</v>
      </c>
      <c r="AA73" s="144">
        <f t="shared" si="78"/>
        <v>384255</v>
      </c>
      <c r="AB73" s="144">
        <f t="shared" si="78"/>
        <v>930240</v>
      </c>
      <c r="AC73" s="144">
        <f>SUM(W73:AB73)</f>
        <v>1663191</v>
      </c>
      <c r="AD73" s="144">
        <f aca="true" t="shared" si="79" ref="AD73:AI73">SUM(AD64:AD72)</f>
        <v>7768</v>
      </c>
      <c r="AE73" s="144">
        <f t="shared" si="79"/>
        <v>65966</v>
      </c>
      <c r="AF73" s="144">
        <f t="shared" si="79"/>
        <v>38306</v>
      </c>
      <c r="AG73" s="144">
        <f t="shared" si="79"/>
        <v>59631</v>
      </c>
      <c r="AH73" s="144">
        <f t="shared" si="79"/>
        <v>24784</v>
      </c>
      <c r="AI73" s="144">
        <f t="shared" si="79"/>
        <v>90132</v>
      </c>
      <c r="AJ73" s="144">
        <f>SUM(AD73:AI73)</f>
        <v>286587</v>
      </c>
      <c r="AK73" s="144">
        <f aca="true" t="shared" si="80" ref="AK73:AP73">SUM(AK64:AK72)</f>
        <v>0</v>
      </c>
      <c r="AL73" s="144">
        <f t="shared" si="80"/>
        <v>0</v>
      </c>
      <c r="AM73" s="144">
        <f t="shared" si="80"/>
        <v>0</v>
      </c>
      <c r="AN73" s="144">
        <f t="shared" si="80"/>
        <v>0</v>
      </c>
      <c r="AO73" s="144">
        <f t="shared" si="80"/>
        <v>0</v>
      </c>
      <c r="AP73" s="144">
        <f t="shared" si="80"/>
        <v>0</v>
      </c>
      <c r="AQ73" s="144">
        <f>SUM(AK73:AP73)</f>
        <v>0</v>
      </c>
      <c r="AR73" s="144">
        <f aca="true" t="shared" si="81" ref="AR73:AW73">SUM(AR64:AR72)</f>
        <v>1285032</v>
      </c>
      <c r="AS73" s="144">
        <f t="shared" si="81"/>
        <v>6905741</v>
      </c>
      <c r="AT73" s="144">
        <f t="shared" si="81"/>
        <v>4111609</v>
      </c>
      <c r="AU73" s="144">
        <f t="shared" si="81"/>
        <v>2972208</v>
      </c>
      <c r="AV73" s="144">
        <f t="shared" si="81"/>
        <v>1823706</v>
      </c>
      <c r="AW73" s="144">
        <f t="shared" si="81"/>
        <v>1149795</v>
      </c>
      <c r="AX73" s="144">
        <f>SUM(AR73:AW73)</f>
        <v>18248091</v>
      </c>
      <c r="AY73" s="144">
        <f aca="true" t="shared" si="82" ref="AY73:BD73">SUM(AY64:AY72)</f>
        <v>0</v>
      </c>
      <c r="AZ73" s="144">
        <f t="shared" si="82"/>
        <v>139948</v>
      </c>
      <c r="BA73" s="144">
        <f t="shared" si="82"/>
        <v>0</v>
      </c>
      <c r="BB73" s="144">
        <f t="shared" si="82"/>
        <v>123538</v>
      </c>
      <c r="BC73" s="144">
        <f t="shared" si="82"/>
        <v>0</v>
      </c>
      <c r="BD73" s="144">
        <f t="shared" si="82"/>
        <v>74671</v>
      </c>
      <c r="BE73" s="144">
        <f>SUM(AY73:BD73)</f>
        <v>338157</v>
      </c>
      <c r="BF73" s="144">
        <f aca="true" t="shared" si="83" ref="BF73:BK73">SUM(BF64:BF72)</f>
        <v>65556</v>
      </c>
      <c r="BG73" s="144">
        <f t="shared" si="83"/>
        <v>699515</v>
      </c>
      <c r="BH73" s="144">
        <f t="shared" si="83"/>
        <v>591722</v>
      </c>
      <c r="BI73" s="144">
        <f t="shared" si="83"/>
        <v>487065</v>
      </c>
      <c r="BJ73" s="144">
        <f t="shared" si="83"/>
        <v>644499</v>
      </c>
      <c r="BK73" s="144">
        <f t="shared" si="83"/>
        <v>546399</v>
      </c>
      <c r="BL73" s="145">
        <f>SUM(BF73:BK73)</f>
        <v>3034756</v>
      </c>
      <c r="BM73" s="147">
        <f aca="true" t="shared" si="84" ref="BM73:BR73">SUM(BM64:BM72)</f>
        <v>164331</v>
      </c>
      <c r="BN73" s="144">
        <f t="shared" si="84"/>
        <v>1927593</v>
      </c>
      <c r="BO73" s="144">
        <f t="shared" si="84"/>
        <v>2730351</v>
      </c>
      <c r="BP73" s="144">
        <f t="shared" si="84"/>
        <v>2803006</v>
      </c>
      <c r="BQ73" s="144">
        <f t="shared" si="84"/>
        <v>2602610</v>
      </c>
      <c r="BR73" s="144">
        <f t="shared" si="84"/>
        <v>1572363</v>
      </c>
      <c r="BS73" s="144">
        <f>SUM(BM73:BR73)</f>
        <v>11800254</v>
      </c>
      <c r="BT73" s="144">
        <f aca="true" t="shared" si="85" ref="BT73:BY73">SUM(BT64:BT72)</f>
        <v>164331</v>
      </c>
      <c r="BU73" s="144">
        <f t="shared" si="85"/>
        <v>1895337</v>
      </c>
      <c r="BV73" s="144">
        <f t="shared" si="85"/>
        <v>2730351</v>
      </c>
      <c r="BW73" s="144">
        <f t="shared" si="85"/>
        <v>2803006</v>
      </c>
      <c r="BX73" s="144">
        <f t="shared" si="85"/>
        <v>2602610</v>
      </c>
      <c r="BY73" s="144">
        <f t="shared" si="85"/>
        <v>1572363</v>
      </c>
      <c r="BZ73" s="144">
        <f>SUM(BT73:BY73)</f>
        <v>11767998</v>
      </c>
      <c r="CA73" s="144">
        <f aca="true" t="shared" si="86" ref="CA73:CF73">SUM(CA64:CA72)</f>
        <v>0</v>
      </c>
      <c r="CB73" s="144">
        <f t="shared" si="86"/>
        <v>32256</v>
      </c>
      <c r="CC73" s="144">
        <f t="shared" si="86"/>
        <v>0</v>
      </c>
      <c r="CD73" s="144">
        <f t="shared" si="86"/>
        <v>0</v>
      </c>
      <c r="CE73" s="144">
        <f t="shared" si="86"/>
        <v>0</v>
      </c>
      <c r="CF73" s="144">
        <f t="shared" si="86"/>
        <v>0</v>
      </c>
      <c r="CG73" s="144">
        <f>SUM(CA73:CF73)</f>
        <v>32256</v>
      </c>
      <c r="CH73" s="144">
        <f aca="true" t="shared" si="87" ref="CH73:CM73">SUM(CH64:CH72)</f>
        <v>0</v>
      </c>
      <c r="CI73" s="144">
        <f t="shared" si="87"/>
        <v>0</v>
      </c>
      <c r="CJ73" s="144">
        <f t="shared" si="87"/>
        <v>0</v>
      </c>
      <c r="CK73" s="144">
        <f t="shared" si="87"/>
        <v>0</v>
      </c>
      <c r="CL73" s="144">
        <f t="shared" si="87"/>
        <v>0</v>
      </c>
      <c r="CM73" s="144">
        <f t="shared" si="87"/>
        <v>0</v>
      </c>
      <c r="CN73" s="145">
        <f>SUM(CH73:CM73)</f>
        <v>0</v>
      </c>
      <c r="CO73" s="146">
        <f aca="true" t="shared" si="88" ref="CO73:CT73">SUM(CO64:CO72)</f>
        <v>1097157</v>
      </c>
      <c r="CP73" s="144">
        <f t="shared" si="88"/>
        <v>3449111</v>
      </c>
      <c r="CQ73" s="144">
        <f t="shared" si="88"/>
        <v>2240538</v>
      </c>
      <c r="CR73" s="144">
        <f t="shared" si="88"/>
        <v>1987142</v>
      </c>
      <c r="CS73" s="144">
        <f t="shared" si="88"/>
        <v>901102</v>
      </c>
      <c r="CT73" s="144">
        <f t="shared" si="88"/>
        <v>1248055</v>
      </c>
      <c r="CU73" s="144">
        <f>SUM(CO73:CT73)</f>
        <v>10923105</v>
      </c>
      <c r="CV73" s="144">
        <f aca="true" t="shared" si="89" ref="CV73:DA73">SUM(CV64:CV72)</f>
        <v>31050</v>
      </c>
      <c r="CW73" s="144">
        <f t="shared" si="89"/>
        <v>46240</v>
      </c>
      <c r="CX73" s="144">
        <f t="shared" si="89"/>
        <v>48670</v>
      </c>
      <c r="CY73" s="144">
        <f t="shared" si="89"/>
        <v>57510</v>
      </c>
      <c r="CZ73" s="144">
        <f t="shared" si="89"/>
        <v>52830</v>
      </c>
      <c r="DA73" s="144">
        <f t="shared" si="89"/>
        <v>183780</v>
      </c>
      <c r="DB73" s="144">
        <f>SUM(CV73:DA73)</f>
        <v>420080</v>
      </c>
      <c r="DC73" s="144">
        <f>SUM(DC64:DC72)</f>
        <v>483786</v>
      </c>
      <c r="DD73" s="144">
        <f>SUM(DD64:DD72)</f>
        <v>492714</v>
      </c>
      <c r="DE73" s="144">
        <f>SUM(DE64:DE72)</f>
        <v>896328</v>
      </c>
      <c r="DF73" s="144">
        <f>SUM(DF64:DF72)</f>
        <v>259879</v>
      </c>
      <c r="DG73" s="144">
        <f>SUM(DG64:DG72)</f>
        <v>0</v>
      </c>
      <c r="DH73" s="144">
        <f>SUM(DC73:DG73)</f>
        <v>2132707</v>
      </c>
      <c r="DI73" s="144">
        <f aca="true" t="shared" si="90" ref="DI73:DN73">SUM(DI64:DI72)</f>
        <v>67597</v>
      </c>
      <c r="DJ73" s="144">
        <f t="shared" si="90"/>
        <v>0</v>
      </c>
      <c r="DK73" s="144">
        <f t="shared" si="90"/>
        <v>391273</v>
      </c>
      <c r="DL73" s="144">
        <f t="shared" si="90"/>
        <v>197416</v>
      </c>
      <c r="DM73" s="144">
        <f t="shared" si="90"/>
        <v>0</v>
      </c>
      <c r="DN73" s="144">
        <f t="shared" si="90"/>
        <v>492895</v>
      </c>
      <c r="DO73" s="144">
        <f>SUM(DI73:DN73)</f>
        <v>1149181</v>
      </c>
      <c r="DP73" s="144">
        <f aca="true" t="shared" si="91" ref="DP73:DU73">SUM(DP64:DP72)</f>
        <v>998510</v>
      </c>
      <c r="DQ73" s="144">
        <f t="shared" si="91"/>
        <v>2919085</v>
      </c>
      <c r="DR73" s="144">
        <f t="shared" si="91"/>
        <v>1307881</v>
      </c>
      <c r="DS73" s="144">
        <f t="shared" si="91"/>
        <v>835888</v>
      </c>
      <c r="DT73" s="144">
        <f t="shared" si="91"/>
        <v>588393</v>
      </c>
      <c r="DU73" s="144">
        <f t="shared" si="91"/>
        <v>571380</v>
      </c>
      <c r="DV73" s="145">
        <f>SUM(DP73:DU73)</f>
        <v>7221137</v>
      </c>
      <c r="DW73" s="148">
        <f aca="true" t="shared" si="92" ref="DW73:EB73">SUM(DW64:DW72)</f>
        <v>0</v>
      </c>
      <c r="DX73" s="144">
        <f t="shared" si="92"/>
        <v>30996</v>
      </c>
      <c r="DY73" s="144">
        <f t="shared" si="92"/>
        <v>92610</v>
      </c>
      <c r="DZ73" s="144">
        <f t="shared" si="92"/>
        <v>0</v>
      </c>
      <c r="EA73" s="144">
        <f t="shared" si="92"/>
        <v>49896</v>
      </c>
      <c r="EB73" s="144">
        <f t="shared" si="92"/>
        <v>37611</v>
      </c>
      <c r="EC73" s="145">
        <f>SUM(DW73:EB73)</f>
        <v>211113</v>
      </c>
      <c r="ED73" s="146">
        <f>SUM(ED64:ED72)</f>
        <v>0</v>
      </c>
      <c r="EE73" s="144">
        <f>SUM(EE64:EE72)</f>
        <v>34029</v>
      </c>
      <c r="EF73" s="144">
        <f>SUM(EF64:EF72)</f>
        <v>0</v>
      </c>
      <c r="EG73" s="144">
        <f>SUM(EG64:EG72)</f>
        <v>0</v>
      </c>
      <c r="EH73" s="144">
        <f>SUM(EH64:EH72)</f>
        <v>0</v>
      </c>
      <c r="EI73" s="144">
        <f>SUM(EI64:EI72)</f>
        <v>28125</v>
      </c>
      <c r="EJ73" s="149">
        <f>SUM(ED73:EI73)</f>
        <v>62154</v>
      </c>
      <c r="EK73" s="146">
        <f>SUM(EK64:EK72)</f>
        <v>0</v>
      </c>
      <c r="EL73" s="144">
        <f>SUM(EL64:EL72)</f>
        <v>0</v>
      </c>
      <c r="EM73" s="144">
        <f>SUM(EM64:EM72)</f>
        <v>5283518</v>
      </c>
      <c r="EN73" s="144">
        <f>SUM(EN64:EN72)</f>
        <v>11639155</v>
      </c>
      <c r="EO73" s="144">
        <f>SUM(EO64:EO72)</f>
        <v>20674789</v>
      </c>
      <c r="EP73" s="144">
        <f>SUM(EP64:EP72)</f>
        <v>32436090</v>
      </c>
      <c r="EQ73" s="144">
        <f>SUM(EQ64:EQ72)</f>
        <v>20117476</v>
      </c>
      <c r="ER73" s="145">
        <f>SUM(EK73:EQ73)</f>
        <v>90151028</v>
      </c>
      <c r="ES73" s="146">
        <f>SUM(ES64:ES72)</f>
        <v>0</v>
      </c>
      <c r="ET73" s="144">
        <f>SUM(ET64:ET72)</f>
        <v>0</v>
      </c>
      <c r="EU73" s="144">
        <f>SUM(EU64:EU72)</f>
        <v>4494803</v>
      </c>
      <c r="EV73" s="144">
        <f>SUM(EV64:EV72)</f>
        <v>9001021</v>
      </c>
      <c r="EW73" s="144">
        <f>SUM(EW64:EW72)</f>
        <v>17449928</v>
      </c>
      <c r="EX73" s="144">
        <f>SUM(EX64:EX72)</f>
        <v>28721701</v>
      </c>
      <c r="EY73" s="144">
        <f>SUM(EY64:EY72)</f>
        <v>15957821</v>
      </c>
      <c r="EZ73" s="144">
        <f>SUM(ES73:EY73)</f>
        <v>75625274</v>
      </c>
      <c r="FA73" s="144">
        <f>SUM(FA64:FA72)</f>
        <v>506515</v>
      </c>
      <c r="FB73" s="144">
        <f>SUM(FB64:FB72)</f>
        <v>2638134</v>
      </c>
      <c r="FC73" s="144">
        <f>SUM(FC64:FC72)</f>
        <v>2569871</v>
      </c>
      <c r="FD73" s="144">
        <f>SUM(FD64:FD72)</f>
        <v>2958875</v>
      </c>
      <c r="FE73" s="144">
        <f>SUM(FE64:FE72)</f>
        <v>547052</v>
      </c>
      <c r="FF73" s="144">
        <f>SUM(FA73:FE73)</f>
        <v>9220447</v>
      </c>
      <c r="FG73" s="144">
        <f>SUM(FG64:FG72)</f>
        <v>282200</v>
      </c>
      <c r="FH73" s="144">
        <f>SUM(FH64:FH72)</f>
        <v>0</v>
      </c>
      <c r="FI73" s="144">
        <f>SUM(FI64:FI72)</f>
        <v>654990</v>
      </c>
      <c r="FJ73" s="144">
        <f>SUM(FJ64:FJ72)</f>
        <v>755514</v>
      </c>
      <c r="FK73" s="144">
        <f>SUM(FK64:FK72)</f>
        <v>3612603</v>
      </c>
      <c r="FL73" s="149">
        <f>SUM(FG73:FK73)</f>
        <v>5305307</v>
      </c>
      <c r="FM73" s="146">
        <f>SUM(FM64:FM72)</f>
        <v>0</v>
      </c>
      <c r="FN73" s="144">
        <f>SUM(FN64:FN72)</f>
        <v>3390485</v>
      </c>
      <c r="FO73" s="144">
        <f>SUM(FO64:FO72)</f>
        <v>21763856</v>
      </c>
      <c r="FP73" s="144">
        <f>SUM(FP64:FP72)</f>
        <v>23270182</v>
      </c>
      <c r="FQ73" s="144">
        <f>SUM(FQ64:FQ72)</f>
        <v>31055993</v>
      </c>
      <c r="FR73" s="144">
        <f>SUM(FR64:FR72)</f>
        <v>40784048</v>
      </c>
      <c r="FS73" s="144">
        <f>SUM(FS64:FS72)</f>
        <v>28659283</v>
      </c>
      <c r="FT73" s="145">
        <f>SUM(FM73:FS73)</f>
        <v>148923847</v>
      </c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2006-07-20T08:49:23Z</cp:lastPrinted>
  <dcterms:created xsi:type="dcterms:W3CDTF">2002-02-28T11:45:20Z</dcterms:created>
  <dcterms:modified xsi:type="dcterms:W3CDTF">2006-07-21T03:58:34Z</dcterms:modified>
  <cp:category/>
  <cp:version/>
  <cp:contentType/>
  <cp:contentStatus/>
</cp:coreProperties>
</file>