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0" yWindow="65521" windowWidth="12000" windowHeight="8055" tabRatio="751" activeTab="0"/>
  </bookViews>
  <sheets>
    <sheet name="Sheet1" sheetId="1" r:id="rId1"/>
    <sheet name="第１号被保険者数" sheetId="2" r:id="rId2"/>
    <sheet name="要介護認定者数" sheetId="3" r:id="rId3"/>
    <sheet name="サービス受給者" sheetId="4" r:id="rId4"/>
    <sheet name="保険給付件数" sheetId="5" r:id="rId5"/>
    <sheet name="給付額" sheetId="6" r:id="rId6"/>
  </sheets>
  <definedNames>
    <definedName name="_xlnm.Print_Area" localSheetId="2">'要介護認定者数'!$A$1:$AJ$72</definedName>
  </definedNames>
  <calcPr fullCalcOnLoad="1"/>
</workbook>
</file>

<file path=xl/sharedStrings.xml><?xml version="1.0" encoding="utf-8"?>
<sst xmlns="http://schemas.openxmlformats.org/spreadsheetml/2006/main" count="893" uniqueCount="161">
  <si>
    <t>保険者名</t>
  </si>
  <si>
    <t>非該当</t>
  </si>
  <si>
    <t>要支援</t>
  </si>
  <si>
    <t>要介護１</t>
  </si>
  <si>
    <t>要介護２</t>
  </si>
  <si>
    <t>要介護３</t>
  </si>
  <si>
    <t>要介護４</t>
  </si>
  <si>
    <t>要介護５</t>
  </si>
  <si>
    <t>計</t>
  </si>
  <si>
    <t>福祉用具購入費</t>
  </si>
  <si>
    <t>住宅改修費</t>
  </si>
  <si>
    <t>居宅介護（支援）サービス計</t>
  </si>
  <si>
    <t>介護老人福祉施設</t>
  </si>
  <si>
    <t>介護療養型医療施設</t>
  </si>
  <si>
    <t>施設介護サービス計</t>
  </si>
  <si>
    <t>合計</t>
  </si>
  <si>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</si>
  <si>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</si>
  <si>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</si>
  <si>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</si>
  <si>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</si>
  <si>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</si>
  <si>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</si>
  <si>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</si>
  <si>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</si>
  <si>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</si>
  <si>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</si>
  <si>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</si>
  <si>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</si>
  <si>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</si>
  <si>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</si>
  <si>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</si>
  <si>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</si>
  <si>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</si>
  <si>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</si>
  <si>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</si>
  <si>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</si>
  <si>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</si>
  <si>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</si>
  <si>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</si>
  <si>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区部計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</si>
  <si>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</si>
  <si>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</si>
  <si>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</si>
  <si>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</si>
  <si>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</si>
  <si>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</si>
  <si>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</si>
  <si>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</si>
  <si>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</si>
  <si>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</si>
  <si>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</si>
  <si>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</si>
  <si>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</si>
  <si>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</si>
  <si>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</si>
  <si>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</si>
  <si>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</si>
  <si>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</si>
  <si>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</si>
  <si>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</si>
  <si>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</si>
  <si>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</si>
  <si>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</si>
  <si>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</si>
  <si>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</si>
  <si>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</si>
  <si>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市部計</t>
  </si>
  <si>
    <t>瑞穂町</t>
  </si>
  <si>
    <t>日の出町</t>
  </si>
  <si>
    <t>檜原村</t>
  </si>
  <si>
    <t>奥多摩町</t>
  </si>
  <si>
    <t>郡部計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</si>
  <si>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</si>
  <si>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</si>
  <si>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</si>
  <si>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</si>
  <si>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</si>
  <si>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</si>
  <si>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</si>
  <si>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</si>
  <si>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</si>
  <si>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島部計</t>
  </si>
  <si>
    <t>東京都</t>
  </si>
  <si>
    <t>要支援</t>
  </si>
  <si>
    <t>要介護１</t>
  </si>
  <si>
    <t>要介護２</t>
  </si>
  <si>
    <t>要介護３</t>
  </si>
  <si>
    <t>要介護４</t>
  </si>
  <si>
    <t>要介護５</t>
  </si>
  <si>
    <t>第１号被保険者数</t>
  </si>
  <si>
    <t>第２号被保険者</t>
  </si>
  <si>
    <t>総数</t>
  </si>
  <si>
    <t>６５歳以上７５歳未満</t>
  </si>
  <si>
    <t>７５歳以上</t>
  </si>
  <si>
    <t>計</t>
  </si>
  <si>
    <t>居宅介護サービス受給者数</t>
  </si>
  <si>
    <t>施設介護サービス受給者数</t>
  </si>
  <si>
    <t>第１号被保険者</t>
  </si>
  <si>
    <t>老福</t>
  </si>
  <si>
    <t>老健</t>
  </si>
  <si>
    <t>療養</t>
  </si>
  <si>
    <t>保険者名</t>
  </si>
  <si>
    <t>当月中増</t>
  </si>
  <si>
    <t>当月中減</t>
  </si>
  <si>
    <t>前月末現在</t>
  </si>
  <si>
    <t>当月末現在</t>
  </si>
  <si>
    <t>表１　　  第１号被保険者数</t>
  </si>
  <si>
    <t>表２   要介護認定者数</t>
  </si>
  <si>
    <t>表３　　 サービス受給者数</t>
  </si>
  <si>
    <t>表４　　　保険給付決定状況・総数（件数）</t>
  </si>
  <si>
    <t>居宅介護（支援）サービス続き</t>
  </si>
  <si>
    <t>施設介護サービス</t>
  </si>
  <si>
    <t>介護老人保健施設</t>
  </si>
  <si>
    <t>福祉用具購入費</t>
  </si>
  <si>
    <t>介護保険事業状況報告　月報（暫定版）</t>
  </si>
  <si>
    <t>　本報告は、介護保険事業の実施状況について、保険者（区市町村等）からの報告数値を集計したものです。</t>
  </si>
  <si>
    <t>　本資料の数値については、以下の点にご留意願います。</t>
  </si>
  <si>
    <t>（留意点）</t>
  </si>
  <si>
    <t>問い合わせ先</t>
  </si>
  <si>
    <t>居宅介護（支援サービス）続き</t>
  </si>
  <si>
    <t>訪問通所サービス（合計）</t>
  </si>
  <si>
    <t>訪問通所サービス続き</t>
  </si>
  <si>
    <t>短期入所サービス（合計）</t>
  </si>
  <si>
    <t>短期入所サービス続き</t>
  </si>
  <si>
    <t>その他単品サービス（合計）</t>
  </si>
  <si>
    <t>その他単品サービス続き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</si>
  <si>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</si>
  <si>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</si>
  <si>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</si>
  <si>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</si>
  <si>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</si>
  <si>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</si>
  <si>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福祉用具貸与</t>
  </si>
  <si>
    <t>短期入所生活介護</t>
  </si>
  <si>
    <t>短期入所療養介護（介護老人保健施設）</t>
  </si>
  <si>
    <t>短期入所療養介護（介護療養型医療施設等）</t>
  </si>
  <si>
    <t>居宅療養管理指導</t>
  </si>
  <si>
    <t>痴呆対応型共同生活介護</t>
  </si>
  <si>
    <t>特定施設入所者生活介護</t>
  </si>
  <si>
    <t>居宅介護支援</t>
  </si>
  <si>
    <t>介護療養型医療施設</t>
  </si>
  <si>
    <t>表５　　　保険給付決定状況・総数（支給額）</t>
  </si>
  <si>
    <t>居宅介護（支援サービス）合計</t>
  </si>
  <si>
    <t>居宅介護(支援）サービス続き</t>
  </si>
  <si>
    <t>施設介護サービス（合計）</t>
  </si>
  <si>
    <t>訪問通所サービス（続き）</t>
  </si>
  <si>
    <t>短期入所サービス（続き）</t>
  </si>
  <si>
    <t>痴呆対応型共同生活介護</t>
  </si>
  <si>
    <t>要支援</t>
  </si>
  <si>
    <t>０３－５３２１－１１１１（内）３３－６５２</t>
  </si>
  <si>
    <t>東京都福祉保健局介護保険課</t>
  </si>
  <si>
    <t>　数値は、暫定版であり今後変更がありえます。</t>
  </si>
  <si>
    <r>
      <t>　また、今回の報告は、１６年</t>
    </r>
    <r>
      <rPr>
        <sz val="11"/>
        <rFont val="ＭＳ ゴシック"/>
        <family val="3"/>
      </rPr>
      <t>７月分（第１号被保険者数、要介護（要支援）認定者数は１６年７月末実績、居宅介護（支援）サービス受給者数、施設介護サービス受給者数及び保険給付決定状況は１６年５月サービス分）を追加したものです。</t>
    </r>
  </si>
  <si>
    <t>　報告は、基本的な数値を集計したものです。</t>
  </si>
  <si>
    <t>１６年７月末</t>
  </si>
  <si>
    <t xml:space="preserve"> 65～74歳（再掲）</t>
  </si>
  <si>
    <t>75歳以上（再掲）</t>
  </si>
  <si>
    <t>（１６年７月末）　</t>
  </si>
  <si>
    <t>現物給付（16年５月サービス分）、償還給付（16年６月支払決定分）</t>
  </si>
  <si>
    <t>現物給付（５月サービス分）　償還給付（６月支払決定分）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</si>
</sst>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?/10"/>
    <numFmt numFmtId="178" formatCode="#\ ?/2"/>
    <numFmt numFmtId="179" formatCode="#,##0_);[Red]\(#,##0\)"/>
    <numFmt numFmtId="180" formatCode="0_);[Red]\(0\)"/>
    <numFmt numFmtId="181" formatCode="0_ "/>
  </numFmts>
  <fonts count="8">
    <font>
      <sz val="11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8"/>
      <name val="ＭＳ ゴシック"/>
      <family val="3"/>
    </font>
    <font>
      <sz val="12"/>
      <name val="Arial Unicode MS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/>
      <right style="medium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38" fontId="4" fillId="2" borderId="3" xfId="0" applyNumberFormat="1" applyFont="1" applyFill="1" applyBorder="1" applyAlignment="1">
      <alignment horizontal="right"/>
    </xf>
    <xf numFmtId="38" fontId="4" fillId="0" borderId="4" xfId="16" applyFont="1" applyBorder="1" applyAlignment="1">
      <alignment/>
    </xf>
    <xf numFmtId="38" fontId="4" fillId="0" borderId="5" xfId="16" applyFont="1" applyBorder="1" applyAlignment="1">
      <alignment/>
    </xf>
    <xf numFmtId="38" fontId="4" fillId="2" borderId="6" xfId="16" applyFont="1" applyFill="1" applyBorder="1" applyAlignment="1">
      <alignment/>
    </xf>
    <xf numFmtId="38" fontId="4" fillId="2" borderId="7" xfId="16" applyFont="1" applyFill="1" applyBorder="1" applyAlignment="1">
      <alignment/>
    </xf>
    <xf numFmtId="38" fontId="4" fillId="2" borderId="8" xfId="16" applyFont="1" applyFill="1" applyBorder="1" applyAlignment="1">
      <alignment/>
    </xf>
    <xf numFmtId="38" fontId="4" fillId="2" borderId="9" xfId="16" applyFont="1" applyFill="1" applyBorder="1" applyAlignment="1">
      <alignment/>
    </xf>
    <xf numFmtId="38" fontId="4" fillId="0" borderId="0" xfId="16" applyFont="1" applyAlignment="1">
      <alignment/>
    </xf>
    <xf numFmtId="0" fontId="5" fillId="0" borderId="0" xfId="0" applyFont="1" applyAlignment="1">
      <alignment/>
    </xf>
    <xf numFmtId="0" fontId="4" fillId="2" borderId="10" xfId="0" applyFont="1" applyFill="1" applyBorder="1" applyAlignment="1">
      <alignment/>
    </xf>
    <xf numFmtId="38" fontId="4" fillId="2" borderId="4" xfId="16" applyFont="1" applyFill="1" applyBorder="1" applyAlignment="1">
      <alignment/>
    </xf>
    <xf numFmtId="38" fontId="4" fillId="2" borderId="5" xfId="16" applyFont="1" applyFill="1" applyBorder="1" applyAlignment="1">
      <alignment/>
    </xf>
    <xf numFmtId="0" fontId="4" fillId="0" borderId="11" xfId="0" applyFont="1" applyBorder="1" applyAlignment="1">
      <alignment/>
    </xf>
    <xf numFmtId="176" fontId="4" fillId="0" borderId="6" xfId="0" applyNumberFormat="1" applyFont="1" applyBorder="1" applyAlignment="1">
      <alignment/>
    </xf>
    <xf numFmtId="0" fontId="4" fillId="2" borderId="11" xfId="0" applyFont="1" applyFill="1" applyBorder="1" applyAlignment="1">
      <alignment/>
    </xf>
    <xf numFmtId="176" fontId="4" fillId="2" borderId="6" xfId="16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13" xfId="0" applyFont="1" applyFill="1" applyBorder="1" applyAlignment="1">
      <alignment horizontal="left" vertical="center"/>
    </xf>
    <xf numFmtId="0" fontId="4" fillId="0" borderId="10" xfId="0" applyFont="1" applyBorder="1" applyAlignment="1">
      <alignment/>
    </xf>
    <xf numFmtId="38" fontId="4" fillId="2" borderId="14" xfId="16" applyFont="1" applyFill="1" applyBorder="1" applyAlignment="1">
      <alignment/>
    </xf>
    <xf numFmtId="38" fontId="4" fillId="0" borderId="6" xfId="16" applyFont="1" applyBorder="1" applyAlignment="1">
      <alignment/>
    </xf>
    <xf numFmtId="38" fontId="4" fillId="0" borderId="7" xfId="16" applyFont="1" applyBorder="1" applyAlignment="1">
      <alignment/>
    </xf>
    <xf numFmtId="38" fontId="4" fillId="0" borderId="15" xfId="16" applyFont="1" applyBorder="1" applyAlignment="1">
      <alignment/>
    </xf>
    <xf numFmtId="38" fontId="4" fillId="2" borderId="15" xfId="16" applyFont="1" applyFill="1" applyBorder="1" applyAlignment="1">
      <alignment/>
    </xf>
    <xf numFmtId="38" fontId="4" fillId="0" borderId="1" xfId="16" applyFont="1" applyBorder="1" applyAlignment="1">
      <alignment horizontal="center"/>
    </xf>
    <xf numFmtId="0" fontId="4" fillId="2" borderId="10" xfId="0" applyFont="1" applyFill="1" applyBorder="1" applyAlignment="1">
      <alignment horizontal="left" vertical="center"/>
    </xf>
    <xf numFmtId="38" fontId="5" fillId="0" borderId="0" xfId="16" applyFont="1" applyAlignment="1">
      <alignment/>
    </xf>
    <xf numFmtId="38" fontId="4" fillId="2" borderId="16" xfId="16" applyFont="1" applyFill="1" applyBorder="1" applyAlignment="1">
      <alignment/>
    </xf>
    <xf numFmtId="38" fontId="4" fillId="2" borderId="17" xfId="16" applyFont="1" applyFill="1" applyBorder="1" applyAlignment="1">
      <alignment/>
    </xf>
    <xf numFmtId="38" fontId="4" fillId="0" borderId="18" xfId="16" applyFont="1" applyBorder="1" applyAlignment="1">
      <alignment horizontal="center"/>
    </xf>
    <xf numFmtId="38" fontId="4" fillId="0" borderId="2" xfId="16" applyFont="1" applyBorder="1" applyAlignment="1">
      <alignment horizontal="center"/>
    </xf>
    <xf numFmtId="38" fontId="4" fillId="0" borderId="19" xfId="16" applyFont="1" applyBorder="1" applyAlignment="1">
      <alignment horizontal="center"/>
    </xf>
    <xf numFmtId="38" fontId="4" fillId="0" borderId="20" xfId="16" applyFont="1" applyBorder="1" applyAlignment="1">
      <alignment horizontal="center"/>
    </xf>
    <xf numFmtId="38" fontId="4" fillId="0" borderId="0" xfId="16" applyFont="1" applyBorder="1" applyAlignment="1">
      <alignment/>
    </xf>
    <xf numFmtId="0" fontId="3" fillId="0" borderId="0" xfId="0" applyFont="1" applyBorder="1" applyAlignment="1">
      <alignment/>
    </xf>
    <xf numFmtId="0" fontId="4" fillId="0" borderId="21" xfId="0" applyFont="1" applyBorder="1" applyAlignment="1">
      <alignment horizontal="center"/>
    </xf>
    <xf numFmtId="179" fontId="4" fillId="0" borderId="6" xfId="16" applyNumberFormat="1" applyFont="1" applyBorder="1" applyAlignment="1">
      <alignment/>
    </xf>
    <xf numFmtId="179" fontId="4" fillId="2" borderId="6" xfId="16" applyNumberFormat="1" applyFont="1" applyFill="1" applyBorder="1" applyAlignment="1">
      <alignment/>
    </xf>
    <xf numFmtId="179" fontId="4" fillId="2" borderId="4" xfId="16" applyNumberFormat="1" applyFont="1" applyFill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6" xfId="0" applyFont="1" applyBorder="1" applyAlignment="1">
      <alignment/>
    </xf>
    <xf numFmtId="179" fontId="4" fillId="2" borderId="15" xfId="16" applyNumberFormat="1" applyFont="1" applyFill="1" applyBorder="1" applyAlignment="1">
      <alignment/>
    </xf>
    <xf numFmtId="180" fontId="4" fillId="2" borderId="15" xfId="16" applyNumberFormat="1" applyFont="1" applyFill="1" applyBorder="1" applyAlignment="1">
      <alignment/>
    </xf>
    <xf numFmtId="38" fontId="4" fillId="2" borderId="25" xfId="16" applyFont="1" applyFill="1" applyBorder="1" applyAlignment="1">
      <alignment/>
    </xf>
    <xf numFmtId="176" fontId="4" fillId="0" borderId="6" xfId="16" applyNumberFormat="1" applyFont="1" applyBorder="1" applyAlignment="1">
      <alignment/>
    </xf>
    <xf numFmtId="38" fontId="0" fillId="2" borderId="4" xfId="16" applyFont="1" applyFill="1" applyBorder="1" applyAlignment="1">
      <alignment/>
    </xf>
    <xf numFmtId="38" fontId="0" fillId="2" borderId="26" xfId="16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2" borderId="11" xfId="0" applyFont="1" applyFill="1" applyBorder="1" applyAlignment="1">
      <alignment/>
    </xf>
    <xf numFmtId="176" fontId="0" fillId="2" borderId="6" xfId="16" applyNumberFormat="1" applyFont="1" applyFill="1" applyBorder="1" applyAlignment="1">
      <alignment/>
    </xf>
    <xf numFmtId="38" fontId="0" fillId="2" borderId="6" xfId="16" applyFont="1" applyFill="1" applyBorder="1" applyAlignment="1">
      <alignment/>
    </xf>
    <xf numFmtId="176" fontId="0" fillId="2" borderId="15" xfId="16" applyNumberFormat="1" applyFont="1" applyFill="1" applyBorder="1" applyAlignment="1">
      <alignment/>
    </xf>
    <xf numFmtId="176" fontId="0" fillId="2" borderId="27" xfId="16" applyNumberFormat="1" applyFont="1" applyFill="1" applyBorder="1" applyAlignment="1">
      <alignment/>
    </xf>
    <xf numFmtId="176" fontId="0" fillId="2" borderId="7" xfId="16" applyNumberFormat="1" applyFont="1" applyFill="1" applyBorder="1" applyAlignment="1">
      <alignment/>
    </xf>
    <xf numFmtId="38" fontId="0" fillId="2" borderId="7" xfId="16" applyFont="1" applyFill="1" applyBorder="1" applyAlignment="1">
      <alignment/>
    </xf>
    <xf numFmtId="0" fontId="0" fillId="2" borderId="12" xfId="0" applyFont="1" applyFill="1" applyBorder="1" applyAlignment="1">
      <alignment/>
    </xf>
    <xf numFmtId="38" fontId="0" fillId="2" borderId="8" xfId="16" applyFont="1" applyFill="1" applyBorder="1" applyAlignment="1">
      <alignment/>
    </xf>
    <xf numFmtId="38" fontId="0" fillId="2" borderId="17" xfId="16" applyFont="1" applyFill="1" applyBorder="1" applyAlignment="1">
      <alignment/>
    </xf>
    <xf numFmtId="38" fontId="0" fillId="2" borderId="9" xfId="16" applyFont="1" applyFill="1" applyBorder="1" applyAlignment="1">
      <alignment/>
    </xf>
    <xf numFmtId="0" fontId="7" fillId="0" borderId="0" xfId="0" applyFont="1" applyAlignment="1">
      <alignment/>
    </xf>
    <xf numFmtId="176" fontId="4" fillId="0" borderId="15" xfId="0" applyNumberFormat="1" applyFont="1" applyBorder="1" applyAlignment="1">
      <alignment/>
    </xf>
    <xf numFmtId="38" fontId="4" fillId="2" borderId="28" xfId="16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2" borderId="10" xfId="0" applyFont="1" applyFill="1" applyBorder="1" applyAlignment="1">
      <alignment/>
    </xf>
    <xf numFmtId="176" fontId="0" fillId="0" borderId="6" xfId="0" applyNumberFormat="1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3" xfId="0" applyFont="1" applyBorder="1" applyAlignment="1">
      <alignment horizontal="right"/>
    </xf>
    <xf numFmtId="38" fontId="0" fillId="3" borderId="34" xfId="16" applyFont="1" applyFill="1" applyBorder="1" applyAlignment="1">
      <alignment/>
    </xf>
    <xf numFmtId="38" fontId="0" fillId="3" borderId="35" xfId="16" applyFont="1" applyFill="1" applyBorder="1" applyAlignment="1">
      <alignment/>
    </xf>
    <xf numFmtId="176" fontId="0" fillId="3" borderId="15" xfId="16" applyNumberFormat="1" applyFont="1" applyFill="1" applyBorder="1" applyAlignment="1">
      <alignment/>
    </xf>
    <xf numFmtId="0" fontId="4" fillId="0" borderId="36" xfId="0" applyFont="1" applyBorder="1" applyAlignment="1">
      <alignment horizontal="center"/>
    </xf>
    <xf numFmtId="38" fontId="4" fillId="2" borderId="33" xfId="16" applyFont="1" applyFill="1" applyBorder="1" applyAlignment="1">
      <alignment/>
    </xf>
    <xf numFmtId="38" fontId="4" fillId="0" borderId="37" xfId="16" applyFont="1" applyBorder="1" applyAlignment="1">
      <alignment/>
    </xf>
    <xf numFmtId="0" fontId="4" fillId="0" borderId="15" xfId="0" applyFont="1" applyBorder="1" applyAlignment="1">
      <alignment/>
    </xf>
    <xf numFmtId="179" fontId="4" fillId="0" borderId="15" xfId="16" applyNumberFormat="1" applyFont="1" applyBorder="1" applyAlignment="1">
      <alignment/>
    </xf>
    <xf numFmtId="38" fontId="4" fillId="2" borderId="38" xfId="16" applyFont="1" applyFill="1" applyBorder="1" applyAlignment="1">
      <alignment/>
    </xf>
    <xf numFmtId="38" fontId="4" fillId="2" borderId="39" xfId="16" applyFont="1" applyFill="1" applyBorder="1" applyAlignment="1">
      <alignment/>
    </xf>
    <xf numFmtId="38" fontId="3" fillId="0" borderId="0" xfId="16" applyFont="1" applyAlignment="1">
      <alignment/>
    </xf>
    <xf numFmtId="179" fontId="5" fillId="0" borderId="0" xfId="16" applyNumberFormat="1" applyFont="1" applyAlignment="1">
      <alignment/>
    </xf>
    <xf numFmtId="38" fontId="3" fillId="0" borderId="0" xfId="16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38" fontId="3" fillId="0" borderId="1" xfId="16" applyFont="1" applyBorder="1" applyAlignment="1">
      <alignment horizontal="center"/>
    </xf>
    <xf numFmtId="38" fontId="3" fillId="0" borderId="18" xfId="16" applyFont="1" applyBorder="1" applyAlignment="1">
      <alignment horizontal="center"/>
    </xf>
    <xf numFmtId="179" fontId="4" fillId="0" borderId="18" xfId="16" applyNumberFormat="1" applyFont="1" applyBorder="1" applyAlignment="1">
      <alignment horizontal="center"/>
    </xf>
    <xf numFmtId="179" fontId="4" fillId="0" borderId="1" xfId="16" applyNumberFormat="1" applyFont="1" applyBorder="1" applyAlignment="1">
      <alignment horizontal="center"/>
    </xf>
    <xf numFmtId="38" fontId="3" fillId="2" borderId="4" xfId="16" applyFont="1" applyFill="1" applyBorder="1" applyAlignment="1">
      <alignment/>
    </xf>
    <xf numFmtId="38" fontId="3" fillId="2" borderId="33" xfId="16" applyFont="1" applyFill="1" applyBorder="1" applyAlignment="1">
      <alignment/>
    </xf>
    <xf numFmtId="38" fontId="3" fillId="2" borderId="40" xfId="16" applyFont="1" applyFill="1" applyBorder="1" applyAlignment="1">
      <alignment/>
    </xf>
    <xf numFmtId="38" fontId="3" fillId="2" borderId="28" xfId="16" applyFont="1" applyFill="1" applyBorder="1" applyAlignment="1">
      <alignment/>
    </xf>
    <xf numFmtId="179" fontId="4" fillId="2" borderId="14" xfId="16" applyNumberFormat="1" applyFont="1" applyFill="1" applyBorder="1" applyAlignment="1">
      <alignment/>
    </xf>
    <xf numFmtId="176" fontId="3" fillId="0" borderId="6" xfId="0" applyNumberFormat="1" applyFont="1" applyBorder="1" applyAlignment="1">
      <alignment/>
    </xf>
    <xf numFmtId="38" fontId="3" fillId="0" borderId="15" xfId="16" applyFont="1" applyBorder="1" applyAlignment="1">
      <alignment/>
    </xf>
    <xf numFmtId="176" fontId="3" fillId="2" borderId="6" xfId="16" applyNumberFormat="1" applyFont="1" applyFill="1" applyBorder="1" applyAlignment="1">
      <alignment/>
    </xf>
    <xf numFmtId="38" fontId="3" fillId="2" borderId="7" xfId="16" applyFont="1" applyFill="1" applyBorder="1" applyAlignment="1">
      <alignment/>
    </xf>
    <xf numFmtId="38" fontId="3" fillId="2" borderId="6" xfId="16" applyFont="1" applyFill="1" applyBorder="1" applyAlignment="1">
      <alignment/>
    </xf>
    <xf numFmtId="38" fontId="3" fillId="0" borderId="6" xfId="16" applyFont="1" applyBorder="1" applyAlignment="1">
      <alignment/>
    </xf>
    <xf numFmtId="38" fontId="3" fillId="2" borderId="8" xfId="16" applyFont="1" applyFill="1" applyBorder="1" applyAlignment="1">
      <alignment/>
    </xf>
    <xf numFmtId="38" fontId="3" fillId="2" borderId="9" xfId="16" applyFont="1" applyFill="1" applyBorder="1" applyAlignment="1">
      <alignment/>
    </xf>
    <xf numFmtId="38" fontId="4" fillId="2" borderId="33" xfId="0" applyNumberFormat="1" applyFont="1" applyFill="1" applyBorder="1" applyAlignment="1">
      <alignment horizontal="right"/>
    </xf>
    <xf numFmtId="0" fontId="0" fillId="4" borderId="41" xfId="0" applyFont="1" applyFill="1" applyBorder="1" applyAlignment="1">
      <alignment horizontal="center" vertical="center"/>
    </xf>
    <xf numFmtId="38" fontId="4" fillId="0" borderId="27" xfId="16" applyFont="1" applyBorder="1" applyAlignment="1">
      <alignment/>
    </xf>
    <xf numFmtId="38" fontId="4" fillId="2" borderId="27" xfId="16" applyFont="1" applyFill="1" applyBorder="1" applyAlignment="1">
      <alignment/>
    </xf>
    <xf numFmtId="38" fontId="3" fillId="0" borderId="42" xfId="16" applyFont="1" applyBorder="1" applyAlignment="1">
      <alignment/>
    </xf>
    <xf numFmtId="176" fontId="3" fillId="0" borderId="6" xfId="0" applyNumberFormat="1" applyFont="1" applyFill="1" applyBorder="1" applyAlignment="1">
      <alignment/>
    </xf>
    <xf numFmtId="38" fontId="3" fillId="0" borderId="42" xfId="16" applyFont="1" applyFill="1" applyBorder="1" applyAlignment="1">
      <alignment/>
    </xf>
    <xf numFmtId="38" fontId="3" fillId="0" borderId="6" xfId="16" applyFont="1" applyFill="1" applyBorder="1" applyAlignment="1">
      <alignment/>
    </xf>
    <xf numFmtId="38" fontId="3" fillId="0" borderId="15" xfId="16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indent="1"/>
    </xf>
    <xf numFmtId="0" fontId="0" fillId="0" borderId="0" xfId="0" applyFont="1" applyAlignment="1">
      <alignment vertical="top" wrapText="1"/>
    </xf>
    <xf numFmtId="0" fontId="0" fillId="0" borderId="3" xfId="0" applyFont="1" applyBorder="1" applyAlignment="1">
      <alignment horizontal="center"/>
    </xf>
    <xf numFmtId="176" fontId="0" fillId="0" borderId="27" xfId="0" applyNumberFormat="1" applyFont="1" applyBorder="1" applyAlignment="1">
      <alignment/>
    </xf>
    <xf numFmtId="176" fontId="0" fillId="4" borderId="15" xfId="0" applyNumberFormat="1" applyFont="1" applyFill="1" applyBorder="1" applyAlignment="1">
      <alignment/>
    </xf>
    <xf numFmtId="176" fontId="0" fillId="0" borderId="7" xfId="0" applyNumberFormat="1" applyFont="1" applyBorder="1" applyAlignment="1">
      <alignment/>
    </xf>
    <xf numFmtId="38" fontId="0" fillId="0" borderId="0" xfId="16" applyFont="1" applyAlignment="1">
      <alignment/>
    </xf>
    <xf numFmtId="12" fontId="0" fillId="0" borderId="0" xfId="16" applyNumberFormat="1" applyFont="1" applyAlignment="1">
      <alignment/>
    </xf>
    <xf numFmtId="38" fontId="0" fillId="0" borderId="0" xfId="16" applyFont="1" applyBorder="1" applyAlignment="1">
      <alignment/>
    </xf>
    <xf numFmtId="178" fontId="0" fillId="0" borderId="0" xfId="16" applyNumberFormat="1" applyFont="1" applyAlignment="1">
      <alignment/>
    </xf>
    <xf numFmtId="38" fontId="0" fillId="0" borderId="29" xfId="16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/>
    </xf>
    <xf numFmtId="0" fontId="0" fillId="0" borderId="46" xfId="0" applyFont="1" applyBorder="1" applyAlignment="1">
      <alignment/>
    </xf>
    <xf numFmtId="179" fontId="0" fillId="0" borderId="0" xfId="16" applyNumberFormat="1" applyFont="1" applyAlignment="1">
      <alignment/>
    </xf>
    <xf numFmtId="179" fontId="0" fillId="0" borderId="0" xfId="16" applyNumberFormat="1" applyFont="1" applyBorder="1" applyAlignment="1">
      <alignment/>
    </xf>
    <xf numFmtId="176" fontId="0" fillId="0" borderId="0" xfId="16" applyNumberFormat="1" applyFont="1" applyAlignment="1">
      <alignment/>
    </xf>
    <xf numFmtId="179" fontId="0" fillId="0" borderId="29" xfId="16" applyNumberFormat="1" applyFont="1" applyBorder="1" applyAlignment="1">
      <alignment/>
    </xf>
    <xf numFmtId="176" fontId="0" fillId="0" borderId="29" xfId="16" applyNumberFormat="1" applyFont="1" applyBorder="1" applyAlignment="1">
      <alignment/>
    </xf>
    <xf numFmtId="0" fontId="4" fillId="0" borderId="1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/>
    </xf>
    <xf numFmtId="38" fontId="0" fillId="0" borderId="1" xfId="16" applyFont="1" applyBorder="1" applyAlignment="1">
      <alignment horizontal="center"/>
    </xf>
    <xf numFmtId="38" fontId="0" fillId="0" borderId="18" xfId="16" applyFont="1" applyFill="1" applyBorder="1" applyAlignment="1">
      <alignment horizontal="center"/>
    </xf>
    <xf numFmtId="38" fontId="0" fillId="0" borderId="2" xfId="16" applyFont="1" applyBorder="1" applyAlignment="1">
      <alignment horizontal="center"/>
    </xf>
    <xf numFmtId="179" fontId="0" fillId="0" borderId="1" xfId="16" applyNumberFormat="1" applyFont="1" applyBorder="1" applyAlignment="1">
      <alignment horizontal="center"/>
    </xf>
    <xf numFmtId="179" fontId="0" fillId="0" borderId="18" xfId="16" applyNumberFormat="1" applyFont="1" applyBorder="1" applyAlignment="1">
      <alignment horizontal="center"/>
    </xf>
    <xf numFmtId="38" fontId="0" fillId="0" borderId="20" xfId="16" applyFont="1" applyBorder="1" applyAlignment="1">
      <alignment horizontal="center"/>
    </xf>
    <xf numFmtId="38" fontId="0" fillId="0" borderId="50" xfId="16" applyFont="1" applyBorder="1" applyAlignment="1">
      <alignment horizontal="center"/>
    </xf>
    <xf numFmtId="179" fontId="0" fillId="0" borderId="19" xfId="16" applyNumberFormat="1" applyFont="1" applyBorder="1" applyAlignment="1">
      <alignment horizontal="center"/>
    </xf>
    <xf numFmtId="176" fontId="0" fillId="0" borderId="1" xfId="16" applyNumberFormat="1" applyFont="1" applyBorder="1" applyAlignment="1">
      <alignment horizontal="center"/>
    </xf>
    <xf numFmtId="0" fontId="0" fillId="2" borderId="10" xfId="0" applyFont="1" applyFill="1" applyBorder="1" applyAlignment="1">
      <alignment horizontal="left" vertical="center"/>
    </xf>
    <xf numFmtId="38" fontId="0" fillId="2" borderId="28" xfId="16" applyFont="1" applyFill="1" applyBorder="1" applyAlignment="1">
      <alignment/>
    </xf>
    <xf numFmtId="38" fontId="0" fillId="2" borderId="4" xfId="16" applyFont="1" applyFill="1" applyBorder="1" applyAlignment="1">
      <alignment/>
    </xf>
    <xf numFmtId="38" fontId="0" fillId="2" borderId="14" xfId="16" applyFont="1" applyFill="1" applyBorder="1" applyAlignment="1">
      <alignment/>
    </xf>
    <xf numFmtId="176" fontId="0" fillId="2" borderId="28" xfId="16" applyNumberFormat="1" applyFont="1" applyFill="1" applyBorder="1" applyAlignment="1">
      <alignment/>
    </xf>
    <xf numFmtId="176" fontId="0" fillId="2" borderId="4" xfId="16" applyNumberFormat="1" applyFont="1" applyFill="1" applyBorder="1" applyAlignment="1">
      <alignment/>
    </xf>
    <xf numFmtId="38" fontId="0" fillId="2" borderId="5" xfId="16" applyFont="1" applyFill="1" applyBorder="1" applyAlignment="1">
      <alignment/>
    </xf>
    <xf numFmtId="179" fontId="0" fillId="2" borderId="28" xfId="16" applyNumberFormat="1" applyFont="1" applyFill="1" applyBorder="1" applyAlignment="1">
      <alignment/>
    </xf>
    <xf numFmtId="179" fontId="0" fillId="2" borderId="14" xfId="16" applyNumberFormat="1" applyFont="1" applyFill="1" applyBorder="1" applyAlignment="1">
      <alignment/>
    </xf>
    <xf numFmtId="179" fontId="0" fillId="2" borderId="4" xfId="16" applyNumberFormat="1" applyFont="1" applyFill="1" applyBorder="1" applyAlignment="1">
      <alignment/>
    </xf>
    <xf numFmtId="38" fontId="0" fillId="2" borderId="26" xfId="16" applyFont="1" applyFill="1" applyBorder="1" applyAlignment="1">
      <alignment/>
    </xf>
    <xf numFmtId="38" fontId="0" fillId="2" borderId="51" xfId="16" applyFont="1" applyFill="1" applyBorder="1" applyAlignment="1">
      <alignment/>
    </xf>
    <xf numFmtId="179" fontId="0" fillId="2" borderId="10" xfId="16" applyNumberFormat="1" applyFont="1" applyFill="1" applyBorder="1" applyAlignment="1">
      <alignment/>
    </xf>
    <xf numFmtId="38" fontId="0" fillId="2" borderId="25" xfId="16" applyFont="1" applyFill="1" applyBorder="1" applyAlignment="1">
      <alignment/>
    </xf>
    <xf numFmtId="0" fontId="0" fillId="0" borderId="10" xfId="0" applyFont="1" applyBorder="1" applyAlignment="1">
      <alignment/>
    </xf>
    <xf numFmtId="38" fontId="0" fillId="0" borderId="15" xfId="16" applyFont="1" applyBorder="1" applyAlignment="1">
      <alignment/>
    </xf>
    <xf numFmtId="38" fontId="0" fillId="0" borderId="6" xfId="16" applyFont="1" applyBorder="1" applyAlignment="1">
      <alignment/>
    </xf>
    <xf numFmtId="176" fontId="0" fillId="0" borderId="6" xfId="16" applyNumberFormat="1" applyFont="1" applyBorder="1" applyAlignment="1">
      <alignment/>
    </xf>
    <xf numFmtId="176" fontId="0" fillId="0" borderId="6" xfId="0" applyNumberFormat="1" applyFont="1" applyBorder="1" applyAlignment="1">
      <alignment/>
    </xf>
    <xf numFmtId="38" fontId="0" fillId="0" borderId="42" xfId="16" applyFont="1" applyBorder="1" applyAlignment="1">
      <alignment/>
    </xf>
    <xf numFmtId="38" fontId="0" fillId="0" borderId="7" xfId="16" applyFont="1" applyBorder="1" applyAlignment="1">
      <alignment/>
    </xf>
    <xf numFmtId="0" fontId="0" fillId="0" borderId="11" xfId="0" applyFont="1" applyBorder="1" applyAlignment="1">
      <alignment/>
    </xf>
    <xf numFmtId="0" fontId="0" fillId="2" borderId="11" xfId="0" applyFont="1" applyFill="1" applyBorder="1" applyAlignment="1">
      <alignment/>
    </xf>
    <xf numFmtId="176" fontId="0" fillId="2" borderId="15" xfId="16" applyNumberFormat="1" applyFont="1" applyFill="1" applyBorder="1" applyAlignment="1">
      <alignment/>
    </xf>
    <xf numFmtId="176" fontId="0" fillId="2" borderId="6" xfId="16" applyNumberFormat="1" applyFont="1" applyFill="1" applyBorder="1" applyAlignment="1">
      <alignment/>
    </xf>
    <xf numFmtId="38" fontId="0" fillId="2" borderId="6" xfId="16" applyFont="1" applyFill="1" applyBorder="1" applyAlignment="1">
      <alignment/>
    </xf>
    <xf numFmtId="38" fontId="0" fillId="2" borderId="7" xfId="16" applyFont="1" applyFill="1" applyBorder="1" applyAlignment="1">
      <alignment/>
    </xf>
    <xf numFmtId="179" fontId="0" fillId="2" borderId="15" xfId="16" applyNumberFormat="1" applyFont="1" applyFill="1" applyBorder="1" applyAlignment="1">
      <alignment/>
    </xf>
    <xf numFmtId="179" fontId="0" fillId="2" borderId="6" xfId="16" applyNumberFormat="1" applyFont="1" applyFill="1" applyBorder="1" applyAlignment="1">
      <alignment/>
    </xf>
    <xf numFmtId="38" fontId="0" fillId="2" borderId="27" xfId="16" applyFont="1" applyFill="1" applyBorder="1" applyAlignment="1">
      <alignment/>
    </xf>
    <xf numFmtId="176" fontId="0" fillId="0" borderId="42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11" xfId="0" applyFont="1" applyFill="1" applyBorder="1" applyAlignment="1">
      <alignment/>
    </xf>
    <xf numFmtId="38" fontId="0" fillId="0" borderId="15" xfId="16" applyFont="1" applyFill="1" applyBorder="1" applyAlignment="1">
      <alignment/>
    </xf>
    <xf numFmtId="38" fontId="0" fillId="0" borderId="6" xfId="16" applyFont="1" applyFill="1" applyBorder="1" applyAlignment="1">
      <alignment/>
    </xf>
    <xf numFmtId="176" fontId="0" fillId="0" borderId="6" xfId="16" applyNumberFormat="1" applyFont="1" applyFill="1" applyBorder="1" applyAlignment="1">
      <alignment/>
    </xf>
    <xf numFmtId="0" fontId="0" fillId="0" borderId="6" xfId="0" applyFont="1" applyFill="1" applyBorder="1" applyAlignment="1">
      <alignment/>
    </xf>
    <xf numFmtId="38" fontId="0" fillId="0" borderId="42" xfId="16" applyFont="1" applyFill="1" applyBorder="1" applyAlignment="1">
      <alignment/>
    </xf>
    <xf numFmtId="176" fontId="0" fillId="0" borderId="42" xfId="0" applyNumberFormat="1" applyFont="1" applyFill="1" applyBorder="1" applyAlignment="1">
      <alignment/>
    </xf>
    <xf numFmtId="38" fontId="0" fillId="0" borderId="0" xfId="16" applyFont="1" applyFill="1" applyAlignment="1">
      <alignment/>
    </xf>
    <xf numFmtId="0" fontId="0" fillId="2" borderId="12" xfId="0" applyFont="1" applyFill="1" applyBorder="1" applyAlignment="1">
      <alignment/>
    </xf>
    <xf numFmtId="38" fontId="0" fillId="2" borderId="16" xfId="16" applyFont="1" applyFill="1" applyBorder="1" applyAlignment="1">
      <alignment/>
    </xf>
    <xf numFmtId="38" fontId="0" fillId="2" borderId="8" xfId="16" applyFont="1" applyFill="1" applyBorder="1" applyAlignment="1">
      <alignment/>
    </xf>
    <xf numFmtId="176" fontId="0" fillId="2" borderId="8" xfId="16" applyNumberFormat="1" applyFont="1" applyFill="1" applyBorder="1" applyAlignment="1">
      <alignment/>
    </xf>
    <xf numFmtId="38" fontId="0" fillId="2" borderId="9" xfId="16" applyFont="1" applyFill="1" applyBorder="1" applyAlignment="1">
      <alignment/>
    </xf>
    <xf numFmtId="38" fontId="0" fillId="2" borderId="12" xfId="16" applyFont="1" applyFill="1" applyBorder="1" applyAlignment="1">
      <alignment/>
    </xf>
    <xf numFmtId="179" fontId="0" fillId="2" borderId="8" xfId="16" applyNumberFormat="1" applyFont="1" applyFill="1" applyBorder="1" applyAlignment="1">
      <alignment/>
    </xf>
    <xf numFmtId="179" fontId="0" fillId="2" borderId="16" xfId="16" applyNumberFormat="1" applyFont="1" applyFill="1" applyBorder="1" applyAlignment="1">
      <alignment/>
    </xf>
    <xf numFmtId="38" fontId="0" fillId="2" borderId="52" xfId="16" applyFont="1" applyFill="1" applyBorder="1" applyAlignment="1">
      <alignment/>
    </xf>
    <xf numFmtId="179" fontId="0" fillId="2" borderId="12" xfId="16" applyNumberFormat="1" applyFont="1" applyFill="1" applyBorder="1" applyAlignment="1">
      <alignment/>
    </xf>
    <xf numFmtId="38" fontId="0" fillId="2" borderId="17" xfId="16" applyFont="1" applyFill="1" applyBorder="1" applyAlignment="1">
      <alignment/>
    </xf>
    <xf numFmtId="176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4" fillId="0" borderId="4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5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38" fontId="4" fillId="0" borderId="58" xfId="16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38" fontId="4" fillId="0" borderId="59" xfId="16" applyFont="1" applyBorder="1" applyAlignment="1">
      <alignment horizontal="center" vertical="center"/>
    </xf>
    <xf numFmtId="38" fontId="4" fillId="0" borderId="60" xfId="16" applyFont="1" applyBorder="1" applyAlignment="1">
      <alignment horizontal="center" vertical="center"/>
    </xf>
    <xf numFmtId="0" fontId="0" fillId="0" borderId="60" xfId="0" applyFont="1" applyBorder="1" applyAlignment="1">
      <alignment/>
    </xf>
    <xf numFmtId="0" fontId="0" fillId="0" borderId="61" xfId="0" applyFont="1" applyBorder="1" applyAlignment="1">
      <alignment/>
    </xf>
    <xf numFmtId="38" fontId="4" fillId="0" borderId="46" xfId="16" applyFont="1" applyBorder="1" applyAlignment="1">
      <alignment horizontal="center" vertical="center"/>
    </xf>
    <xf numFmtId="0" fontId="0" fillId="0" borderId="46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6" xfId="0" applyFont="1" applyBorder="1" applyAlignment="1">
      <alignment vertical="center"/>
    </xf>
    <xf numFmtId="38" fontId="4" fillId="0" borderId="62" xfId="16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38" fontId="4" fillId="0" borderId="42" xfId="16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38" fontId="4" fillId="0" borderId="42" xfId="16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38" fontId="4" fillId="0" borderId="64" xfId="16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38" fontId="4" fillId="0" borderId="0" xfId="16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38" fontId="4" fillId="0" borderId="73" xfId="16" applyFont="1" applyBorder="1" applyAlignment="1">
      <alignment horizontal="center" vertical="center"/>
    </xf>
    <xf numFmtId="38" fontId="4" fillId="0" borderId="42" xfId="16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38" fontId="4" fillId="0" borderId="43" xfId="16" applyFont="1" applyBorder="1" applyAlignment="1">
      <alignment horizontal="center"/>
    </xf>
    <xf numFmtId="38" fontId="4" fillId="0" borderId="15" xfId="16" applyFont="1" applyBorder="1" applyAlignment="1">
      <alignment horizontal="center"/>
    </xf>
    <xf numFmtId="38" fontId="4" fillId="0" borderId="37" xfId="16" applyFont="1" applyBorder="1" applyAlignment="1">
      <alignment horizontal="center"/>
    </xf>
    <xf numFmtId="38" fontId="4" fillId="0" borderId="74" xfId="16" applyFont="1" applyBorder="1" applyAlignment="1">
      <alignment horizontal="center"/>
    </xf>
    <xf numFmtId="38" fontId="4" fillId="0" borderId="75" xfId="16" applyFont="1" applyBorder="1" applyAlignment="1">
      <alignment horizontal="center"/>
    </xf>
    <xf numFmtId="38" fontId="0" fillId="0" borderId="59" xfId="16" applyFont="1" applyBorder="1" applyAlignment="1">
      <alignment horizontal="center" vertical="center"/>
    </xf>
    <xf numFmtId="38" fontId="0" fillId="0" borderId="60" xfId="16" applyFon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38" fontId="4" fillId="0" borderId="65" xfId="16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67" xfId="0" applyFont="1" applyBorder="1" applyAlignment="1">
      <alignment/>
    </xf>
    <xf numFmtId="0" fontId="0" fillId="0" borderId="69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38" fontId="0" fillId="0" borderId="62" xfId="16" applyFont="1" applyFill="1" applyBorder="1" applyAlignment="1">
      <alignment horizontal="center" vertical="center"/>
    </xf>
    <xf numFmtId="38" fontId="0" fillId="0" borderId="58" xfId="16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38" fontId="0" fillId="0" borderId="74" xfId="16" applyFont="1" applyBorder="1" applyAlignment="1">
      <alignment horizontal="center"/>
    </xf>
    <xf numFmtId="0" fontId="0" fillId="0" borderId="43" xfId="0" applyFont="1" applyBorder="1" applyAlignment="1">
      <alignment/>
    </xf>
    <xf numFmtId="0" fontId="0" fillId="0" borderId="15" xfId="0" applyFont="1" applyBorder="1" applyAlignment="1">
      <alignment/>
    </xf>
    <xf numFmtId="38" fontId="0" fillId="0" borderId="42" xfId="16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75" xfId="0" applyFont="1" applyBorder="1" applyAlignment="1">
      <alignment/>
    </xf>
    <xf numFmtId="0" fontId="0" fillId="0" borderId="4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C14" sqref="C14"/>
    </sheetView>
  </sheetViews>
  <sheetFormatPr defaultColWidth="8.796875" defaultRowHeight="14.25"/>
  <cols>
    <col min="1" max="16384" width="9" style="122" customWidth="1"/>
  </cols>
  <sheetData>
    <row r="1" spans="1:7" ht="21">
      <c r="A1" s="216" t="s">
        <v>115</v>
      </c>
      <c r="B1" s="215"/>
      <c r="C1" s="215"/>
      <c r="D1" s="215"/>
      <c r="E1" s="215"/>
      <c r="F1" s="215"/>
      <c r="G1" s="215"/>
    </row>
    <row r="2" ht="13.5">
      <c r="A2" s="123"/>
    </row>
    <row r="3" ht="13.5">
      <c r="A3" s="123"/>
    </row>
    <row r="4" spans="1:8" ht="29.25" customHeight="1">
      <c r="A4" s="217" t="s">
        <v>116</v>
      </c>
      <c r="B4" s="218"/>
      <c r="C4" s="218"/>
      <c r="D4" s="218"/>
      <c r="E4" s="218"/>
      <c r="F4" s="218"/>
      <c r="G4" s="218"/>
      <c r="H4" s="218"/>
    </row>
    <row r="5" spans="1:7" ht="13.5">
      <c r="A5" s="217" t="s">
        <v>117</v>
      </c>
      <c r="B5" s="218"/>
      <c r="C5" s="218"/>
      <c r="D5" s="218"/>
      <c r="E5" s="218"/>
      <c r="F5" s="218"/>
      <c r="G5" s="218"/>
    </row>
    <row r="6" ht="13.5">
      <c r="A6" s="124"/>
    </row>
    <row r="7" ht="13.5">
      <c r="A7" s="124" t="s">
        <v>118</v>
      </c>
    </row>
    <row r="8" ht="13.5">
      <c r="A8" s="125"/>
    </row>
    <row r="9" spans="1:8" ht="13.5">
      <c r="A9" s="217">
        <v>1</v>
      </c>
      <c r="B9" s="214" t="s">
        <v>152</v>
      </c>
      <c r="C9" s="215"/>
      <c r="D9" s="215"/>
      <c r="E9" s="215"/>
      <c r="F9" s="215"/>
      <c r="G9" s="215"/>
      <c r="H9" s="215"/>
    </row>
    <row r="10" spans="1:8" ht="55.5" customHeight="1">
      <c r="A10" s="217"/>
      <c r="B10" s="214" t="s">
        <v>153</v>
      </c>
      <c r="C10" s="215"/>
      <c r="D10" s="215"/>
      <c r="E10" s="215"/>
      <c r="F10" s="215"/>
      <c r="G10" s="215"/>
      <c r="H10" s="215"/>
    </row>
    <row r="11" spans="1:8" ht="13.5">
      <c r="A11" s="126">
        <v>2</v>
      </c>
      <c r="B11" s="214" t="s">
        <v>154</v>
      </c>
      <c r="C11" s="215"/>
      <c r="D11" s="215"/>
      <c r="E11" s="215"/>
      <c r="F11" s="215"/>
      <c r="G11" s="215"/>
      <c r="H11" s="215"/>
    </row>
    <row r="14" spans="1:3" ht="17.25">
      <c r="A14" s="67" t="s">
        <v>119</v>
      </c>
      <c r="B14" s="2"/>
      <c r="C14" s="2"/>
    </row>
    <row r="15" spans="1:3" ht="17.25">
      <c r="A15" s="67" t="s">
        <v>151</v>
      </c>
      <c r="B15" s="2"/>
      <c r="C15" s="2"/>
    </row>
    <row r="16" spans="1:3" ht="17.25">
      <c r="A16" s="67" t="s">
        <v>150</v>
      </c>
      <c r="B16" s="2"/>
      <c r="C16" s="2"/>
    </row>
  </sheetData>
  <mergeCells count="7">
    <mergeCell ref="B11:H11"/>
    <mergeCell ref="A1:G1"/>
    <mergeCell ref="A4:H4"/>
    <mergeCell ref="A5:G5"/>
    <mergeCell ref="A9:A10"/>
    <mergeCell ref="B9:H9"/>
    <mergeCell ref="B10:H10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workbookViewId="0" topLeftCell="A1">
      <pane xSplit="1" topLeftCell="B1" activePane="topRight" state="frozen"/>
      <selection pane="topLeft" activeCell="A1" sqref="A1"/>
      <selection pane="topRight" activeCell="A1" sqref="A1:IV16384"/>
    </sheetView>
  </sheetViews>
  <sheetFormatPr defaultColWidth="8.796875" defaultRowHeight="14.25"/>
  <cols>
    <col min="1" max="1" width="10.59765625" style="122" customWidth="1"/>
    <col min="2" max="2" width="11.69921875" style="122" customWidth="1"/>
    <col min="3" max="3" width="10.8984375" style="122" customWidth="1"/>
    <col min="4" max="4" width="9.8984375" style="122" customWidth="1"/>
    <col min="5" max="5" width="14.19921875" style="122" customWidth="1"/>
    <col min="6" max="6" width="17.5" style="122" customWidth="1"/>
    <col min="7" max="7" width="19.5" style="122" customWidth="1"/>
    <col min="8" max="16384" width="9" style="122" customWidth="1"/>
  </cols>
  <sheetData>
    <row r="1" spans="1:7" s="55" customFormat="1" ht="14.25" thickBot="1">
      <c r="A1" s="55" t="s">
        <v>107</v>
      </c>
      <c r="F1" s="71"/>
      <c r="G1" s="70" t="s">
        <v>155</v>
      </c>
    </row>
    <row r="2" spans="1:7" s="55" customFormat="1" ht="14.25" thickBot="1">
      <c r="A2" s="72" t="s">
        <v>102</v>
      </c>
      <c r="B2" s="73" t="s">
        <v>105</v>
      </c>
      <c r="C2" s="73" t="s">
        <v>103</v>
      </c>
      <c r="D2" s="74" t="s">
        <v>104</v>
      </c>
      <c r="E2" s="219" t="s">
        <v>106</v>
      </c>
      <c r="F2" s="220"/>
      <c r="G2" s="221"/>
    </row>
    <row r="3" spans="1:7" s="55" customFormat="1" ht="14.25" thickTop="1">
      <c r="A3" s="77"/>
      <c r="B3" s="78"/>
      <c r="C3" s="78"/>
      <c r="D3" s="79"/>
      <c r="E3" s="114" t="s">
        <v>15</v>
      </c>
      <c r="F3" s="127" t="s">
        <v>156</v>
      </c>
      <c r="G3" s="80" t="s">
        <v>157</v>
      </c>
    </row>
    <row r="4" spans="1:7" s="55" customFormat="1" ht="13.5">
      <c r="A4" s="75" t="s">
        <v>83</v>
      </c>
      <c r="B4" s="52">
        <f aca="true" t="shared" si="0" ref="B4:G4">B28+B55+B60+B70</f>
        <v>2158805</v>
      </c>
      <c r="C4" s="52">
        <f t="shared" si="0"/>
        <v>11890</v>
      </c>
      <c r="D4" s="53">
        <f t="shared" si="0"/>
        <v>8181</v>
      </c>
      <c r="E4" s="81">
        <f t="shared" si="0"/>
        <v>2162514</v>
      </c>
      <c r="F4" s="58">
        <f t="shared" si="0"/>
        <v>1258104</v>
      </c>
      <c r="G4" s="62">
        <f t="shared" si="0"/>
        <v>904410</v>
      </c>
    </row>
    <row r="5" spans="1:7" s="55" customFormat="1" ht="13.5">
      <c r="A5" s="54" t="s">
        <v>17</v>
      </c>
      <c r="B5" s="76">
        <v>8594</v>
      </c>
      <c r="C5" s="76">
        <v>53</v>
      </c>
      <c r="D5" s="128">
        <v>42</v>
      </c>
      <c r="E5" s="129">
        <v>8605</v>
      </c>
      <c r="F5" s="76">
        <v>4359</v>
      </c>
      <c r="G5" s="130">
        <v>4246</v>
      </c>
    </row>
    <row r="6" spans="1:7" s="55" customFormat="1" ht="13.5">
      <c r="A6" s="54" t="s">
        <v>18</v>
      </c>
      <c r="B6" s="76">
        <v>15651</v>
      </c>
      <c r="C6" s="76">
        <v>114</v>
      </c>
      <c r="D6" s="128">
        <v>87</v>
      </c>
      <c r="E6" s="129">
        <v>15678</v>
      </c>
      <c r="F6" s="76">
        <v>8703</v>
      </c>
      <c r="G6" s="130">
        <v>6975</v>
      </c>
    </row>
    <row r="7" spans="1:7" s="55" customFormat="1" ht="13.5">
      <c r="A7" s="54" t="s">
        <v>19</v>
      </c>
      <c r="B7" s="76">
        <v>31219</v>
      </c>
      <c r="C7" s="76">
        <v>175</v>
      </c>
      <c r="D7" s="128">
        <v>145</v>
      </c>
      <c r="E7" s="129">
        <v>31249</v>
      </c>
      <c r="F7" s="76">
        <v>17039</v>
      </c>
      <c r="G7" s="130">
        <v>14210</v>
      </c>
    </row>
    <row r="8" spans="1:7" s="55" customFormat="1" ht="13.5">
      <c r="A8" s="54" t="s">
        <v>20</v>
      </c>
      <c r="B8" s="76">
        <v>53304</v>
      </c>
      <c r="C8" s="76">
        <v>256</v>
      </c>
      <c r="D8" s="128">
        <v>263</v>
      </c>
      <c r="E8" s="129">
        <v>53297</v>
      </c>
      <c r="F8" s="76">
        <v>28637</v>
      </c>
      <c r="G8" s="130">
        <v>24660</v>
      </c>
    </row>
    <row r="9" spans="1:7" s="55" customFormat="1" ht="13.5">
      <c r="A9" s="54" t="s">
        <v>21</v>
      </c>
      <c r="B9" s="76">
        <v>34557</v>
      </c>
      <c r="C9" s="76">
        <v>151</v>
      </c>
      <c r="D9" s="128">
        <v>151</v>
      </c>
      <c r="E9" s="129">
        <v>34557</v>
      </c>
      <c r="F9" s="76">
        <v>18069</v>
      </c>
      <c r="G9" s="130">
        <v>16488</v>
      </c>
    </row>
    <row r="10" spans="1:7" s="55" customFormat="1" ht="13.5">
      <c r="A10" s="54" t="s">
        <v>22</v>
      </c>
      <c r="B10" s="76">
        <v>36833</v>
      </c>
      <c r="C10" s="76">
        <v>199</v>
      </c>
      <c r="D10" s="128">
        <v>171</v>
      </c>
      <c r="E10" s="129">
        <v>36861</v>
      </c>
      <c r="F10" s="76">
        <v>20682</v>
      </c>
      <c r="G10" s="130">
        <v>16179</v>
      </c>
    </row>
    <row r="11" spans="1:7" s="55" customFormat="1" ht="13.5">
      <c r="A11" s="54" t="s">
        <v>23</v>
      </c>
      <c r="B11" s="76">
        <v>44901</v>
      </c>
      <c r="C11" s="76">
        <v>239</v>
      </c>
      <c r="D11" s="128">
        <v>189</v>
      </c>
      <c r="E11" s="129">
        <v>44951</v>
      </c>
      <c r="F11" s="76">
        <v>25850</v>
      </c>
      <c r="G11" s="130">
        <v>19101</v>
      </c>
    </row>
    <row r="12" spans="1:7" s="55" customFormat="1" ht="13.5">
      <c r="A12" s="54" t="s">
        <v>24</v>
      </c>
      <c r="B12" s="76">
        <v>69954</v>
      </c>
      <c r="C12" s="76">
        <v>444</v>
      </c>
      <c r="D12" s="128">
        <v>254</v>
      </c>
      <c r="E12" s="129">
        <v>70144</v>
      </c>
      <c r="F12" s="76">
        <v>43105</v>
      </c>
      <c r="G12" s="130">
        <v>27039</v>
      </c>
    </row>
    <row r="13" spans="1:7" s="55" customFormat="1" ht="13.5">
      <c r="A13" s="54" t="s">
        <v>25</v>
      </c>
      <c r="B13" s="76">
        <v>61308</v>
      </c>
      <c r="C13" s="76">
        <v>335</v>
      </c>
      <c r="D13" s="128">
        <v>257</v>
      </c>
      <c r="E13" s="129">
        <v>61386</v>
      </c>
      <c r="F13" s="76">
        <v>34354</v>
      </c>
      <c r="G13" s="130">
        <v>27032</v>
      </c>
    </row>
    <row r="14" spans="1:7" s="55" customFormat="1" ht="13.5">
      <c r="A14" s="54" t="s">
        <v>26</v>
      </c>
      <c r="B14" s="76">
        <v>44091</v>
      </c>
      <c r="C14" s="76">
        <v>212</v>
      </c>
      <c r="D14" s="128">
        <v>172</v>
      </c>
      <c r="E14" s="129">
        <v>44131</v>
      </c>
      <c r="F14" s="76">
        <v>23428</v>
      </c>
      <c r="G14" s="130">
        <v>20703</v>
      </c>
    </row>
    <row r="15" spans="1:7" s="55" customFormat="1" ht="13.5">
      <c r="A15" s="54" t="s">
        <v>27</v>
      </c>
      <c r="B15" s="76">
        <v>119290</v>
      </c>
      <c r="C15" s="76">
        <v>567</v>
      </c>
      <c r="D15" s="128">
        <v>453</v>
      </c>
      <c r="E15" s="129">
        <v>119404</v>
      </c>
      <c r="F15" s="76">
        <v>67091</v>
      </c>
      <c r="G15" s="130">
        <v>52313</v>
      </c>
    </row>
    <row r="16" spans="1:7" s="55" customFormat="1" ht="13.5">
      <c r="A16" s="54" t="s">
        <v>28</v>
      </c>
      <c r="B16" s="76">
        <v>137045</v>
      </c>
      <c r="C16" s="76">
        <v>757</v>
      </c>
      <c r="D16" s="128">
        <v>576</v>
      </c>
      <c r="E16" s="129">
        <v>137226</v>
      </c>
      <c r="F16" s="76">
        <v>74651</v>
      </c>
      <c r="G16" s="130">
        <v>62575</v>
      </c>
    </row>
    <row r="17" spans="1:7" s="55" customFormat="1" ht="13.5">
      <c r="A17" s="54" t="s">
        <v>29</v>
      </c>
      <c r="B17" s="76">
        <v>35495</v>
      </c>
      <c r="C17" s="76">
        <v>165</v>
      </c>
      <c r="D17" s="128">
        <v>157</v>
      </c>
      <c r="E17" s="129">
        <v>35503</v>
      </c>
      <c r="F17" s="76">
        <v>18923</v>
      </c>
      <c r="G17" s="130">
        <v>16580</v>
      </c>
    </row>
    <row r="18" spans="1:7" s="55" customFormat="1" ht="13.5">
      <c r="A18" s="54" t="s">
        <v>30</v>
      </c>
      <c r="B18" s="76">
        <v>55606</v>
      </c>
      <c r="C18" s="76">
        <v>257</v>
      </c>
      <c r="D18" s="128">
        <v>209</v>
      </c>
      <c r="E18" s="129">
        <v>55654</v>
      </c>
      <c r="F18" s="76">
        <v>30208</v>
      </c>
      <c r="G18" s="130">
        <v>25446</v>
      </c>
    </row>
    <row r="19" spans="1:7" s="55" customFormat="1" ht="13.5">
      <c r="A19" s="54" t="s">
        <v>31</v>
      </c>
      <c r="B19" s="76">
        <v>92473</v>
      </c>
      <c r="C19" s="76">
        <v>455</v>
      </c>
      <c r="D19" s="128">
        <v>394</v>
      </c>
      <c r="E19" s="129">
        <v>92534</v>
      </c>
      <c r="F19" s="76">
        <v>48990</v>
      </c>
      <c r="G19" s="130">
        <v>43544</v>
      </c>
    </row>
    <row r="20" spans="1:7" s="55" customFormat="1" ht="13.5">
      <c r="A20" s="54" t="s">
        <v>32</v>
      </c>
      <c r="B20" s="76">
        <v>46506</v>
      </c>
      <c r="C20" s="76">
        <v>213</v>
      </c>
      <c r="D20" s="128">
        <v>210</v>
      </c>
      <c r="E20" s="129">
        <v>46509</v>
      </c>
      <c r="F20" s="76">
        <v>25113</v>
      </c>
      <c r="G20" s="130">
        <v>21396</v>
      </c>
    </row>
    <row r="21" spans="1:7" s="55" customFormat="1" ht="13.5">
      <c r="A21" s="54" t="s">
        <v>33</v>
      </c>
      <c r="B21" s="76">
        <v>69998</v>
      </c>
      <c r="C21" s="76">
        <v>353</v>
      </c>
      <c r="D21" s="128">
        <v>292</v>
      </c>
      <c r="E21" s="129">
        <v>70059</v>
      </c>
      <c r="F21" s="76">
        <v>39453</v>
      </c>
      <c r="G21" s="130">
        <v>30606</v>
      </c>
    </row>
    <row r="22" spans="1:7" s="55" customFormat="1" ht="13.5">
      <c r="A22" s="54" t="s">
        <v>34</v>
      </c>
      <c r="B22" s="76">
        <v>38587</v>
      </c>
      <c r="C22" s="76">
        <v>198</v>
      </c>
      <c r="D22" s="128">
        <v>145</v>
      </c>
      <c r="E22" s="129">
        <v>38640</v>
      </c>
      <c r="F22" s="76">
        <v>21991</v>
      </c>
      <c r="G22" s="130">
        <v>16649</v>
      </c>
    </row>
    <row r="23" spans="1:7" s="55" customFormat="1" ht="13.5">
      <c r="A23" s="54" t="s">
        <v>35</v>
      </c>
      <c r="B23" s="76">
        <v>90123</v>
      </c>
      <c r="C23" s="76">
        <v>482</v>
      </c>
      <c r="D23" s="128">
        <v>301</v>
      </c>
      <c r="E23" s="129">
        <v>90304</v>
      </c>
      <c r="F23" s="76">
        <v>53095</v>
      </c>
      <c r="G23" s="130">
        <v>37209</v>
      </c>
    </row>
    <row r="24" spans="1:7" s="55" customFormat="1" ht="13.5">
      <c r="A24" s="54" t="s">
        <v>36</v>
      </c>
      <c r="B24" s="76">
        <v>115916</v>
      </c>
      <c r="C24" s="76">
        <v>687</v>
      </c>
      <c r="D24" s="128">
        <v>431</v>
      </c>
      <c r="E24" s="129">
        <v>116172</v>
      </c>
      <c r="F24" s="76">
        <v>69138</v>
      </c>
      <c r="G24" s="130">
        <v>47034</v>
      </c>
    </row>
    <row r="25" spans="1:7" s="55" customFormat="1" ht="13.5">
      <c r="A25" s="54" t="s">
        <v>37</v>
      </c>
      <c r="B25" s="76">
        <v>116301</v>
      </c>
      <c r="C25" s="76">
        <v>652</v>
      </c>
      <c r="D25" s="128">
        <v>423</v>
      </c>
      <c r="E25" s="129">
        <v>116530</v>
      </c>
      <c r="F25" s="76">
        <v>74204</v>
      </c>
      <c r="G25" s="130">
        <v>42326</v>
      </c>
    </row>
    <row r="26" spans="1:7" s="55" customFormat="1" ht="13.5">
      <c r="A26" s="54" t="s">
        <v>38</v>
      </c>
      <c r="B26" s="76">
        <v>82020</v>
      </c>
      <c r="C26" s="76">
        <v>403</v>
      </c>
      <c r="D26" s="128">
        <v>289</v>
      </c>
      <c r="E26" s="129">
        <v>82134</v>
      </c>
      <c r="F26" s="76">
        <v>49811</v>
      </c>
      <c r="G26" s="130">
        <v>32323</v>
      </c>
    </row>
    <row r="27" spans="1:7" s="55" customFormat="1" ht="13.5">
      <c r="A27" s="54" t="s">
        <v>39</v>
      </c>
      <c r="B27" s="76">
        <v>94799</v>
      </c>
      <c r="C27" s="76">
        <v>585</v>
      </c>
      <c r="D27" s="128">
        <v>315</v>
      </c>
      <c r="E27" s="129">
        <v>95069</v>
      </c>
      <c r="F27" s="76">
        <v>60879</v>
      </c>
      <c r="G27" s="130">
        <v>34190</v>
      </c>
    </row>
    <row r="28" spans="1:7" s="55" customFormat="1" ht="13.5">
      <c r="A28" s="56" t="s">
        <v>40</v>
      </c>
      <c r="B28" s="57">
        <f aca="true" t="shared" si="1" ref="B28:G28">SUM(B5:B27)</f>
        <v>1494571</v>
      </c>
      <c r="C28" s="57">
        <f t="shared" si="1"/>
        <v>7952</v>
      </c>
      <c r="D28" s="60">
        <f t="shared" si="1"/>
        <v>5926</v>
      </c>
      <c r="E28" s="83">
        <f t="shared" si="1"/>
        <v>1496597</v>
      </c>
      <c r="F28" s="57">
        <f t="shared" si="1"/>
        <v>857773</v>
      </c>
      <c r="G28" s="61">
        <f t="shared" si="1"/>
        <v>638824</v>
      </c>
    </row>
    <row r="29" spans="1:7" s="55" customFormat="1" ht="13.5">
      <c r="A29" s="54" t="s">
        <v>41</v>
      </c>
      <c r="B29" s="76">
        <v>85555</v>
      </c>
      <c r="C29" s="76">
        <v>565</v>
      </c>
      <c r="D29" s="128">
        <v>304</v>
      </c>
      <c r="E29" s="129">
        <v>85816</v>
      </c>
      <c r="F29" s="76">
        <v>51830</v>
      </c>
      <c r="G29" s="130">
        <v>33986</v>
      </c>
    </row>
    <row r="30" spans="1:7" s="55" customFormat="1" ht="13.5">
      <c r="A30" s="54" t="s">
        <v>42</v>
      </c>
      <c r="B30" s="76">
        <v>27676</v>
      </c>
      <c r="C30" s="76">
        <v>168</v>
      </c>
      <c r="D30" s="128">
        <v>92</v>
      </c>
      <c r="E30" s="129">
        <v>27752</v>
      </c>
      <c r="F30" s="76">
        <v>16873</v>
      </c>
      <c r="G30" s="130">
        <v>10879</v>
      </c>
    </row>
    <row r="31" spans="1:7" s="55" customFormat="1" ht="13.5">
      <c r="A31" s="54" t="s">
        <v>43</v>
      </c>
      <c r="B31" s="76">
        <v>24129</v>
      </c>
      <c r="C31" s="76">
        <v>111</v>
      </c>
      <c r="D31" s="128">
        <v>99</v>
      </c>
      <c r="E31" s="129">
        <v>24141</v>
      </c>
      <c r="F31" s="76">
        <v>12710</v>
      </c>
      <c r="G31" s="130">
        <v>11431</v>
      </c>
    </row>
    <row r="32" spans="1:7" s="55" customFormat="1" ht="13.5">
      <c r="A32" s="54" t="s">
        <v>44</v>
      </c>
      <c r="B32" s="76">
        <v>28911</v>
      </c>
      <c r="C32" s="76">
        <v>173</v>
      </c>
      <c r="D32" s="128">
        <v>99</v>
      </c>
      <c r="E32" s="129">
        <v>28985</v>
      </c>
      <c r="F32" s="76">
        <v>16098</v>
      </c>
      <c r="G32" s="130">
        <v>12887</v>
      </c>
    </row>
    <row r="33" spans="1:7" s="55" customFormat="1" ht="13.5">
      <c r="A33" s="54" t="s">
        <v>45</v>
      </c>
      <c r="B33" s="76">
        <v>21356</v>
      </c>
      <c r="C33" s="76">
        <v>129</v>
      </c>
      <c r="D33" s="128">
        <v>63</v>
      </c>
      <c r="E33" s="129">
        <v>21422</v>
      </c>
      <c r="F33" s="76">
        <v>12713</v>
      </c>
      <c r="G33" s="130">
        <v>8709</v>
      </c>
    </row>
    <row r="34" spans="1:7" s="55" customFormat="1" ht="13.5">
      <c r="A34" s="54" t="s">
        <v>46</v>
      </c>
      <c r="B34" s="76">
        <v>36605</v>
      </c>
      <c r="C34" s="76">
        <v>176</v>
      </c>
      <c r="D34" s="128">
        <v>128</v>
      </c>
      <c r="E34" s="129">
        <v>36653</v>
      </c>
      <c r="F34" s="76">
        <v>21712</v>
      </c>
      <c r="G34" s="130">
        <v>14941</v>
      </c>
    </row>
    <row r="35" spans="1:7" s="55" customFormat="1" ht="13.5">
      <c r="A35" s="54" t="s">
        <v>47</v>
      </c>
      <c r="B35" s="76">
        <v>18217</v>
      </c>
      <c r="C35" s="76">
        <v>101</v>
      </c>
      <c r="D35" s="128">
        <v>48</v>
      </c>
      <c r="E35" s="129">
        <v>18270</v>
      </c>
      <c r="F35" s="76">
        <v>10782</v>
      </c>
      <c r="G35" s="130">
        <v>7488</v>
      </c>
    </row>
    <row r="36" spans="1:7" s="55" customFormat="1" ht="13.5">
      <c r="A36" s="54" t="s">
        <v>48</v>
      </c>
      <c r="B36" s="76">
        <v>34400</v>
      </c>
      <c r="C36" s="76">
        <v>184</v>
      </c>
      <c r="D36" s="128">
        <v>134</v>
      </c>
      <c r="E36" s="129">
        <v>34450</v>
      </c>
      <c r="F36" s="76">
        <v>20636</v>
      </c>
      <c r="G36" s="130">
        <v>13814</v>
      </c>
    </row>
    <row r="37" spans="1:7" s="55" customFormat="1" ht="13.5">
      <c r="A37" s="54" t="s">
        <v>49</v>
      </c>
      <c r="B37" s="76">
        <v>66995</v>
      </c>
      <c r="C37" s="76">
        <v>464</v>
      </c>
      <c r="D37" s="128">
        <v>208</v>
      </c>
      <c r="E37" s="129">
        <v>67251</v>
      </c>
      <c r="F37" s="76">
        <v>42063</v>
      </c>
      <c r="G37" s="130">
        <v>25188</v>
      </c>
    </row>
    <row r="38" spans="1:7" s="55" customFormat="1" ht="13.5">
      <c r="A38" s="54" t="s">
        <v>50</v>
      </c>
      <c r="B38" s="76">
        <v>18476</v>
      </c>
      <c r="C38" s="76">
        <v>73</v>
      </c>
      <c r="D38" s="128">
        <v>71</v>
      </c>
      <c r="E38" s="129">
        <v>18478</v>
      </c>
      <c r="F38" s="76">
        <v>10267</v>
      </c>
      <c r="G38" s="130">
        <v>8211</v>
      </c>
    </row>
    <row r="39" spans="1:7" s="55" customFormat="1" ht="13.5">
      <c r="A39" s="54" t="s">
        <v>51</v>
      </c>
      <c r="B39" s="76">
        <v>30067</v>
      </c>
      <c r="C39" s="76">
        <v>167</v>
      </c>
      <c r="D39" s="128">
        <v>82</v>
      </c>
      <c r="E39" s="129">
        <v>30152</v>
      </c>
      <c r="F39" s="76">
        <v>18114</v>
      </c>
      <c r="G39" s="130">
        <v>12038</v>
      </c>
    </row>
    <row r="40" spans="1:7" s="55" customFormat="1" ht="13.5">
      <c r="A40" s="54" t="s">
        <v>52</v>
      </c>
      <c r="B40" s="76">
        <v>28487</v>
      </c>
      <c r="C40" s="76">
        <v>169</v>
      </c>
      <c r="D40" s="128">
        <v>110</v>
      </c>
      <c r="E40" s="129">
        <v>28546</v>
      </c>
      <c r="F40" s="76">
        <v>17522</v>
      </c>
      <c r="G40" s="130">
        <v>11024</v>
      </c>
    </row>
    <row r="41" spans="1:7" s="55" customFormat="1" ht="13.5">
      <c r="A41" s="54" t="s">
        <v>53</v>
      </c>
      <c r="B41" s="76">
        <v>26645</v>
      </c>
      <c r="C41" s="76">
        <v>166</v>
      </c>
      <c r="D41" s="128">
        <v>86</v>
      </c>
      <c r="E41" s="129">
        <v>26725</v>
      </c>
      <c r="F41" s="76">
        <v>16176</v>
      </c>
      <c r="G41" s="130">
        <v>10549</v>
      </c>
    </row>
    <row r="42" spans="1:7" s="55" customFormat="1" ht="13.5">
      <c r="A42" s="54" t="s">
        <v>54</v>
      </c>
      <c r="B42" s="76">
        <v>18898</v>
      </c>
      <c r="C42" s="76">
        <v>82</v>
      </c>
      <c r="D42" s="128">
        <v>45</v>
      </c>
      <c r="E42" s="129">
        <v>18935</v>
      </c>
      <c r="F42" s="76">
        <v>11171</v>
      </c>
      <c r="G42" s="130">
        <v>7764</v>
      </c>
    </row>
    <row r="43" spans="1:7" s="55" customFormat="1" ht="13.5">
      <c r="A43" s="54" t="s">
        <v>55</v>
      </c>
      <c r="B43" s="76">
        <v>11933</v>
      </c>
      <c r="C43" s="76">
        <v>69</v>
      </c>
      <c r="D43" s="128">
        <v>45</v>
      </c>
      <c r="E43" s="129">
        <v>11957</v>
      </c>
      <c r="F43" s="76">
        <v>6852</v>
      </c>
      <c r="G43" s="130">
        <v>5105</v>
      </c>
    </row>
    <row r="44" spans="1:7" s="55" customFormat="1" ht="13.5">
      <c r="A44" s="54" t="s">
        <v>56</v>
      </c>
      <c r="B44" s="76">
        <v>9392</v>
      </c>
      <c r="C44" s="76">
        <v>54</v>
      </c>
      <c r="D44" s="128">
        <v>36</v>
      </c>
      <c r="E44" s="129">
        <v>9410</v>
      </c>
      <c r="F44" s="76">
        <v>5700</v>
      </c>
      <c r="G44" s="130">
        <v>3710</v>
      </c>
    </row>
    <row r="45" spans="1:7" s="55" customFormat="1" ht="13.5">
      <c r="A45" s="54" t="s">
        <v>57</v>
      </c>
      <c r="B45" s="76">
        <v>13745</v>
      </c>
      <c r="C45" s="76">
        <v>74</v>
      </c>
      <c r="D45" s="128">
        <v>45</v>
      </c>
      <c r="E45" s="129">
        <v>13774</v>
      </c>
      <c r="F45" s="76">
        <v>8227</v>
      </c>
      <c r="G45" s="130">
        <v>5547</v>
      </c>
    </row>
    <row r="46" spans="1:7" s="55" customFormat="1" ht="13.5">
      <c r="A46" s="54" t="s">
        <v>58</v>
      </c>
      <c r="B46" s="76">
        <v>13434</v>
      </c>
      <c r="C46" s="76">
        <v>77</v>
      </c>
      <c r="D46" s="128">
        <v>45</v>
      </c>
      <c r="E46" s="129">
        <v>13466</v>
      </c>
      <c r="F46" s="76">
        <v>8853</v>
      </c>
      <c r="G46" s="130">
        <v>4613</v>
      </c>
    </row>
    <row r="47" spans="1:7" s="55" customFormat="1" ht="13.5">
      <c r="A47" s="54" t="s">
        <v>59</v>
      </c>
      <c r="B47" s="76">
        <v>13851</v>
      </c>
      <c r="C47" s="76">
        <v>78</v>
      </c>
      <c r="D47" s="128">
        <v>59</v>
      </c>
      <c r="E47" s="129">
        <v>13870</v>
      </c>
      <c r="F47" s="76">
        <v>8829</v>
      </c>
      <c r="G47" s="130">
        <v>5041</v>
      </c>
    </row>
    <row r="48" spans="1:7" s="55" customFormat="1" ht="13.5">
      <c r="A48" s="54" t="s">
        <v>60</v>
      </c>
      <c r="B48" s="76">
        <v>20624</v>
      </c>
      <c r="C48" s="76">
        <v>136</v>
      </c>
      <c r="D48" s="128">
        <v>72</v>
      </c>
      <c r="E48" s="129">
        <v>20688</v>
      </c>
      <c r="F48" s="76">
        <v>13377</v>
      </c>
      <c r="G48" s="130">
        <v>7311</v>
      </c>
    </row>
    <row r="49" spans="1:7" s="55" customFormat="1" ht="13.5">
      <c r="A49" s="54" t="s">
        <v>61</v>
      </c>
      <c r="B49" s="76">
        <v>10474</v>
      </c>
      <c r="C49" s="76">
        <v>55</v>
      </c>
      <c r="D49" s="128">
        <v>31</v>
      </c>
      <c r="E49" s="129">
        <v>10498</v>
      </c>
      <c r="F49" s="76">
        <v>6967</v>
      </c>
      <c r="G49" s="130">
        <v>3531</v>
      </c>
    </row>
    <row r="50" spans="1:7" s="55" customFormat="1" ht="13.5">
      <c r="A50" s="54" t="s">
        <v>62</v>
      </c>
      <c r="B50" s="76">
        <v>20890</v>
      </c>
      <c r="C50" s="76">
        <v>174</v>
      </c>
      <c r="D50" s="128">
        <v>72</v>
      </c>
      <c r="E50" s="129">
        <v>20992</v>
      </c>
      <c r="F50" s="76">
        <v>13482</v>
      </c>
      <c r="G50" s="130">
        <v>7510</v>
      </c>
    </row>
    <row r="51" spans="1:7" s="55" customFormat="1" ht="13.5">
      <c r="A51" s="54" t="s">
        <v>63</v>
      </c>
      <c r="B51" s="76">
        <v>9607</v>
      </c>
      <c r="C51" s="76">
        <v>79</v>
      </c>
      <c r="D51" s="128">
        <v>41</v>
      </c>
      <c r="E51" s="129">
        <v>9645</v>
      </c>
      <c r="F51" s="76">
        <v>6227</v>
      </c>
      <c r="G51" s="130">
        <v>3418</v>
      </c>
    </row>
    <row r="52" spans="1:7" s="55" customFormat="1" ht="13.5">
      <c r="A52" s="54" t="s">
        <v>64</v>
      </c>
      <c r="B52" s="76">
        <v>7825</v>
      </c>
      <c r="C52" s="76">
        <v>54</v>
      </c>
      <c r="D52" s="128">
        <v>24</v>
      </c>
      <c r="E52" s="129">
        <v>7855</v>
      </c>
      <c r="F52" s="76">
        <v>4974</v>
      </c>
      <c r="G52" s="130">
        <v>2881</v>
      </c>
    </row>
    <row r="53" spans="1:7" s="55" customFormat="1" ht="13.5">
      <c r="A53" s="54" t="s">
        <v>65</v>
      </c>
      <c r="B53" s="76">
        <v>13660</v>
      </c>
      <c r="C53" s="76">
        <v>77</v>
      </c>
      <c r="D53" s="128">
        <v>49</v>
      </c>
      <c r="E53" s="129">
        <v>13688</v>
      </c>
      <c r="F53" s="76">
        <v>8074</v>
      </c>
      <c r="G53" s="130">
        <v>5614</v>
      </c>
    </row>
    <row r="54" spans="1:7" s="55" customFormat="1" ht="13.5">
      <c r="A54" s="54" t="s">
        <v>66</v>
      </c>
      <c r="B54" s="76">
        <v>33397</v>
      </c>
      <c r="C54" s="76">
        <v>197</v>
      </c>
      <c r="D54" s="128">
        <v>110</v>
      </c>
      <c r="E54" s="129">
        <v>33484</v>
      </c>
      <c r="F54" s="76">
        <v>19816</v>
      </c>
      <c r="G54" s="130">
        <v>13668</v>
      </c>
    </row>
    <row r="55" spans="1:7" s="55" customFormat="1" ht="13.5">
      <c r="A55" s="56" t="s">
        <v>67</v>
      </c>
      <c r="B55" s="57">
        <f aca="true" t="shared" si="2" ref="B55:G55">SUM(B29:B54)</f>
        <v>645249</v>
      </c>
      <c r="C55" s="57">
        <f t="shared" si="2"/>
        <v>3852</v>
      </c>
      <c r="D55" s="60">
        <f t="shared" si="2"/>
        <v>2198</v>
      </c>
      <c r="E55" s="83">
        <f t="shared" si="2"/>
        <v>646903</v>
      </c>
      <c r="F55" s="59">
        <f t="shared" si="2"/>
        <v>390045</v>
      </c>
      <c r="G55" s="61">
        <f t="shared" si="2"/>
        <v>256858</v>
      </c>
    </row>
    <row r="56" spans="1:7" s="55" customFormat="1" ht="13.5">
      <c r="A56" s="54" t="s">
        <v>68</v>
      </c>
      <c r="B56" s="76">
        <v>4881</v>
      </c>
      <c r="C56" s="76">
        <v>31</v>
      </c>
      <c r="D56" s="128">
        <v>15</v>
      </c>
      <c r="E56" s="129">
        <v>4897</v>
      </c>
      <c r="F56" s="76">
        <v>3070</v>
      </c>
      <c r="G56" s="130">
        <v>1827</v>
      </c>
    </row>
    <row r="57" spans="1:7" s="55" customFormat="1" ht="13.5">
      <c r="A57" s="54" t="s">
        <v>69</v>
      </c>
      <c r="B57" s="76">
        <v>2748</v>
      </c>
      <c r="C57" s="76">
        <v>16</v>
      </c>
      <c r="D57" s="128">
        <v>6</v>
      </c>
      <c r="E57" s="129">
        <v>2758</v>
      </c>
      <c r="F57" s="76">
        <v>1538</v>
      </c>
      <c r="G57" s="130">
        <v>1220</v>
      </c>
    </row>
    <row r="58" spans="1:7" s="55" customFormat="1" ht="13.5">
      <c r="A58" s="54" t="s">
        <v>70</v>
      </c>
      <c r="B58" s="76">
        <v>1060</v>
      </c>
      <c r="C58" s="76">
        <v>2</v>
      </c>
      <c r="D58" s="128">
        <v>0</v>
      </c>
      <c r="E58" s="129">
        <v>1062</v>
      </c>
      <c r="F58" s="76">
        <v>503</v>
      </c>
      <c r="G58" s="130">
        <v>559</v>
      </c>
    </row>
    <row r="59" spans="1:7" s="55" customFormat="1" ht="13.5">
      <c r="A59" s="54" t="s">
        <v>71</v>
      </c>
      <c r="B59" s="76">
        <v>2161</v>
      </c>
      <c r="C59" s="76">
        <v>11</v>
      </c>
      <c r="D59" s="128">
        <v>6</v>
      </c>
      <c r="E59" s="129">
        <v>2166</v>
      </c>
      <c r="F59" s="76">
        <v>1059</v>
      </c>
      <c r="G59" s="130">
        <v>1107</v>
      </c>
    </row>
    <row r="60" spans="1:7" s="55" customFormat="1" ht="13.5">
      <c r="A60" s="56" t="s">
        <v>72</v>
      </c>
      <c r="B60" s="57">
        <f aca="true" t="shared" si="3" ref="B60:G60">SUM(B56:B59)</f>
        <v>10850</v>
      </c>
      <c r="C60" s="57">
        <f t="shared" si="3"/>
        <v>60</v>
      </c>
      <c r="D60" s="60">
        <f t="shared" si="3"/>
        <v>27</v>
      </c>
      <c r="E60" s="83">
        <f t="shared" si="3"/>
        <v>10883</v>
      </c>
      <c r="F60" s="57">
        <f t="shared" si="3"/>
        <v>6170</v>
      </c>
      <c r="G60" s="61">
        <f t="shared" si="3"/>
        <v>4713</v>
      </c>
    </row>
    <row r="61" spans="1:7" s="55" customFormat="1" ht="13.5">
      <c r="A61" s="54" t="s">
        <v>73</v>
      </c>
      <c r="B61" s="76">
        <v>2527</v>
      </c>
      <c r="C61" s="76">
        <v>10</v>
      </c>
      <c r="D61" s="128">
        <v>12</v>
      </c>
      <c r="E61" s="129">
        <v>2525</v>
      </c>
      <c r="F61" s="76">
        <v>1265</v>
      </c>
      <c r="G61" s="130">
        <v>1260</v>
      </c>
    </row>
    <row r="62" spans="1:7" s="55" customFormat="1" ht="13.5">
      <c r="A62" s="54" t="s">
        <v>74</v>
      </c>
      <c r="B62" s="76">
        <v>79</v>
      </c>
      <c r="C62" s="76">
        <v>0</v>
      </c>
      <c r="D62" s="128">
        <v>0</v>
      </c>
      <c r="E62" s="129">
        <v>79</v>
      </c>
      <c r="F62" s="76">
        <v>38</v>
      </c>
      <c r="G62" s="130">
        <v>41</v>
      </c>
    </row>
    <row r="63" spans="1:7" s="55" customFormat="1" ht="13.5">
      <c r="A63" s="54" t="s">
        <v>75</v>
      </c>
      <c r="B63" s="76">
        <v>990</v>
      </c>
      <c r="C63" s="76">
        <v>2</v>
      </c>
      <c r="D63" s="128">
        <v>3</v>
      </c>
      <c r="E63" s="129">
        <v>989</v>
      </c>
      <c r="F63" s="76">
        <v>469</v>
      </c>
      <c r="G63" s="130">
        <v>520</v>
      </c>
    </row>
    <row r="64" spans="1:7" s="55" customFormat="1" ht="13.5">
      <c r="A64" s="54" t="s">
        <v>76</v>
      </c>
      <c r="B64" s="76">
        <v>520</v>
      </c>
      <c r="C64" s="76">
        <v>2</v>
      </c>
      <c r="D64" s="128">
        <v>0</v>
      </c>
      <c r="E64" s="129">
        <v>522</v>
      </c>
      <c r="F64" s="76">
        <v>272</v>
      </c>
      <c r="G64" s="130">
        <v>250</v>
      </c>
    </row>
    <row r="65" spans="1:7" s="55" customFormat="1" ht="13.5">
      <c r="A65" s="54" t="s">
        <v>77</v>
      </c>
      <c r="B65" s="76">
        <v>1190</v>
      </c>
      <c r="C65" s="76">
        <v>2</v>
      </c>
      <c r="D65" s="128">
        <v>2</v>
      </c>
      <c r="E65" s="129">
        <v>1190</v>
      </c>
      <c r="F65" s="76">
        <v>608</v>
      </c>
      <c r="G65" s="130">
        <v>582</v>
      </c>
    </row>
    <row r="66" spans="1:7" s="55" customFormat="1" ht="13.5">
      <c r="A66" s="54" t="s">
        <v>78</v>
      </c>
      <c r="B66" s="76">
        <v>47</v>
      </c>
      <c r="C66" s="76">
        <v>0</v>
      </c>
      <c r="D66" s="128">
        <v>0</v>
      </c>
      <c r="E66" s="129">
        <v>47</v>
      </c>
      <c r="F66" s="76">
        <v>17</v>
      </c>
      <c r="G66" s="130">
        <v>30</v>
      </c>
    </row>
    <row r="67" spans="1:7" s="55" customFormat="1" ht="13.5">
      <c r="A67" s="54" t="s">
        <v>79</v>
      </c>
      <c r="B67" s="76">
        <v>2509</v>
      </c>
      <c r="C67" s="76">
        <v>10</v>
      </c>
      <c r="D67" s="128">
        <v>12</v>
      </c>
      <c r="E67" s="129">
        <v>2507</v>
      </c>
      <c r="F67" s="76">
        <v>1298</v>
      </c>
      <c r="G67" s="130">
        <v>1209</v>
      </c>
    </row>
    <row r="68" spans="1:7" s="55" customFormat="1" ht="13.5">
      <c r="A68" s="54" t="s">
        <v>80</v>
      </c>
      <c r="B68" s="76">
        <v>29</v>
      </c>
      <c r="C68" s="76">
        <v>0</v>
      </c>
      <c r="D68" s="128">
        <v>1</v>
      </c>
      <c r="E68" s="129">
        <v>28</v>
      </c>
      <c r="F68" s="76">
        <v>12</v>
      </c>
      <c r="G68" s="130">
        <v>16</v>
      </c>
    </row>
    <row r="69" spans="1:7" s="55" customFormat="1" ht="13.5">
      <c r="A69" s="54" t="s">
        <v>81</v>
      </c>
      <c r="B69" s="76">
        <v>244</v>
      </c>
      <c r="C69" s="76">
        <v>0</v>
      </c>
      <c r="D69" s="128">
        <v>0</v>
      </c>
      <c r="E69" s="129">
        <v>244</v>
      </c>
      <c r="F69" s="76">
        <v>137</v>
      </c>
      <c r="G69" s="130">
        <v>107</v>
      </c>
    </row>
    <row r="70" spans="1:7" s="55" customFormat="1" ht="14.25" thickBot="1">
      <c r="A70" s="63" t="s">
        <v>82</v>
      </c>
      <c r="B70" s="64">
        <f aca="true" t="shared" si="4" ref="B70:G70">SUM(B61:B69)</f>
        <v>8135</v>
      </c>
      <c r="C70" s="64">
        <f t="shared" si="4"/>
        <v>26</v>
      </c>
      <c r="D70" s="65">
        <f t="shared" si="4"/>
        <v>30</v>
      </c>
      <c r="E70" s="82">
        <f t="shared" si="4"/>
        <v>8131</v>
      </c>
      <c r="F70" s="64">
        <f t="shared" si="4"/>
        <v>4116</v>
      </c>
      <c r="G70" s="66">
        <f t="shared" si="4"/>
        <v>4015</v>
      </c>
    </row>
    <row r="71" spans="1:5" ht="14.25">
      <c r="A71" s="2"/>
      <c r="B71" s="2"/>
      <c r="C71" s="2"/>
      <c r="D71" s="2"/>
      <c r="E71" s="2"/>
    </row>
    <row r="72" spans="1:5" ht="17.25">
      <c r="A72" s="13"/>
      <c r="B72" s="13"/>
      <c r="C72" s="13"/>
      <c r="D72" s="13"/>
      <c r="E72" s="13"/>
    </row>
    <row r="73" spans="1:5" ht="17.25">
      <c r="A73" s="13"/>
      <c r="B73" s="13"/>
      <c r="C73" s="13"/>
      <c r="D73" s="13"/>
      <c r="E73" s="13"/>
    </row>
    <row r="74" spans="1:5" ht="17.25">
      <c r="A74" s="13"/>
      <c r="B74" s="13"/>
      <c r="C74" s="13"/>
      <c r="D74" s="13"/>
      <c r="E74" s="13"/>
    </row>
  </sheetData>
  <mergeCells count="1">
    <mergeCell ref="E2:G2"/>
  </mergeCells>
  <printOptions/>
  <pageMargins left="1.1811023622047245" right="0.7874015748031497" top="0.3937007874015748" bottom="0.3937007874015748" header="0.5118110236220472" footer="0.5118110236220472"/>
  <pageSetup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35"/>
  <sheetViews>
    <sheetView zoomScale="95" zoomScaleNormal="95" workbookViewId="0" topLeftCell="A1">
      <pane xSplit="1" topLeftCell="B1" activePane="topRight" state="frozen"/>
      <selection pane="topLeft" activeCell="A1" sqref="A1"/>
      <selection pane="topRight" activeCell="A1" sqref="A1:IV16384"/>
    </sheetView>
  </sheetViews>
  <sheetFormatPr defaultColWidth="8.796875" defaultRowHeight="14.25"/>
  <cols>
    <col min="1" max="1" width="13.3984375" style="122" customWidth="1"/>
    <col min="2" max="7" width="9.09765625" style="122" bestFit="1" customWidth="1"/>
    <col min="8" max="8" width="10.09765625" style="122" customWidth="1"/>
    <col min="9" max="21" width="9.09765625" style="122" bestFit="1" customWidth="1"/>
    <col min="22" max="22" width="10.3984375" style="122" customWidth="1"/>
    <col min="23" max="28" width="9.09765625" style="122" bestFit="1" customWidth="1"/>
    <col min="29" max="16384" width="9" style="122" customWidth="1"/>
  </cols>
  <sheetData>
    <row r="1" spans="1:36" ht="17.25">
      <c r="A1" s="13" t="s">
        <v>108</v>
      </c>
      <c r="B1" s="1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I1" s="2" t="s">
        <v>158</v>
      </c>
      <c r="AJ1" s="2"/>
    </row>
    <row r="2" spans="1:36" ht="18" thickBot="1">
      <c r="A2" s="13"/>
      <c r="B2" s="1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I2" s="2"/>
      <c r="AJ2" s="2"/>
    </row>
    <row r="3" spans="1:36" ht="14.25">
      <c r="A3" s="227" t="s">
        <v>0</v>
      </c>
      <c r="B3" s="222" t="s">
        <v>90</v>
      </c>
      <c r="C3" s="222"/>
      <c r="D3" s="222"/>
      <c r="E3" s="222"/>
      <c r="F3" s="222"/>
      <c r="G3" s="222"/>
      <c r="H3" s="222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222" t="s">
        <v>91</v>
      </c>
      <c r="X3" s="222"/>
      <c r="Y3" s="222"/>
      <c r="Z3" s="222"/>
      <c r="AA3" s="222"/>
      <c r="AB3" s="222"/>
      <c r="AC3" s="222"/>
      <c r="AD3" s="222" t="s">
        <v>92</v>
      </c>
      <c r="AE3" s="222"/>
      <c r="AF3" s="222"/>
      <c r="AG3" s="222"/>
      <c r="AH3" s="222"/>
      <c r="AI3" s="222"/>
      <c r="AJ3" s="224"/>
    </row>
    <row r="4" spans="1:36" ht="14.25">
      <c r="A4" s="228"/>
      <c r="B4" s="223"/>
      <c r="C4" s="223"/>
      <c r="D4" s="223"/>
      <c r="E4" s="223"/>
      <c r="F4" s="223"/>
      <c r="G4" s="223"/>
      <c r="H4" s="223"/>
      <c r="I4" s="226" t="s">
        <v>93</v>
      </c>
      <c r="J4" s="226"/>
      <c r="K4" s="226"/>
      <c r="L4" s="226"/>
      <c r="M4" s="226"/>
      <c r="N4" s="226"/>
      <c r="O4" s="226"/>
      <c r="P4" s="226" t="s">
        <v>94</v>
      </c>
      <c r="Q4" s="226"/>
      <c r="R4" s="226"/>
      <c r="S4" s="226"/>
      <c r="T4" s="226"/>
      <c r="U4" s="226"/>
      <c r="V4" s="226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5"/>
    </row>
    <row r="5" spans="1:36" ht="15" thickBot="1">
      <c r="A5" s="148"/>
      <c r="B5" s="3" t="s">
        <v>84</v>
      </c>
      <c r="C5" s="3" t="s">
        <v>85</v>
      </c>
      <c r="D5" s="3" t="s">
        <v>86</v>
      </c>
      <c r="E5" s="3" t="s">
        <v>87</v>
      </c>
      <c r="F5" s="3" t="s">
        <v>88</v>
      </c>
      <c r="G5" s="3" t="s">
        <v>89</v>
      </c>
      <c r="H5" s="3" t="s">
        <v>95</v>
      </c>
      <c r="I5" s="3" t="s">
        <v>84</v>
      </c>
      <c r="J5" s="3" t="s">
        <v>85</v>
      </c>
      <c r="K5" s="3" t="s">
        <v>86</v>
      </c>
      <c r="L5" s="3" t="s">
        <v>87</v>
      </c>
      <c r="M5" s="3" t="s">
        <v>88</v>
      </c>
      <c r="N5" s="3" t="s">
        <v>89</v>
      </c>
      <c r="O5" s="3" t="s">
        <v>95</v>
      </c>
      <c r="P5" s="3" t="s">
        <v>84</v>
      </c>
      <c r="Q5" s="3" t="s">
        <v>85</v>
      </c>
      <c r="R5" s="3" t="s">
        <v>86</v>
      </c>
      <c r="S5" s="3" t="s">
        <v>87</v>
      </c>
      <c r="T5" s="3" t="s">
        <v>88</v>
      </c>
      <c r="U5" s="3" t="s">
        <v>89</v>
      </c>
      <c r="V5" s="3" t="s">
        <v>95</v>
      </c>
      <c r="W5" s="3" t="s">
        <v>84</v>
      </c>
      <c r="X5" s="3" t="s">
        <v>85</v>
      </c>
      <c r="Y5" s="3" t="s">
        <v>86</v>
      </c>
      <c r="Z5" s="3" t="s">
        <v>87</v>
      </c>
      <c r="AA5" s="3" t="s">
        <v>88</v>
      </c>
      <c r="AB5" s="3" t="s">
        <v>89</v>
      </c>
      <c r="AC5" s="3" t="s">
        <v>95</v>
      </c>
      <c r="AD5" s="3" t="s">
        <v>84</v>
      </c>
      <c r="AE5" s="3" t="s">
        <v>85</v>
      </c>
      <c r="AF5" s="3" t="s">
        <v>86</v>
      </c>
      <c r="AG5" s="3" t="s">
        <v>87</v>
      </c>
      <c r="AH5" s="3" t="s">
        <v>88</v>
      </c>
      <c r="AI5" s="3" t="s">
        <v>89</v>
      </c>
      <c r="AJ5" s="4" t="s">
        <v>95</v>
      </c>
    </row>
    <row r="6" spans="1:36" ht="18.75" customHeight="1" thickTop="1">
      <c r="A6" s="22" t="s">
        <v>16</v>
      </c>
      <c r="B6" s="5">
        <f>B30+B57+B62+B72</f>
        <v>50912</v>
      </c>
      <c r="C6" s="5">
        <f aca="true" t="shared" si="0" ref="C6:AJ6">C30+C57+C62+C72</f>
        <v>103510</v>
      </c>
      <c r="D6" s="5">
        <f t="shared" si="0"/>
        <v>50757</v>
      </c>
      <c r="E6" s="5">
        <f t="shared" si="0"/>
        <v>43731</v>
      </c>
      <c r="F6" s="5">
        <f t="shared" si="0"/>
        <v>42746</v>
      </c>
      <c r="G6" s="5">
        <f t="shared" si="0"/>
        <v>39553</v>
      </c>
      <c r="H6" s="5">
        <f t="shared" si="0"/>
        <v>331209</v>
      </c>
      <c r="I6" s="5">
        <f t="shared" si="0"/>
        <v>10792</v>
      </c>
      <c r="J6" s="5">
        <f t="shared" si="0"/>
        <v>20916</v>
      </c>
      <c r="K6" s="5">
        <f t="shared" si="0"/>
        <v>9867</v>
      </c>
      <c r="L6" s="5">
        <f t="shared" si="0"/>
        <v>7734</v>
      </c>
      <c r="M6" s="5">
        <f t="shared" si="0"/>
        <v>6809</v>
      </c>
      <c r="N6" s="5">
        <f t="shared" si="0"/>
        <v>6421</v>
      </c>
      <c r="O6" s="5">
        <f t="shared" si="0"/>
        <v>62539</v>
      </c>
      <c r="P6" s="5">
        <f t="shared" si="0"/>
        <v>40120</v>
      </c>
      <c r="Q6" s="5">
        <f t="shared" si="0"/>
        <v>82594</v>
      </c>
      <c r="R6" s="5">
        <f t="shared" si="0"/>
        <v>40890</v>
      </c>
      <c r="S6" s="5">
        <f t="shared" si="0"/>
        <v>35997</v>
      </c>
      <c r="T6" s="5">
        <f t="shared" si="0"/>
        <v>35937</v>
      </c>
      <c r="U6" s="5">
        <f t="shared" si="0"/>
        <v>33132</v>
      </c>
      <c r="V6" s="5">
        <f t="shared" si="0"/>
        <v>268670</v>
      </c>
      <c r="W6" s="5">
        <f t="shared" si="0"/>
        <v>697</v>
      </c>
      <c r="X6" s="5">
        <f t="shared" si="0"/>
        <v>3618</v>
      </c>
      <c r="Y6" s="5">
        <f t="shared" si="0"/>
        <v>2699</v>
      </c>
      <c r="Z6" s="5">
        <f t="shared" si="0"/>
        <v>1985</v>
      </c>
      <c r="AA6" s="5">
        <f t="shared" si="0"/>
        <v>1630</v>
      </c>
      <c r="AB6" s="5">
        <f t="shared" si="0"/>
        <v>2000</v>
      </c>
      <c r="AC6" s="5">
        <f t="shared" si="0"/>
        <v>12629</v>
      </c>
      <c r="AD6" s="5">
        <f t="shared" si="0"/>
        <v>51609</v>
      </c>
      <c r="AE6" s="5">
        <f t="shared" si="0"/>
        <v>107128</v>
      </c>
      <c r="AF6" s="5">
        <f t="shared" si="0"/>
        <v>53456</v>
      </c>
      <c r="AG6" s="5">
        <f t="shared" si="0"/>
        <v>45716</v>
      </c>
      <c r="AH6" s="5">
        <f t="shared" si="0"/>
        <v>44376</v>
      </c>
      <c r="AI6" s="5">
        <f t="shared" si="0"/>
        <v>41553</v>
      </c>
      <c r="AJ6" s="113">
        <f t="shared" si="0"/>
        <v>343838</v>
      </c>
    </row>
    <row r="7" spans="1:36" ht="18.75" customHeight="1">
      <c r="A7" s="23" t="s">
        <v>17</v>
      </c>
      <c r="B7" s="18">
        <v>301</v>
      </c>
      <c r="C7" s="18">
        <v>428</v>
      </c>
      <c r="D7" s="18">
        <v>249</v>
      </c>
      <c r="E7" s="18">
        <v>198</v>
      </c>
      <c r="F7" s="18">
        <v>205</v>
      </c>
      <c r="G7" s="18">
        <v>244</v>
      </c>
      <c r="H7" s="51">
        <f>SUM(B7:G7)</f>
        <v>1625</v>
      </c>
      <c r="I7" s="18">
        <v>62</v>
      </c>
      <c r="J7" s="18">
        <v>54</v>
      </c>
      <c r="K7" s="18">
        <v>35</v>
      </c>
      <c r="L7" s="18">
        <v>22</v>
      </c>
      <c r="M7" s="18">
        <v>24</v>
      </c>
      <c r="N7" s="18">
        <v>23</v>
      </c>
      <c r="O7" s="51">
        <f>SUM(I7:N7)</f>
        <v>220</v>
      </c>
      <c r="P7" s="18">
        <v>239</v>
      </c>
      <c r="Q7" s="18">
        <v>374</v>
      </c>
      <c r="R7" s="18">
        <v>214</v>
      </c>
      <c r="S7" s="18">
        <v>176</v>
      </c>
      <c r="T7" s="18">
        <v>181</v>
      </c>
      <c r="U7" s="18">
        <v>221</v>
      </c>
      <c r="V7" s="51">
        <f>SUM(P7:U7)</f>
        <v>1405</v>
      </c>
      <c r="W7" s="47">
        <v>3</v>
      </c>
      <c r="X7" s="47">
        <v>14</v>
      </c>
      <c r="Y7" s="47">
        <v>4</v>
      </c>
      <c r="Z7" s="47">
        <v>6</v>
      </c>
      <c r="AA7" s="47">
        <v>4</v>
      </c>
      <c r="AB7" s="47">
        <v>8</v>
      </c>
      <c r="AC7" s="6">
        <f>SUM(W7:AB7)</f>
        <v>39</v>
      </c>
      <c r="AD7" s="6">
        <f aca="true" t="shared" si="1" ref="AD7:AI22">SUM(B7,W7)</f>
        <v>304</v>
      </c>
      <c r="AE7" s="6">
        <f t="shared" si="1"/>
        <v>442</v>
      </c>
      <c r="AF7" s="6">
        <f t="shared" si="1"/>
        <v>253</v>
      </c>
      <c r="AG7" s="6">
        <f t="shared" si="1"/>
        <v>204</v>
      </c>
      <c r="AH7" s="6">
        <f t="shared" si="1"/>
        <v>209</v>
      </c>
      <c r="AI7" s="6">
        <f t="shared" si="1"/>
        <v>252</v>
      </c>
      <c r="AJ7" s="7">
        <f>SUM(AD7:AI7)</f>
        <v>1664</v>
      </c>
    </row>
    <row r="8" spans="1:36" ht="18.75" customHeight="1">
      <c r="A8" s="17" t="s">
        <v>18</v>
      </c>
      <c r="B8" s="18">
        <v>559</v>
      </c>
      <c r="C8" s="18">
        <v>708</v>
      </c>
      <c r="D8" s="18">
        <v>369</v>
      </c>
      <c r="E8" s="18">
        <v>395</v>
      </c>
      <c r="F8" s="18">
        <v>373</v>
      </c>
      <c r="G8" s="18">
        <v>281</v>
      </c>
      <c r="H8" s="51">
        <f aca="true" t="shared" si="2" ref="H8:H71">SUM(B8:G8)</f>
        <v>2685</v>
      </c>
      <c r="I8" s="18">
        <v>88</v>
      </c>
      <c r="J8" s="18">
        <v>115</v>
      </c>
      <c r="K8" s="18">
        <v>58</v>
      </c>
      <c r="L8" s="18">
        <v>50</v>
      </c>
      <c r="M8" s="18">
        <v>38</v>
      </c>
      <c r="N8" s="18">
        <v>33</v>
      </c>
      <c r="O8" s="51">
        <f aca="true" t="shared" si="3" ref="O8:O71">SUM(I8:N8)</f>
        <v>382</v>
      </c>
      <c r="P8" s="18">
        <v>471</v>
      </c>
      <c r="Q8" s="18">
        <v>593</v>
      </c>
      <c r="R8" s="18">
        <v>311</v>
      </c>
      <c r="S8" s="18">
        <v>345</v>
      </c>
      <c r="T8" s="18">
        <v>335</v>
      </c>
      <c r="U8" s="18">
        <v>248</v>
      </c>
      <c r="V8" s="51">
        <f aca="true" t="shared" si="4" ref="V8:V61">SUM(P8:U8)</f>
        <v>2303</v>
      </c>
      <c r="W8" s="47">
        <v>10</v>
      </c>
      <c r="X8" s="47">
        <v>18</v>
      </c>
      <c r="Y8" s="47">
        <v>15</v>
      </c>
      <c r="Z8" s="47">
        <v>9</v>
      </c>
      <c r="AA8" s="47">
        <v>9</v>
      </c>
      <c r="AB8" s="47">
        <v>9</v>
      </c>
      <c r="AC8" s="6">
        <f aca="true" t="shared" si="5" ref="AC8:AC71">SUM(W8:AB8)</f>
        <v>70</v>
      </c>
      <c r="AD8" s="6">
        <f t="shared" si="1"/>
        <v>569</v>
      </c>
      <c r="AE8" s="6">
        <f t="shared" si="1"/>
        <v>726</v>
      </c>
      <c r="AF8" s="6">
        <f t="shared" si="1"/>
        <v>384</v>
      </c>
      <c r="AG8" s="6">
        <f t="shared" si="1"/>
        <v>404</v>
      </c>
      <c r="AH8" s="6">
        <f t="shared" si="1"/>
        <v>382</v>
      </c>
      <c r="AI8" s="6">
        <f t="shared" si="1"/>
        <v>290</v>
      </c>
      <c r="AJ8" s="7">
        <f aca="true" t="shared" si="6" ref="AJ8:AJ71">SUM(AD8:AI8)</f>
        <v>2755</v>
      </c>
    </row>
    <row r="9" spans="1:36" ht="18.75" customHeight="1">
      <c r="A9" s="17" t="s">
        <v>19</v>
      </c>
      <c r="B9" s="18">
        <v>785</v>
      </c>
      <c r="C9" s="18">
        <v>1222</v>
      </c>
      <c r="D9" s="18">
        <v>766</v>
      </c>
      <c r="E9" s="18">
        <v>661</v>
      </c>
      <c r="F9" s="18">
        <v>697</v>
      </c>
      <c r="G9" s="18">
        <v>637</v>
      </c>
      <c r="H9" s="51">
        <f t="shared" si="2"/>
        <v>4768</v>
      </c>
      <c r="I9" s="18">
        <v>117</v>
      </c>
      <c r="J9" s="18">
        <v>191</v>
      </c>
      <c r="K9" s="18">
        <v>120</v>
      </c>
      <c r="L9" s="18">
        <v>84</v>
      </c>
      <c r="M9" s="18">
        <v>83</v>
      </c>
      <c r="N9" s="18">
        <v>86</v>
      </c>
      <c r="O9" s="51">
        <f t="shared" si="3"/>
        <v>681</v>
      </c>
      <c r="P9" s="18">
        <v>668</v>
      </c>
      <c r="Q9" s="18">
        <v>1031</v>
      </c>
      <c r="R9" s="18">
        <v>646</v>
      </c>
      <c r="S9" s="18">
        <v>577</v>
      </c>
      <c r="T9" s="18">
        <v>614</v>
      </c>
      <c r="U9" s="18">
        <v>551</v>
      </c>
      <c r="V9" s="51">
        <f t="shared" si="4"/>
        <v>4087</v>
      </c>
      <c r="W9" s="47">
        <v>15</v>
      </c>
      <c r="X9" s="47">
        <v>32</v>
      </c>
      <c r="Y9" s="47">
        <v>42</v>
      </c>
      <c r="Z9" s="47">
        <v>18</v>
      </c>
      <c r="AA9" s="47">
        <v>16</v>
      </c>
      <c r="AB9" s="47">
        <v>23</v>
      </c>
      <c r="AC9" s="6">
        <f t="shared" si="5"/>
        <v>146</v>
      </c>
      <c r="AD9" s="6">
        <f t="shared" si="1"/>
        <v>800</v>
      </c>
      <c r="AE9" s="6">
        <f t="shared" si="1"/>
        <v>1254</v>
      </c>
      <c r="AF9" s="6">
        <f t="shared" si="1"/>
        <v>808</v>
      </c>
      <c r="AG9" s="6">
        <f t="shared" si="1"/>
        <v>679</v>
      </c>
      <c r="AH9" s="6">
        <f t="shared" si="1"/>
        <v>713</v>
      </c>
      <c r="AI9" s="6">
        <f t="shared" si="1"/>
        <v>660</v>
      </c>
      <c r="AJ9" s="7">
        <f t="shared" si="6"/>
        <v>4914</v>
      </c>
    </row>
    <row r="10" spans="1:36" ht="18.75" customHeight="1">
      <c r="A10" s="17" t="s">
        <v>20</v>
      </c>
      <c r="B10" s="18">
        <v>1578</v>
      </c>
      <c r="C10" s="18">
        <v>3149</v>
      </c>
      <c r="D10" s="18">
        <v>1407</v>
      </c>
      <c r="E10" s="18">
        <v>1226</v>
      </c>
      <c r="F10" s="18">
        <v>1262</v>
      </c>
      <c r="G10" s="18">
        <v>1148</v>
      </c>
      <c r="H10" s="51">
        <f t="shared" si="2"/>
        <v>9770</v>
      </c>
      <c r="I10" s="18">
        <v>343</v>
      </c>
      <c r="J10" s="18">
        <v>603</v>
      </c>
      <c r="K10" s="18">
        <v>236</v>
      </c>
      <c r="L10" s="18">
        <v>204</v>
      </c>
      <c r="M10" s="18">
        <v>166</v>
      </c>
      <c r="N10" s="18">
        <v>132</v>
      </c>
      <c r="O10" s="51">
        <f t="shared" si="3"/>
        <v>1684</v>
      </c>
      <c r="P10" s="18">
        <v>1235</v>
      </c>
      <c r="Q10" s="18">
        <v>2546</v>
      </c>
      <c r="R10" s="18">
        <v>1171</v>
      </c>
      <c r="S10" s="18">
        <v>1022</v>
      </c>
      <c r="T10" s="18">
        <v>1096</v>
      </c>
      <c r="U10" s="18">
        <v>1016</v>
      </c>
      <c r="V10" s="51">
        <f t="shared" si="4"/>
        <v>8086</v>
      </c>
      <c r="W10" s="47">
        <v>15</v>
      </c>
      <c r="X10" s="47">
        <v>71</v>
      </c>
      <c r="Y10" s="47">
        <v>52</v>
      </c>
      <c r="Z10" s="47">
        <v>50</v>
      </c>
      <c r="AA10" s="47">
        <v>33</v>
      </c>
      <c r="AB10" s="47">
        <v>46</v>
      </c>
      <c r="AC10" s="6">
        <f t="shared" si="5"/>
        <v>267</v>
      </c>
      <c r="AD10" s="6">
        <f t="shared" si="1"/>
        <v>1593</v>
      </c>
      <c r="AE10" s="6">
        <f t="shared" si="1"/>
        <v>3220</v>
      </c>
      <c r="AF10" s="6">
        <f t="shared" si="1"/>
        <v>1459</v>
      </c>
      <c r="AG10" s="6">
        <f t="shared" si="1"/>
        <v>1276</v>
      </c>
      <c r="AH10" s="6">
        <f t="shared" si="1"/>
        <v>1295</v>
      </c>
      <c r="AI10" s="6">
        <f t="shared" si="1"/>
        <v>1194</v>
      </c>
      <c r="AJ10" s="7">
        <f t="shared" si="6"/>
        <v>10037</v>
      </c>
    </row>
    <row r="11" spans="1:36" ht="18.75" customHeight="1">
      <c r="A11" s="17" t="s">
        <v>21</v>
      </c>
      <c r="B11" s="18">
        <v>1044</v>
      </c>
      <c r="C11" s="18">
        <v>1613</v>
      </c>
      <c r="D11" s="18">
        <v>925</v>
      </c>
      <c r="E11" s="18">
        <v>841</v>
      </c>
      <c r="F11" s="18">
        <v>826</v>
      </c>
      <c r="G11" s="18">
        <v>780</v>
      </c>
      <c r="H11" s="51">
        <f t="shared" si="2"/>
        <v>6029</v>
      </c>
      <c r="I11" s="18">
        <v>171</v>
      </c>
      <c r="J11" s="18">
        <v>261</v>
      </c>
      <c r="K11" s="18">
        <v>124</v>
      </c>
      <c r="L11" s="18">
        <v>111</v>
      </c>
      <c r="M11" s="18">
        <v>110</v>
      </c>
      <c r="N11" s="18">
        <v>82</v>
      </c>
      <c r="O11" s="51">
        <f t="shared" si="3"/>
        <v>859</v>
      </c>
      <c r="P11" s="18">
        <v>873</v>
      </c>
      <c r="Q11" s="18">
        <v>1352</v>
      </c>
      <c r="R11" s="18">
        <v>801</v>
      </c>
      <c r="S11" s="18">
        <v>730</v>
      </c>
      <c r="T11" s="18">
        <v>716</v>
      </c>
      <c r="U11" s="18">
        <v>698</v>
      </c>
      <c r="V11" s="51">
        <f t="shared" si="4"/>
        <v>5170</v>
      </c>
      <c r="W11" s="47">
        <v>8</v>
      </c>
      <c r="X11" s="47">
        <v>50</v>
      </c>
      <c r="Y11" s="47">
        <v>40</v>
      </c>
      <c r="Z11" s="47">
        <v>28</v>
      </c>
      <c r="AA11" s="47">
        <v>24</v>
      </c>
      <c r="AB11" s="47">
        <v>22</v>
      </c>
      <c r="AC11" s="6">
        <f t="shared" si="5"/>
        <v>172</v>
      </c>
      <c r="AD11" s="6">
        <f t="shared" si="1"/>
        <v>1052</v>
      </c>
      <c r="AE11" s="6">
        <f t="shared" si="1"/>
        <v>1663</v>
      </c>
      <c r="AF11" s="6">
        <f t="shared" si="1"/>
        <v>965</v>
      </c>
      <c r="AG11" s="6">
        <f t="shared" si="1"/>
        <v>869</v>
      </c>
      <c r="AH11" s="6">
        <f t="shared" si="1"/>
        <v>850</v>
      </c>
      <c r="AI11" s="6">
        <f t="shared" si="1"/>
        <v>802</v>
      </c>
      <c r="AJ11" s="7">
        <f t="shared" si="6"/>
        <v>6201</v>
      </c>
    </row>
    <row r="12" spans="1:36" ht="18.75" customHeight="1">
      <c r="A12" s="17" t="s">
        <v>22</v>
      </c>
      <c r="B12" s="18">
        <v>898</v>
      </c>
      <c r="C12" s="18">
        <v>1868</v>
      </c>
      <c r="D12" s="18">
        <v>871</v>
      </c>
      <c r="E12" s="18">
        <v>763</v>
      </c>
      <c r="F12" s="18">
        <v>763</v>
      </c>
      <c r="G12" s="18">
        <v>702</v>
      </c>
      <c r="H12" s="51">
        <f t="shared" si="2"/>
        <v>5865</v>
      </c>
      <c r="I12" s="18">
        <v>219</v>
      </c>
      <c r="J12" s="18">
        <v>324</v>
      </c>
      <c r="K12" s="18">
        <v>145</v>
      </c>
      <c r="L12" s="18">
        <v>131</v>
      </c>
      <c r="M12" s="18">
        <v>124</v>
      </c>
      <c r="N12" s="18">
        <v>96</v>
      </c>
      <c r="O12" s="51">
        <f t="shared" si="3"/>
        <v>1039</v>
      </c>
      <c r="P12" s="18">
        <v>679</v>
      </c>
      <c r="Q12" s="18">
        <v>1544</v>
      </c>
      <c r="R12" s="18">
        <v>726</v>
      </c>
      <c r="S12" s="18">
        <v>632</v>
      </c>
      <c r="T12" s="18">
        <v>639</v>
      </c>
      <c r="U12" s="18">
        <v>606</v>
      </c>
      <c r="V12" s="51">
        <f t="shared" si="4"/>
        <v>4826</v>
      </c>
      <c r="W12" s="47">
        <v>16</v>
      </c>
      <c r="X12" s="47">
        <v>59</v>
      </c>
      <c r="Y12" s="47">
        <v>39</v>
      </c>
      <c r="Z12" s="47">
        <v>34</v>
      </c>
      <c r="AA12" s="47">
        <v>17</v>
      </c>
      <c r="AB12" s="47">
        <v>34</v>
      </c>
      <c r="AC12" s="6">
        <f t="shared" si="5"/>
        <v>199</v>
      </c>
      <c r="AD12" s="6">
        <f t="shared" si="1"/>
        <v>914</v>
      </c>
      <c r="AE12" s="6">
        <f t="shared" si="1"/>
        <v>1927</v>
      </c>
      <c r="AF12" s="6">
        <f t="shared" si="1"/>
        <v>910</v>
      </c>
      <c r="AG12" s="6">
        <f t="shared" si="1"/>
        <v>797</v>
      </c>
      <c r="AH12" s="6">
        <f t="shared" si="1"/>
        <v>780</v>
      </c>
      <c r="AI12" s="6">
        <f t="shared" si="1"/>
        <v>736</v>
      </c>
      <c r="AJ12" s="7">
        <f t="shared" si="6"/>
        <v>6064</v>
      </c>
    </row>
    <row r="13" spans="1:36" ht="18.75" customHeight="1">
      <c r="A13" s="17" t="s">
        <v>23</v>
      </c>
      <c r="B13" s="18">
        <v>1667</v>
      </c>
      <c r="C13" s="18">
        <v>1795</v>
      </c>
      <c r="D13" s="18">
        <v>862</v>
      </c>
      <c r="E13" s="18">
        <v>787</v>
      </c>
      <c r="F13" s="18">
        <v>818</v>
      </c>
      <c r="G13" s="18">
        <v>655</v>
      </c>
      <c r="H13" s="51">
        <f t="shared" si="2"/>
        <v>6584</v>
      </c>
      <c r="I13" s="18">
        <v>322</v>
      </c>
      <c r="J13" s="18">
        <v>353</v>
      </c>
      <c r="K13" s="18">
        <v>156</v>
      </c>
      <c r="L13" s="18">
        <v>129</v>
      </c>
      <c r="M13" s="18">
        <v>128</v>
      </c>
      <c r="N13" s="18">
        <v>118</v>
      </c>
      <c r="O13" s="51">
        <f t="shared" si="3"/>
        <v>1206</v>
      </c>
      <c r="P13" s="18">
        <v>1345</v>
      </c>
      <c r="Q13" s="18">
        <v>1442</v>
      </c>
      <c r="R13" s="18">
        <v>706</v>
      </c>
      <c r="S13" s="18">
        <v>658</v>
      </c>
      <c r="T13" s="18">
        <v>690</v>
      </c>
      <c r="U13" s="18">
        <v>537</v>
      </c>
      <c r="V13" s="51">
        <f t="shared" si="4"/>
        <v>5378</v>
      </c>
      <c r="W13" s="47">
        <v>27</v>
      </c>
      <c r="X13" s="47">
        <v>93</v>
      </c>
      <c r="Y13" s="47">
        <v>42</v>
      </c>
      <c r="Z13" s="47">
        <v>32</v>
      </c>
      <c r="AA13" s="47">
        <v>30</v>
      </c>
      <c r="AB13" s="47">
        <v>37</v>
      </c>
      <c r="AC13" s="6">
        <f t="shared" si="5"/>
        <v>261</v>
      </c>
      <c r="AD13" s="6">
        <f t="shared" si="1"/>
        <v>1694</v>
      </c>
      <c r="AE13" s="6">
        <f t="shared" si="1"/>
        <v>1888</v>
      </c>
      <c r="AF13" s="6">
        <f t="shared" si="1"/>
        <v>904</v>
      </c>
      <c r="AG13" s="6">
        <f t="shared" si="1"/>
        <v>819</v>
      </c>
      <c r="AH13" s="6">
        <f t="shared" si="1"/>
        <v>848</v>
      </c>
      <c r="AI13" s="6">
        <f t="shared" si="1"/>
        <v>692</v>
      </c>
      <c r="AJ13" s="7">
        <f t="shared" si="6"/>
        <v>6845</v>
      </c>
    </row>
    <row r="14" spans="1:36" ht="18.75" customHeight="1">
      <c r="A14" s="17" t="s">
        <v>24</v>
      </c>
      <c r="B14" s="18">
        <v>2158</v>
      </c>
      <c r="C14" s="18">
        <v>2666</v>
      </c>
      <c r="D14" s="18">
        <v>1433</v>
      </c>
      <c r="E14" s="18">
        <v>1391</v>
      </c>
      <c r="F14" s="18">
        <v>1257</v>
      </c>
      <c r="G14" s="18">
        <v>986</v>
      </c>
      <c r="H14" s="51">
        <f t="shared" si="2"/>
        <v>9891</v>
      </c>
      <c r="I14" s="18">
        <v>499</v>
      </c>
      <c r="J14" s="18">
        <v>624</v>
      </c>
      <c r="K14" s="18">
        <v>325</v>
      </c>
      <c r="L14" s="18">
        <v>287</v>
      </c>
      <c r="M14" s="18">
        <v>212</v>
      </c>
      <c r="N14" s="18">
        <v>190</v>
      </c>
      <c r="O14" s="51">
        <f t="shared" si="3"/>
        <v>2137</v>
      </c>
      <c r="P14" s="18">
        <v>1659</v>
      </c>
      <c r="Q14" s="18">
        <v>2042</v>
      </c>
      <c r="R14" s="18">
        <v>1108</v>
      </c>
      <c r="S14" s="18">
        <v>1104</v>
      </c>
      <c r="T14" s="18">
        <v>1045</v>
      </c>
      <c r="U14" s="18">
        <v>796</v>
      </c>
      <c r="V14" s="51">
        <f t="shared" si="4"/>
        <v>7754</v>
      </c>
      <c r="W14" s="47">
        <v>35</v>
      </c>
      <c r="X14" s="47">
        <v>139</v>
      </c>
      <c r="Y14" s="47">
        <v>105</v>
      </c>
      <c r="Z14" s="47">
        <v>84</v>
      </c>
      <c r="AA14" s="47">
        <v>42</v>
      </c>
      <c r="AB14" s="47">
        <v>66</v>
      </c>
      <c r="AC14" s="6">
        <f t="shared" si="5"/>
        <v>471</v>
      </c>
      <c r="AD14" s="6">
        <f t="shared" si="1"/>
        <v>2193</v>
      </c>
      <c r="AE14" s="6">
        <f t="shared" si="1"/>
        <v>2805</v>
      </c>
      <c r="AF14" s="6">
        <f t="shared" si="1"/>
        <v>1538</v>
      </c>
      <c r="AG14" s="6">
        <f t="shared" si="1"/>
        <v>1475</v>
      </c>
      <c r="AH14" s="6">
        <f t="shared" si="1"/>
        <v>1299</v>
      </c>
      <c r="AI14" s="6">
        <f t="shared" si="1"/>
        <v>1052</v>
      </c>
      <c r="AJ14" s="7">
        <f t="shared" si="6"/>
        <v>10362</v>
      </c>
    </row>
    <row r="15" spans="1:36" ht="18.75" customHeight="1">
      <c r="A15" s="17" t="s">
        <v>25</v>
      </c>
      <c r="B15" s="18">
        <v>2123</v>
      </c>
      <c r="C15" s="18">
        <v>2663</v>
      </c>
      <c r="D15" s="18">
        <v>1173</v>
      </c>
      <c r="E15" s="18">
        <v>1204</v>
      </c>
      <c r="F15" s="18">
        <v>1040</v>
      </c>
      <c r="G15" s="18">
        <v>951</v>
      </c>
      <c r="H15" s="51">
        <f t="shared" si="2"/>
        <v>9154</v>
      </c>
      <c r="I15" s="18">
        <v>375</v>
      </c>
      <c r="J15" s="18">
        <v>527</v>
      </c>
      <c r="K15" s="18">
        <v>217</v>
      </c>
      <c r="L15" s="18">
        <v>190</v>
      </c>
      <c r="M15" s="18">
        <v>136</v>
      </c>
      <c r="N15" s="18">
        <v>131</v>
      </c>
      <c r="O15" s="51">
        <f t="shared" si="3"/>
        <v>1576</v>
      </c>
      <c r="P15" s="18">
        <v>1748</v>
      </c>
      <c r="Q15" s="18">
        <v>2136</v>
      </c>
      <c r="R15" s="18">
        <v>956</v>
      </c>
      <c r="S15" s="18">
        <v>1014</v>
      </c>
      <c r="T15" s="18">
        <v>904</v>
      </c>
      <c r="U15" s="18">
        <v>820</v>
      </c>
      <c r="V15" s="51">
        <f t="shared" si="4"/>
        <v>7578</v>
      </c>
      <c r="W15" s="47">
        <v>42</v>
      </c>
      <c r="X15" s="47">
        <v>115</v>
      </c>
      <c r="Y15" s="47">
        <v>52</v>
      </c>
      <c r="Z15" s="47">
        <v>41</v>
      </c>
      <c r="AA15" s="47">
        <v>46</v>
      </c>
      <c r="AB15" s="47">
        <v>38</v>
      </c>
      <c r="AC15" s="6">
        <f t="shared" si="5"/>
        <v>334</v>
      </c>
      <c r="AD15" s="6">
        <f t="shared" si="1"/>
        <v>2165</v>
      </c>
      <c r="AE15" s="6">
        <f t="shared" si="1"/>
        <v>2778</v>
      </c>
      <c r="AF15" s="6">
        <f t="shared" si="1"/>
        <v>1225</v>
      </c>
      <c r="AG15" s="6">
        <f t="shared" si="1"/>
        <v>1245</v>
      </c>
      <c r="AH15" s="6">
        <f t="shared" si="1"/>
        <v>1086</v>
      </c>
      <c r="AI15" s="6">
        <f t="shared" si="1"/>
        <v>989</v>
      </c>
      <c r="AJ15" s="7">
        <f t="shared" si="6"/>
        <v>9488</v>
      </c>
    </row>
    <row r="16" spans="1:36" ht="18.75" customHeight="1">
      <c r="A16" s="17" t="s">
        <v>26</v>
      </c>
      <c r="B16" s="18">
        <v>1134</v>
      </c>
      <c r="C16" s="18">
        <v>2175</v>
      </c>
      <c r="D16" s="18">
        <v>1063</v>
      </c>
      <c r="E16" s="18">
        <v>955</v>
      </c>
      <c r="F16" s="18">
        <v>984</v>
      </c>
      <c r="G16" s="18">
        <v>909</v>
      </c>
      <c r="H16" s="51">
        <f t="shared" si="2"/>
        <v>7220</v>
      </c>
      <c r="I16" s="18">
        <v>203</v>
      </c>
      <c r="J16" s="18">
        <v>351</v>
      </c>
      <c r="K16" s="18">
        <v>161</v>
      </c>
      <c r="L16" s="18">
        <v>131</v>
      </c>
      <c r="M16" s="18">
        <v>136</v>
      </c>
      <c r="N16" s="18">
        <v>129</v>
      </c>
      <c r="O16" s="51">
        <f t="shared" si="3"/>
        <v>1111</v>
      </c>
      <c r="P16" s="18">
        <v>931</v>
      </c>
      <c r="Q16" s="18">
        <v>1824</v>
      </c>
      <c r="R16" s="18">
        <v>902</v>
      </c>
      <c r="S16" s="18">
        <v>824</v>
      </c>
      <c r="T16" s="18">
        <v>848</v>
      </c>
      <c r="U16" s="18">
        <v>780</v>
      </c>
      <c r="V16" s="51">
        <f t="shared" si="4"/>
        <v>6109</v>
      </c>
      <c r="W16" s="47">
        <v>10</v>
      </c>
      <c r="X16" s="47">
        <v>82</v>
      </c>
      <c r="Y16" s="47">
        <v>50</v>
      </c>
      <c r="Z16" s="47">
        <v>28</v>
      </c>
      <c r="AA16" s="47">
        <v>26</v>
      </c>
      <c r="AB16" s="47">
        <v>28</v>
      </c>
      <c r="AC16" s="6">
        <f t="shared" si="5"/>
        <v>224</v>
      </c>
      <c r="AD16" s="6">
        <f t="shared" si="1"/>
        <v>1144</v>
      </c>
      <c r="AE16" s="6">
        <f t="shared" si="1"/>
        <v>2257</v>
      </c>
      <c r="AF16" s="6">
        <f t="shared" si="1"/>
        <v>1113</v>
      </c>
      <c r="AG16" s="6">
        <f t="shared" si="1"/>
        <v>983</v>
      </c>
      <c r="AH16" s="6">
        <f t="shared" si="1"/>
        <v>1010</v>
      </c>
      <c r="AI16" s="6">
        <f t="shared" si="1"/>
        <v>937</v>
      </c>
      <c r="AJ16" s="7">
        <f t="shared" si="6"/>
        <v>7444</v>
      </c>
    </row>
    <row r="17" spans="1:36" ht="18.75" customHeight="1">
      <c r="A17" s="17" t="s">
        <v>27</v>
      </c>
      <c r="B17" s="18">
        <v>2966</v>
      </c>
      <c r="C17" s="18">
        <v>6056</v>
      </c>
      <c r="D17" s="18">
        <v>2782</v>
      </c>
      <c r="E17" s="18">
        <v>2386</v>
      </c>
      <c r="F17" s="18">
        <v>2366</v>
      </c>
      <c r="G17" s="18">
        <v>2521</v>
      </c>
      <c r="H17" s="51">
        <f t="shared" si="2"/>
        <v>19077</v>
      </c>
      <c r="I17" s="18">
        <v>562</v>
      </c>
      <c r="J17" s="18">
        <v>1165</v>
      </c>
      <c r="K17" s="18">
        <v>513</v>
      </c>
      <c r="L17" s="18">
        <v>402</v>
      </c>
      <c r="M17" s="18">
        <v>392</v>
      </c>
      <c r="N17" s="18">
        <v>389</v>
      </c>
      <c r="O17" s="51">
        <f t="shared" si="3"/>
        <v>3423</v>
      </c>
      <c r="P17" s="18">
        <v>2404</v>
      </c>
      <c r="Q17" s="18">
        <v>4891</v>
      </c>
      <c r="R17" s="18">
        <v>2269</v>
      </c>
      <c r="S17" s="18">
        <v>1984</v>
      </c>
      <c r="T17" s="18">
        <v>1974</v>
      </c>
      <c r="U17" s="18">
        <v>2132</v>
      </c>
      <c r="V17" s="51">
        <f t="shared" si="4"/>
        <v>15654</v>
      </c>
      <c r="W17" s="47">
        <v>35</v>
      </c>
      <c r="X17" s="47">
        <v>186</v>
      </c>
      <c r="Y17" s="47">
        <v>149</v>
      </c>
      <c r="Z17" s="47">
        <v>126</v>
      </c>
      <c r="AA17" s="47">
        <v>86</v>
      </c>
      <c r="AB17" s="47">
        <v>145</v>
      </c>
      <c r="AC17" s="6">
        <f t="shared" si="5"/>
        <v>727</v>
      </c>
      <c r="AD17" s="6">
        <f t="shared" si="1"/>
        <v>3001</v>
      </c>
      <c r="AE17" s="6">
        <f t="shared" si="1"/>
        <v>6242</v>
      </c>
      <c r="AF17" s="6">
        <f t="shared" si="1"/>
        <v>2931</v>
      </c>
      <c r="AG17" s="6">
        <f t="shared" si="1"/>
        <v>2512</v>
      </c>
      <c r="AH17" s="6">
        <f t="shared" si="1"/>
        <v>2452</v>
      </c>
      <c r="AI17" s="6">
        <f t="shared" si="1"/>
        <v>2666</v>
      </c>
      <c r="AJ17" s="7">
        <f t="shared" si="6"/>
        <v>19804</v>
      </c>
    </row>
    <row r="18" spans="1:36" ht="18.75" customHeight="1">
      <c r="A18" s="17" t="s">
        <v>28</v>
      </c>
      <c r="B18" s="18">
        <v>3489</v>
      </c>
      <c r="C18" s="18">
        <v>7262</v>
      </c>
      <c r="D18" s="18">
        <v>3830</v>
      </c>
      <c r="E18" s="18">
        <v>3051</v>
      </c>
      <c r="F18" s="18">
        <v>2952</v>
      </c>
      <c r="G18" s="18">
        <v>2799</v>
      </c>
      <c r="H18" s="51">
        <f t="shared" si="2"/>
        <v>23383</v>
      </c>
      <c r="I18" s="18">
        <v>606</v>
      </c>
      <c r="J18" s="18">
        <v>1186</v>
      </c>
      <c r="K18" s="18">
        <v>597</v>
      </c>
      <c r="L18" s="18">
        <v>418</v>
      </c>
      <c r="M18" s="18">
        <v>370</v>
      </c>
      <c r="N18" s="18">
        <v>375</v>
      </c>
      <c r="O18" s="51">
        <f t="shared" si="3"/>
        <v>3552</v>
      </c>
      <c r="P18" s="18">
        <v>2883</v>
      </c>
      <c r="Q18" s="18">
        <v>6076</v>
      </c>
      <c r="R18" s="18">
        <v>3233</v>
      </c>
      <c r="S18" s="18">
        <v>2633</v>
      </c>
      <c r="T18" s="18">
        <v>2582</v>
      </c>
      <c r="U18" s="18">
        <v>2424</v>
      </c>
      <c r="V18" s="51">
        <f t="shared" si="4"/>
        <v>19831</v>
      </c>
      <c r="W18" s="47">
        <v>31</v>
      </c>
      <c r="X18" s="47">
        <v>177</v>
      </c>
      <c r="Y18" s="47">
        <v>168</v>
      </c>
      <c r="Z18" s="47">
        <v>116</v>
      </c>
      <c r="AA18" s="47">
        <v>100</v>
      </c>
      <c r="AB18" s="47">
        <v>114</v>
      </c>
      <c r="AC18" s="6">
        <f t="shared" si="5"/>
        <v>706</v>
      </c>
      <c r="AD18" s="6">
        <f t="shared" si="1"/>
        <v>3520</v>
      </c>
      <c r="AE18" s="6">
        <f t="shared" si="1"/>
        <v>7439</v>
      </c>
      <c r="AF18" s="6">
        <f t="shared" si="1"/>
        <v>3998</v>
      </c>
      <c r="AG18" s="6">
        <f t="shared" si="1"/>
        <v>3167</v>
      </c>
      <c r="AH18" s="6">
        <f t="shared" si="1"/>
        <v>3052</v>
      </c>
      <c r="AI18" s="6">
        <f t="shared" si="1"/>
        <v>2913</v>
      </c>
      <c r="AJ18" s="7">
        <f t="shared" si="6"/>
        <v>24089</v>
      </c>
    </row>
    <row r="19" spans="1:36" ht="18.75" customHeight="1">
      <c r="A19" s="17" t="s">
        <v>29</v>
      </c>
      <c r="B19" s="18">
        <v>1289</v>
      </c>
      <c r="C19" s="18">
        <v>2183</v>
      </c>
      <c r="D19" s="18">
        <v>809</v>
      </c>
      <c r="E19" s="18">
        <v>766</v>
      </c>
      <c r="F19" s="18">
        <v>724</v>
      </c>
      <c r="G19" s="18">
        <v>748</v>
      </c>
      <c r="H19" s="51">
        <f t="shared" si="2"/>
        <v>6519</v>
      </c>
      <c r="I19" s="18">
        <v>241</v>
      </c>
      <c r="J19" s="18">
        <v>354</v>
      </c>
      <c r="K19" s="18">
        <v>125</v>
      </c>
      <c r="L19" s="18">
        <v>112</v>
      </c>
      <c r="M19" s="18">
        <v>92</v>
      </c>
      <c r="N19" s="18">
        <v>109</v>
      </c>
      <c r="O19" s="51">
        <f t="shared" si="3"/>
        <v>1033</v>
      </c>
      <c r="P19" s="18">
        <v>1048</v>
      </c>
      <c r="Q19" s="18">
        <v>1829</v>
      </c>
      <c r="R19" s="18">
        <v>684</v>
      </c>
      <c r="S19" s="18">
        <v>654</v>
      </c>
      <c r="T19" s="18">
        <v>632</v>
      </c>
      <c r="U19" s="18">
        <v>639</v>
      </c>
      <c r="V19" s="51">
        <f t="shared" si="4"/>
        <v>5486</v>
      </c>
      <c r="W19" s="47">
        <v>16</v>
      </c>
      <c r="X19" s="47">
        <v>54</v>
      </c>
      <c r="Y19" s="47">
        <v>28</v>
      </c>
      <c r="Z19" s="47">
        <v>25</v>
      </c>
      <c r="AA19" s="47">
        <v>19</v>
      </c>
      <c r="AB19" s="47">
        <v>35</v>
      </c>
      <c r="AC19" s="6">
        <f t="shared" si="5"/>
        <v>177</v>
      </c>
      <c r="AD19" s="6">
        <f t="shared" si="1"/>
        <v>1305</v>
      </c>
      <c r="AE19" s="6">
        <f t="shared" si="1"/>
        <v>2237</v>
      </c>
      <c r="AF19" s="6">
        <f t="shared" si="1"/>
        <v>837</v>
      </c>
      <c r="AG19" s="6">
        <f t="shared" si="1"/>
        <v>791</v>
      </c>
      <c r="AH19" s="6">
        <f t="shared" si="1"/>
        <v>743</v>
      </c>
      <c r="AI19" s="6">
        <f t="shared" si="1"/>
        <v>783</v>
      </c>
      <c r="AJ19" s="7">
        <f t="shared" si="6"/>
        <v>6696</v>
      </c>
    </row>
    <row r="20" spans="1:36" ht="18.75" customHeight="1">
      <c r="A20" s="17" t="s">
        <v>30</v>
      </c>
      <c r="B20" s="18">
        <v>845</v>
      </c>
      <c r="C20" s="18">
        <v>3180</v>
      </c>
      <c r="D20" s="18">
        <v>1704</v>
      </c>
      <c r="E20" s="18">
        <v>1390</v>
      </c>
      <c r="F20" s="18">
        <v>1207</v>
      </c>
      <c r="G20" s="18">
        <v>1154</v>
      </c>
      <c r="H20" s="51">
        <f t="shared" si="2"/>
        <v>9480</v>
      </c>
      <c r="I20" s="18">
        <v>170</v>
      </c>
      <c r="J20" s="18">
        <v>604</v>
      </c>
      <c r="K20" s="18">
        <v>306</v>
      </c>
      <c r="L20" s="18">
        <v>216</v>
      </c>
      <c r="M20" s="18">
        <v>178</v>
      </c>
      <c r="N20" s="18">
        <v>162</v>
      </c>
      <c r="O20" s="51">
        <f t="shared" si="3"/>
        <v>1636</v>
      </c>
      <c r="P20" s="18">
        <v>675</v>
      </c>
      <c r="Q20" s="18">
        <v>2576</v>
      </c>
      <c r="R20" s="18">
        <v>1398</v>
      </c>
      <c r="S20" s="18">
        <v>1174</v>
      </c>
      <c r="T20" s="18">
        <v>1029</v>
      </c>
      <c r="U20" s="18">
        <v>992</v>
      </c>
      <c r="V20" s="51">
        <f t="shared" si="4"/>
        <v>7844</v>
      </c>
      <c r="W20" s="47">
        <v>13</v>
      </c>
      <c r="X20" s="47">
        <v>74</v>
      </c>
      <c r="Y20" s="47">
        <v>82</v>
      </c>
      <c r="Z20" s="47">
        <v>37</v>
      </c>
      <c r="AA20" s="47">
        <v>35</v>
      </c>
      <c r="AB20" s="47">
        <v>50</v>
      </c>
      <c r="AC20" s="6">
        <f t="shared" si="5"/>
        <v>291</v>
      </c>
      <c r="AD20" s="6">
        <f t="shared" si="1"/>
        <v>858</v>
      </c>
      <c r="AE20" s="6">
        <f t="shared" si="1"/>
        <v>3254</v>
      </c>
      <c r="AF20" s="6">
        <f t="shared" si="1"/>
        <v>1786</v>
      </c>
      <c r="AG20" s="6">
        <f t="shared" si="1"/>
        <v>1427</v>
      </c>
      <c r="AH20" s="6">
        <f t="shared" si="1"/>
        <v>1242</v>
      </c>
      <c r="AI20" s="6">
        <f t="shared" si="1"/>
        <v>1204</v>
      </c>
      <c r="AJ20" s="7">
        <f t="shared" si="6"/>
        <v>9771</v>
      </c>
    </row>
    <row r="21" spans="1:36" ht="18.75" customHeight="1">
      <c r="A21" s="17" t="s">
        <v>31</v>
      </c>
      <c r="B21" s="18">
        <v>2793</v>
      </c>
      <c r="C21" s="18">
        <v>4986</v>
      </c>
      <c r="D21" s="18">
        <v>2096</v>
      </c>
      <c r="E21" s="18">
        <v>1792</v>
      </c>
      <c r="F21" s="18">
        <v>1937</v>
      </c>
      <c r="G21" s="18">
        <v>1825</v>
      </c>
      <c r="H21" s="51">
        <f t="shared" si="2"/>
        <v>15429</v>
      </c>
      <c r="I21" s="18">
        <v>477</v>
      </c>
      <c r="J21" s="18">
        <v>806</v>
      </c>
      <c r="K21" s="18">
        <v>312</v>
      </c>
      <c r="L21" s="18">
        <v>247</v>
      </c>
      <c r="M21" s="18">
        <v>257</v>
      </c>
      <c r="N21" s="18">
        <v>222</v>
      </c>
      <c r="O21" s="51">
        <f t="shared" si="3"/>
        <v>2321</v>
      </c>
      <c r="P21" s="18">
        <v>2316</v>
      </c>
      <c r="Q21" s="18">
        <v>4180</v>
      </c>
      <c r="R21" s="18">
        <v>1784</v>
      </c>
      <c r="S21" s="18">
        <v>1545</v>
      </c>
      <c r="T21" s="18">
        <v>1680</v>
      </c>
      <c r="U21" s="18">
        <v>1603</v>
      </c>
      <c r="V21" s="51">
        <f t="shared" si="4"/>
        <v>13108</v>
      </c>
      <c r="W21" s="47">
        <v>24</v>
      </c>
      <c r="X21" s="47">
        <v>133</v>
      </c>
      <c r="Y21" s="47">
        <v>79</v>
      </c>
      <c r="Z21" s="47">
        <v>55</v>
      </c>
      <c r="AA21" s="47">
        <v>46</v>
      </c>
      <c r="AB21" s="47">
        <v>71</v>
      </c>
      <c r="AC21" s="6">
        <f t="shared" si="5"/>
        <v>408</v>
      </c>
      <c r="AD21" s="6">
        <f t="shared" si="1"/>
        <v>2817</v>
      </c>
      <c r="AE21" s="6">
        <f t="shared" si="1"/>
        <v>5119</v>
      </c>
      <c r="AF21" s="6">
        <f t="shared" si="1"/>
        <v>2175</v>
      </c>
      <c r="AG21" s="6">
        <f t="shared" si="1"/>
        <v>1847</v>
      </c>
      <c r="AH21" s="6">
        <f t="shared" si="1"/>
        <v>1983</v>
      </c>
      <c r="AI21" s="6">
        <f t="shared" si="1"/>
        <v>1896</v>
      </c>
      <c r="AJ21" s="7">
        <f t="shared" si="6"/>
        <v>15837</v>
      </c>
    </row>
    <row r="22" spans="1:36" ht="18.75" customHeight="1">
      <c r="A22" s="17" t="s">
        <v>32</v>
      </c>
      <c r="B22" s="18">
        <v>1331</v>
      </c>
      <c r="C22" s="18">
        <v>2341</v>
      </c>
      <c r="D22" s="18">
        <v>1213</v>
      </c>
      <c r="E22" s="18">
        <v>1076</v>
      </c>
      <c r="F22" s="18">
        <v>1058</v>
      </c>
      <c r="G22" s="18">
        <v>823</v>
      </c>
      <c r="H22" s="51">
        <f t="shared" si="2"/>
        <v>7842</v>
      </c>
      <c r="I22" s="18">
        <v>269</v>
      </c>
      <c r="J22" s="18">
        <v>445</v>
      </c>
      <c r="K22" s="18">
        <v>206</v>
      </c>
      <c r="L22" s="18">
        <v>186</v>
      </c>
      <c r="M22" s="18">
        <v>152</v>
      </c>
      <c r="N22" s="18">
        <v>117</v>
      </c>
      <c r="O22" s="51">
        <f t="shared" si="3"/>
        <v>1375</v>
      </c>
      <c r="P22" s="18">
        <v>1062</v>
      </c>
      <c r="Q22" s="18">
        <v>1896</v>
      </c>
      <c r="R22" s="18">
        <v>1007</v>
      </c>
      <c r="S22" s="18">
        <v>890</v>
      </c>
      <c r="T22" s="18">
        <v>906</v>
      </c>
      <c r="U22" s="18">
        <v>706</v>
      </c>
      <c r="V22" s="51">
        <f t="shared" si="4"/>
        <v>6467</v>
      </c>
      <c r="W22" s="47">
        <v>9</v>
      </c>
      <c r="X22" s="47">
        <v>71</v>
      </c>
      <c r="Y22" s="47">
        <v>51</v>
      </c>
      <c r="Z22" s="47">
        <v>46</v>
      </c>
      <c r="AA22" s="47">
        <v>35</v>
      </c>
      <c r="AB22" s="47">
        <v>38</v>
      </c>
      <c r="AC22" s="6">
        <f t="shared" si="5"/>
        <v>250</v>
      </c>
      <c r="AD22" s="6">
        <f t="shared" si="1"/>
        <v>1340</v>
      </c>
      <c r="AE22" s="6">
        <f t="shared" si="1"/>
        <v>2412</v>
      </c>
      <c r="AF22" s="6">
        <f t="shared" si="1"/>
        <v>1264</v>
      </c>
      <c r="AG22" s="6">
        <f t="shared" si="1"/>
        <v>1122</v>
      </c>
      <c r="AH22" s="6">
        <f t="shared" si="1"/>
        <v>1093</v>
      </c>
      <c r="AI22" s="6">
        <f t="shared" si="1"/>
        <v>861</v>
      </c>
      <c r="AJ22" s="7">
        <f t="shared" si="6"/>
        <v>8092</v>
      </c>
    </row>
    <row r="23" spans="1:36" ht="18.75" customHeight="1">
      <c r="A23" s="17" t="s">
        <v>33</v>
      </c>
      <c r="B23" s="18">
        <v>1322</v>
      </c>
      <c r="C23" s="18">
        <v>3759</v>
      </c>
      <c r="D23" s="18">
        <v>1877</v>
      </c>
      <c r="E23" s="18">
        <v>1551</v>
      </c>
      <c r="F23" s="18">
        <v>1528</v>
      </c>
      <c r="G23" s="18">
        <v>1285</v>
      </c>
      <c r="H23" s="51">
        <f t="shared" si="2"/>
        <v>11322</v>
      </c>
      <c r="I23" s="18">
        <v>303</v>
      </c>
      <c r="J23" s="18">
        <v>752</v>
      </c>
      <c r="K23" s="18">
        <v>370</v>
      </c>
      <c r="L23" s="18">
        <v>274</v>
      </c>
      <c r="M23" s="18">
        <v>246</v>
      </c>
      <c r="N23" s="18">
        <v>220</v>
      </c>
      <c r="O23" s="51">
        <f t="shared" si="3"/>
        <v>2165</v>
      </c>
      <c r="P23" s="18">
        <v>1019</v>
      </c>
      <c r="Q23" s="18">
        <v>3007</v>
      </c>
      <c r="R23" s="18">
        <v>1507</v>
      </c>
      <c r="S23" s="18">
        <v>1277</v>
      </c>
      <c r="T23" s="18">
        <v>1282</v>
      </c>
      <c r="U23" s="18">
        <v>1065</v>
      </c>
      <c r="V23" s="51">
        <f t="shared" si="4"/>
        <v>9157</v>
      </c>
      <c r="W23" s="47">
        <v>11</v>
      </c>
      <c r="X23" s="47">
        <v>101</v>
      </c>
      <c r="Y23" s="47">
        <v>86</v>
      </c>
      <c r="Z23" s="47">
        <v>57</v>
      </c>
      <c r="AA23" s="47">
        <v>41</v>
      </c>
      <c r="AB23" s="47">
        <v>50</v>
      </c>
      <c r="AC23" s="6">
        <f t="shared" si="5"/>
        <v>346</v>
      </c>
      <c r="AD23" s="6">
        <f aca="true" t="shared" si="7" ref="AD23:AI68">SUM(B23,W23)</f>
        <v>1333</v>
      </c>
      <c r="AE23" s="6">
        <f t="shared" si="7"/>
        <v>3860</v>
      </c>
      <c r="AF23" s="6">
        <f t="shared" si="7"/>
        <v>1963</v>
      </c>
      <c r="AG23" s="6">
        <f t="shared" si="7"/>
        <v>1608</v>
      </c>
      <c r="AH23" s="6">
        <f t="shared" si="7"/>
        <v>1569</v>
      </c>
      <c r="AI23" s="6">
        <f t="shared" si="7"/>
        <v>1335</v>
      </c>
      <c r="AJ23" s="7">
        <f t="shared" si="6"/>
        <v>11668</v>
      </c>
    </row>
    <row r="24" spans="1:36" ht="18.75" customHeight="1">
      <c r="A24" s="17" t="s">
        <v>34</v>
      </c>
      <c r="B24" s="18">
        <v>631</v>
      </c>
      <c r="C24" s="18">
        <v>1967</v>
      </c>
      <c r="D24" s="18">
        <v>927</v>
      </c>
      <c r="E24" s="18">
        <v>866</v>
      </c>
      <c r="F24" s="18">
        <v>874</v>
      </c>
      <c r="G24" s="18">
        <v>740</v>
      </c>
      <c r="H24" s="51">
        <f t="shared" si="2"/>
        <v>6005</v>
      </c>
      <c r="I24" s="18">
        <v>139</v>
      </c>
      <c r="J24" s="18">
        <v>413</v>
      </c>
      <c r="K24" s="18">
        <v>175</v>
      </c>
      <c r="L24" s="18">
        <v>147</v>
      </c>
      <c r="M24" s="18">
        <v>132</v>
      </c>
      <c r="N24" s="18">
        <v>106</v>
      </c>
      <c r="O24" s="51">
        <f t="shared" si="3"/>
        <v>1112</v>
      </c>
      <c r="P24" s="18">
        <v>492</v>
      </c>
      <c r="Q24" s="18">
        <v>1554</v>
      </c>
      <c r="R24" s="18">
        <v>752</v>
      </c>
      <c r="S24" s="18">
        <v>719</v>
      </c>
      <c r="T24" s="18">
        <v>742</v>
      </c>
      <c r="U24" s="18">
        <v>634</v>
      </c>
      <c r="V24" s="51">
        <f t="shared" si="4"/>
        <v>4893</v>
      </c>
      <c r="W24" s="47">
        <v>16</v>
      </c>
      <c r="X24" s="47">
        <v>63</v>
      </c>
      <c r="Y24" s="47">
        <v>59</v>
      </c>
      <c r="Z24" s="47">
        <v>44</v>
      </c>
      <c r="AA24" s="47">
        <v>20</v>
      </c>
      <c r="AB24" s="47">
        <v>23</v>
      </c>
      <c r="AC24" s="6">
        <f t="shared" si="5"/>
        <v>225</v>
      </c>
      <c r="AD24" s="6">
        <f t="shared" si="7"/>
        <v>647</v>
      </c>
      <c r="AE24" s="6">
        <f t="shared" si="7"/>
        <v>2030</v>
      </c>
      <c r="AF24" s="6">
        <f t="shared" si="7"/>
        <v>986</v>
      </c>
      <c r="AG24" s="6">
        <f t="shared" si="7"/>
        <v>910</v>
      </c>
      <c r="AH24" s="6">
        <f t="shared" si="7"/>
        <v>894</v>
      </c>
      <c r="AI24" s="6">
        <f t="shared" si="7"/>
        <v>763</v>
      </c>
      <c r="AJ24" s="7">
        <f t="shared" si="6"/>
        <v>6230</v>
      </c>
    </row>
    <row r="25" spans="1:36" ht="18.75" customHeight="1">
      <c r="A25" s="17" t="s">
        <v>35</v>
      </c>
      <c r="B25" s="18">
        <v>2101</v>
      </c>
      <c r="C25" s="18">
        <v>4489</v>
      </c>
      <c r="D25" s="18">
        <v>2324</v>
      </c>
      <c r="E25" s="18">
        <v>1822</v>
      </c>
      <c r="F25" s="18">
        <v>1835</v>
      </c>
      <c r="G25" s="18">
        <v>1689</v>
      </c>
      <c r="H25" s="51">
        <f t="shared" si="2"/>
        <v>14260</v>
      </c>
      <c r="I25" s="18">
        <v>520</v>
      </c>
      <c r="J25" s="18">
        <v>1045</v>
      </c>
      <c r="K25" s="18">
        <v>518</v>
      </c>
      <c r="L25" s="18">
        <v>341</v>
      </c>
      <c r="M25" s="18">
        <v>287</v>
      </c>
      <c r="N25" s="18">
        <v>274</v>
      </c>
      <c r="O25" s="51">
        <f t="shared" si="3"/>
        <v>2985</v>
      </c>
      <c r="P25" s="18">
        <v>1581</v>
      </c>
      <c r="Q25" s="18">
        <v>3444</v>
      </c>
      <c r="R25" s="18">
        <v>1806</v>
      </c>
      <c r="S25" s="18">
        <v>1481</v>
      </c>
      <c r="T25" s="18">
        <v>1548</v>
      </c>
      <c r="U25" s="18">
        <v>1415</v>
      </c>
      <c r="V25" s="51">
        <f t="shared" si="4"/>
        <v>11275</v>
      </c>
      <c r="W25" s="47">
        <v>19</v>
      </c>
      <c r="X25" s="47">
        <v>153</v>
      </c>
      <c r="Y25" s="47">
        <v>119</v>
      </c>
      <c r="Z25" s="47">
        <v>100</v>
      </c>
      <c r="AA25" s="47">
        <v>72</v>
      </c>
      <c r="AB25" s="47">
        <v>76</v>
      </c>
      <c r="AC25" s="6">
        <f t="shared" si="5"/>
        <v>539</v>
      </c>
      <c r="AD25" s="6">
        <f t="shared" si="7"/>
        <v>2120</v>
      </c>
      <c r="AE25" s="6">
        <f t="shared" si="7"/>
        <v>4642</v>
      </c>
      <c r="AF25" s="6">
        <f t="shared" si="7"/>
        <v>2443</v>
      </c>
      <c r="AG25" s="6">
        <f t="shared" si="7"/>
        <v>1922</v>
      </c>
      <c r="AH25" s="6">
        <f t="shared" si="7"/>
        <v>1907</v>
      </c>
      <c r="AI25" s="6">
        <f t="shared" si="7"/>
        <v>1765</v>
      </c>
      <c r="AJ25" s="7">
        <f t="shared" si="6"/>
        <v>14799</v>
      </c>
    </row>
    <row r="26" spans="1:36" ht="18.75" customHeight="1">
      <c r="A26" s="17" t="s">
        <v>36</v>
      </c>
      <c r="B26" s="18">
        <v>2078</v>
      </c>
      <c r="C26" s="18">
        <v>5707</v>
      </c>
      <c r="D26" s="18">
        <v>2574</v>
      </c>
      <c r="E26" s="18">
        <v>2274</v>
      </c>
      <c r="F26" s="18">
        <v>2239</v>
      </c>
      <c r="G26" s="18">
        <v>1988</v>
      </c>
      <c r="H26" s="51">
        <f t="shared" si="2"/>
        <v>16860</v>
      </c>
      <c r="I26" s="18">
        <v>436</v>
      </c>
      <c r="J26" s="18">
        <v>1208</v>
      </c>
      <c r="K26" s="18">
        <v>526</v>
      </c>
      <c r="L26" s="18">
        <v>433</v>
      </c>
      <c r="M26" s="18">
        <v>385</v>
      </c>
      <c r="N26" s="18">
        <v>361</v>
      </c>
      <c r="O26" s="51">
        <f t="shared" si="3"/>
        <v>3349</v>
      </c>
      <c r="P26" s="18">
        <v>1642</v>
      </c>
      <c r="Q26" s="18">
        <v>4499</v>
      </c>
      <c r="R26" s="18">
        <v>2048</v>
      </c>
      <c r="S26" s="18">
        <v>1841</v>
      </c>
      <c r="T26" s="18">
        <v>1854</v>
      </c>
      <c r="U26" s="18">
        <v>1627</v>
      </c>
      <c r="V26" s="51">
        <f t="shared" si="4"/>
        <v>13511</v>
      </c>
      <c r="W26" s="47">
        <v>23</v>
      </c>
      <c r="X26" s="47">
        <v>176</v>
      </c>
      <c r="Y26" s="47">
        <v>113</v>
      </c>
      <c r="Z26" s="47">
        <v>91</v>
      </c>
      <c r="AA26" s="47">
        <v>85</v>
      </c>
      <c r="AB26" s="47">
        <v>98</v>
      </c>
      <c r="AC26" s="6">
        <f t="shared" si="5"/>
        <v>586</v>
      </c>
      <c r="AD26" s="6">
        <f t="shared" si="7"/>
        <v>2101</v>
      </c>
      <c r="AE26" s="6">
        <f t="shared" si="7"/>
        <v>5883</v>
      </c>
      <c r="AF26" s="6">
        <f t="shared" si="7"/>
        <v>2687</v>
      </c>
      <c r="AG26" s="6">
        <f t="shared" si="7"/>
        <v>2365</v>
      </c>
      <c r="AH26" s="6">
        <f t="shared" si="7"/>
        <v>2324</v>
      </c>
      <c r="AI26" s="6">
        <f t="shared" si="7"/>
        <v>2086</v>
      </c>
      <c r="AJ26" s="7">
        <f t="shared" si="6"/>
        <v>17446</v>
      </c>
    </row>
    <row r="27" spans="1:36" ht="18.75" customHeight="1">
      <c r="A27" s="17" t="s">
        <v>37</v>
      </c>
      <c r="B27" s="18">
        <v>2239</v>
      </c>
      <c r="C27" s="18">
        <v>5555</v>
      </c>
      <c r="D27" s="18">
        <v>2952</v>
      </c>
      <c r="E27" s="18">
        <v>2494</v>
      </c>
      <c r="F27" s="18">
        <v>2340</v>
      </c>
      <c r="G27" s="18">
        <v>2256</v>
      </c>
      <c r="H27" s="51">
        <f t="shared" si="2"/>
        <v>17836</v>
      </c>
      <c r="I27" s="18">
        <v>657</v>
      </c>
      <c r="J27" s="18">
        <v>1481</v>
      </c>
      <c r="K27" s="18">
        <v>706</v>
      </c>
      <c r="L27" s="18">
        <v>604</v>
      </c>
      <c r="M27" s="18">
        <v>512</v>
      </c>
      <c r="N27" s="18">
        <v>485</v>
      </c>
      <c r="O27" s="51">
        <f t="shared" si="3"/>
        <v>4445</v>
      </c>
      <c r="P27" s="18">
        <v>1582</v>
      </c>
      <c r="Q27" s="18">
        <v>4074</v>
      </c>
      <c r="R27" s="18">
        <v>2246</v>
      </c>
      <c r="S27" s="18">
        <v>1890</v>
      </c>
      <c r="T27" s="18">
        <v>1828</v>
      </c>
      <c r="U27" s="18">
        <v>1771</v>
      </c>
      <c r="V27" s="51">
        <f t="shared" si="4"/>
        <v>13391</v>
      </c>
      <c r="W27" s="47">
        <v>29</v>
      </c>
      <c r="X27" s="47">
        <v>219</v>
      </c>
      <c r="Y27" s="47">
        <v>172</v>
      </c>
      <c r="Z27" s="47">
        <v>135</v>
      </c>
      <c r="AA27" s="47">
        <v>141</v>
      </c>
      <c r="AB27" s="47">
        <v>153</v>
      </c>
      <c r="AC27" s="6">
        <f t="shared" si="5"/>
        <v>849</v>
      </c>
      <c r="AD27" s="6">
        <f t="shared" si="7"/>
        <v>2268</v>
      </c>
      <c r="AE27" s="6">
        <f t="shared" si="7"/>
        <v>5774</v>
      </c>
      <c r="AF27" s="6">
        <f t="shared" si="7"/>
        <v>3124</v>
      </c>
      <c r="AG27" s="6">
        <f t="shared" si="7"/>
        <v>2629</v>
      </c>
      <c r="AH27" s="6">
        <f t="shared" si="7"/>
        <v>2481</v>
      </c>
      <c r="AI27" s="6">
        <f t="shared" si="7"/>
        <v>2409</v>
      </c>
      <c r="AJ27" s="7">
        <f t="shared" si="6"/>
        <v>18685</v>
      </c>
    </row>
    <row r="28" spans="1:36" ht="18.75" customHeight="1">
      <c r="A28" s="17" t="s">
        <v>38</v>
      </c>
      <c r="B28" s="18">
        <v>1264</v>
      </c>
      <c r="C28" s="18">
        <v>3349</v>
      </c>
      <c r="D28" s="18">
        <v>1680</v>
      </c>
      <c r="E28" s="18">
        <v>1491</v>
      </c>
      <c r="F28" s="18">
        <v>1526</v>
      </c>
      <c r="G28" s="18">
        <v>1322</v>
      </c>
      <c r="H28" s="51">
        <f t="shared" si="2"/>
        <v>10632</v>
      </c>
      <c r="I28" s="18">
        <v>311</v>
      </c>
      <c r="J28" s="18">
        <v>751</v>
      </c>
      <c r="K28" s="18">
        <v>337</v>
      </c>
      <c r="L28" s="18">
        <v>290</v>
      </c>
      <c r="M28" s="18">
        <v>282</v>
      </c>
      <c r="N28" s="18">
        <v>257</v>
      </c>
      <c r="O28" s="51">
        <f t="shared" si="3"/>
        <v>2228</v>
      </c>
      <c r="P28" s="18">
        <v>953</v>
      </c>
      <c r="Q28" s="18">
        <v>2598</v>
      </c>
      <c r="R28" s="18">
        <v>1343</v>
      </c>
      <c r="S28" s="18">
        <v>1201</v>
      </c>
      <c r="T28" s="18">
        <v>1244</v>
      </c>
      <c r="U28" s="18">
        <v>1065</v>
      </c>
      <c r="V28" s="51">
        <f t="shared" si="4"/>
        <v>8404</v>
      </c>
      <c r="W28" s="47">
        <v>27</v>
      </c>
      <c r="X28" s="47">
        <v>126</v>
      </c>
      <c r="Y28" s="47">
        <v>85</v>
      </c>
      <c r="Z28" s="47">
        <v>81</v>
      </c>
      <c r="AA28" s="47">
        <v>58</v>
      </c>
      <c r="AB28" s="47">
        <v>69</v>
      </c>
      <c r="AC28" s="6">
        <f t="shared" si="5"/>
        <v>446</v>
      </c>
      <c r="AD28" s="6">
        <f t="shared" si="7"/>
        <v>1291</v>
      </c>
      <c r="AE28" s="6">
        <f t="shared" si="7"/>
        <v>3475</v>
      </c>
      <c r="AF28" s="6">
        <f t="shared" si="7"/>
        <v>1765</v>
      </c>
      <c r="AG28" s="6">
        <f t="shared" si="7"/>
        <v>1572</v>
      </c>
      <c r="AH28" s="6">
        <f t="shared" si="7"/>
        <v>1584</v>
      </c>
      <c r="AI28" s="6">
        <f t="shared" si="7"/>
        <v>1391</v>
      </c>
      <c r="AJ28" s="7">
        <f t="shared" si="6"/>
        <v>11078</v>
      </c>
    </row>
    <row r="29" spans="1:36" ht="18.75" customHeight="1">
      <c r="A29" s="17" t="s">
        <v>39</v>
      </c>
      <c r="B29" s="18">
        <v>1840</v>
      </c>
      <c r="C29" s="18">
        <v>3343</v>
      </c>
      <c r="D29" s="18">
        <v>1690</v>
      </c>
      <c r="E29" s="18">
        <v>1682</v>
      </c>
      <c r="F29" s="18">
        <v>1766</v>
      </c>
      <c r="G29" s="18">
        <v>1380</v>
      </c>
      <c r="H29" s="51">
        <f t="shared" si="2"/>
        <v>11701</v>
      </c>
      <c r="I29" s="18">
        <v>447</v>
      </c>
      <c r="J29" s="18">
        <v>866</v>
      </c>
      <c r="K29" s="18">
        <v>412</v>
      </c>
      <c r="L29" s="18">
        <v>355</v>
      </c>
      <c r="M29" s="18">
        <v>347</v>
      </c>
      <c r="N29" s="18">
        <v>295</v>
      </c>
      <c r="O29" s="51">
        <f t="shared" si="3"/>
        <v>2722</v>
      </c>
      <c r="P29" s="18">
        <v>1393</v>
      </c>
      <c r="Q29" s="18">
        <v>2477</v>
      </c>
      <c r="R29" s="18">
        <v>1278</v>
      </c>
      <c r="S29" s="18">
        <v>1327</v>
      </c>
      <c r="T29" s="18">
        <v>1419</v>
      </c>
      <c r="U29" s="18">
        <v>1085</v>
      </c>
      <c r="V29" s="51">
        <f t="shared" si="4"/>
        <v>8979</v>
      </c>
      <c r="W29" s="47">
        <v>49</v>
      </c>
      <c r="X29" s="47">
        <v>175</v>
      </c>
      <c r="Y29" s="47">
        <v>144</v>
      </c>
      <c r="Z29" s="47">
        <v>110</v>
      </c>
      <c r="AA29" s="47">
        <v>107</v>
      </c>
      <c r="AB29" s="47">
        <v>104</v>
      </c>
      <c r="AC29" s="6">
        <f t="shared" si="5"/>
        <v>689</v>
      </c>
      <c r="AD29" s="6">
        <f t="shared" si="7"/>
        <v>1889</v>
      </c>
      <c r="AE29" s="6">
        <f t="shared" si="7"/>
        <v>3518</v>
      </c>
      <c r="AF29" s="6">
        <f t="shared" si="7"/>
        <v>1834</v>
      </c>
      <c r="AG29" s="6">
        <f t="shared" si="7"/>
        <v>1792</v>
      </c>
      <c r="AH29" s="6">
        <f t="shared" si="7"/>
        <v>1873</v>
      </c>
      <c r="AI29" s="6">
        <f t="shared" si="7"/>
        <v>1484</v>
      </c>
      <c r="AJ29" s="7">
        <f t="shared" si="6"/>
        <v>12390</v>
      </c>
    </row>
    <row r="30" spans="1:36" ht="18.75" customHeight="1">
      <c r="A30" s="19" t="s">
        <v>40</v>
      </c>
      <c r="B30" s="20">
        <f>SUM(B7:B29)</f>
        <v>36435</v>
      </c>
      <c r="C30" s="20">
        <f aca="true" t="shared" si="8" ref="C30:AJ30">SUM(C7:C29)</f>
        <v>72464</v>
      </c>
      <c r="D30" s="20">
        <f t="shared" si="8"/>
        <v>35576</v>
      </c>
      <c r="E30" s="20">
        <f t="shared" si="8"/>
        <v>31062</v>
      </c>
      <c r="F30" s="20">
        <f t="shared" si="8"/>
        <v>30577</v>
      </c>
      <c r="G30" s="20">
        <f t="shared" si="8"/>
        <v>27823</v>
      </c>
      <c r="H30" s="20">
        <f t="shared" si="8"/>
        <v>233937</v>
      </c>
      <c r="I30" s="20">
        <f t="shared" si="8"/>
        <v>7537</v>
      </c>
      <c r="J30" s="20">
        <f t="shared" si="8"/>
        <v>14479</v>
      </c>
      <c r="K30" s="20">
        <f t="shared" si="8"/>
        <v>6680</v>
      </c>
      <c r="L30" s="20">
        <f t="shared" si="8"/>
        <v>5364</v>
      </c>
      <c r="M30" s="20">
        <f t="shared" si="8"/>
        <v>4789</v>
      </c>
      <c r="N30" s="20">
        <f t="shared" si="8"/>
        <v>4392</v>
      </c>
      <c r="O30" s="20">
        <f t="shared" si="8"/>
        <v>43241</v>
      </c>
      <c r="P30" s="20">
        <f t="shared" si="8"/>
        <v>28898</v>
      </c>
      <c r="Q30" s="20">
        <f t="shared" si="8"/>
        <v>57985</v>
      </c>
      <c r="R30" s="20">
        <f t="shared" si="8"/>
        <v>28896</v>
      </c>
      <c r="S30" s="20">
        <f t="shared" si="8"/>
        <v>25698</v>
      </c>
      <c r="T30" s="20">
        <f t="shared" si="8"/>
        <v>25788</v>
      </c>
      <c r="U30" s="20">
        <f t="shared" si="8"/>
        <v>23431</v>
      </c>
      <c r="V30" s="20">
        <f t="shared" si="8"/>
        <v>190696</v>
      </c>
      <c r="W30" s="20">
        <f t="shared" si="8"/>
        <v>483</v>
      </c>
      <c r="X30" s="20">
        <f t="shared" si="8"/>
        <v>2381</v>
      </c>
      <c r="Y30" s="20">
        <f t="shared" si="8"/>
        <v>1776</v>
      </c>
      <c r="Z30" s="20">
        <f t="shared" si="8"/>
        <v>1353</v>
      </c>
      <c r="AA30" s="20">
        <f t="shared" si="8"/>
        <v>1092</v>
      </c>
      <c r="AB30" s="20">
        <f t="shared" si="8"/>
        <v>1337</v>
      </c>
      <c r="AC30" s="8">
        <f t="shared" si="8"/>
        <v>8422</v>
      </c>
      <c r="AD30" s="8">
        <f t="shared" si="8"/>
        <v>36918</v>
      </c>
      <c r="AE30" s="8">
        <f t="shared" si="8"/>
        <v>74845</v>
      </c>
      <c r="AF30" s="8">
        <f t="shared" si="8"/>
        <v>37352</v>
      </c>
      <c r="AG30" s="8">
        <f t="shared" si="8"/>
        <v>32415</v>
      </c>
      <c r="AH30" s="8">
        <f t="shared" si="8"/>
        <v>31669</v>
      </c>
      <c r="AI30" s="8">
        <f t="shared" si="8"/>
        <v>29160</v>
      </c>
      <c r="AJ30" s="9">
        <f t="shared" si="8"/>
        <v>242359</v>
      </c>
    </row>
    <row r="31" spans="1:36" ht="18.75" customHeight="1">
      <c r="A31" s="17" t="s">
        <v>41</v>
      </c>
      <c r="B31" s="18">
        <v>2101</v>
      </c>
      <c r="C31" s="18">
        <v>4265</v>
      </c>
      <c r="D31" s="18">
        <v>2149</v>
      </c>
      <c r="E31" s="18">
        <v>1749</v>
      </c>
      <c r="F31" s="18">
        <v>1660</v>
      </c>
      <c r="G31" s="18">
        <v>1614</v>
      </c>
      <c r="H31" s="51">
        <f t="shared" si="2"/>
        <v>13538</v>
      </c>
      <c r="I31" s="18">
        <v>456</v>
      </c>
      <c r="J31" s="18">
        <v>884</v>
      </c>
      <c r="K31" s="18">
        <v>459</v>
      </c>
      <c r="L31" s="18">
        <v>344</v>
      </c>
      <c r="M31" s="18">
        <v>272</v>
      </c>
      <c r="N31" s="18">
        <v>285</v>
      </c>
      <c r="O31" s="51">
        <f t="shared" si="3"/>
        <v>2700</v>
      </c>
      <c r="P31" s="18">
        <v>1645</v>
      </c>
      <c r="Q31" s="18">
        <v>3381</v>
      </c>
      <c r="R31" s="18">
        <v>1690</v>
      </c>
      <c r="S31" s="18">
        <v>1405</v>
      </c>
      <c r="T31" s="18">
        <v>1388</v>
      </c>
      <c r="U31" s="18">
        <v>1329</v>
      </c>
      <c r="V31" s="51">
        <f t="shared" si="4"/>
        <v>10838</v>
      </c>
      <c r="W31" s="47">
        <v>19</v>
      </c>
      <c r="X31" s="47">
        <v>144</v>
      </c>
      <c r="Y31" s="47">
        <v>130</v>
      </c>
      <c r="Z31" s="47">
        <v>110</v>
      </c>
      <c r="AA31" s="47">
        <v>71</v>
      </c>
      <c r="AB31" s="47">
        <v>85</v>
      </c>
      <c r="AC31" s="6">
        <f t="shared" si="5"/>
        <v>559</v>
      </c>
      <c r="AD31" s="6">
        <f t="shared" si="7"/>
        <v>2120</v>
      </c>
      <c r="AE31" s="6">
        <f t="shared" si="7"/>
        <v>4409</v>
      </c>
      <c r="AF31" s="6">
        <f t="shared" si="7"/>
        <v>2279</v>
      </c>
      <c r="AG31" s="6">
        <f t="shared" si="7"/>
        <v>1859</v>
      </c>
      <c r="AH31" s="6">
        <f t="shared" si="7"/>
        <v>1731</v>
      </c>
      <c r="AI31" s="6">
        <f t="shared" si="7"/>
        <v>1699</v>
      </c>
      <c r="AJ31" s="7">
        <f t="shared" si="6"/>
        <v>14097</v>
      </c>
    </row>
    <row r="32" spans="1:36" ht="18.75" customHeight="1">
      <c r="A32" s="17" t="s">
        <v>42</v>
      </c>
      <c r="B32" s="18">
        <v>864</v>
      </c>
      <c r="C32" s="18">
        <v>1186</v>
      </c>
      <c r="D32" s="18">
        <v>540</v>
      </c>
      <c r="E32" s="18">
        <v>505</v>
      </c>
      <c r="F32" s="18">
        <v>483</v>
      </c>
      <c r="G32" s="18">
        <v>383</v>
      </c>
      <c r="H32" s="51">
        <f t="shared" si="2"/>
        <v>3961</v>
      </c>
      <c r="I32" s="18">
        <v>201</v>
      </c>
      <c r="J32" s="18">
        <v>260</v>
      </c>
      <c r="K32" s="18">
        <v>128</v>
      </c>
      <c r="L32" s="18">
        <v>99</v>
      </c>
      <c r="M32" s="18">
        <v>84</v>
      </c>
      <c r="N32" s="18">
        <v>79</v>
      </c>
      <c r="O32" s="51">
        <f t="shared" si="3"/>
        <v>851</v>
      </c>
      <c r="P32" s="18">
        <v>663</v>
      </c>
      <c r="Q32" s="18">
        <v>926</v>
      </c>
      <c r="R32" s="18">
        <v>412</v>
      </c>
      <c r="S32" s="18">
        <v>406</v>
      </c>
      <c r="T32" s="18">
        <v>399</v>
      </c>
      <c r="U32" s="18">
        <v>304</v>
      </c>
      <c r="V32" s="51">
        <f t="shared" si="4"/>
        <v>3110</v>
      </c>
      <c r="W32" s="47">
        <v>18</v>
      </c>
      <c r="X32" s="47">
        <v>65</v>
      </c>
      <c r="Y32" s="47">
        <v>29</v>
      </c>
      <c r="Z32" s="47">
        <v>27</v>
      </c>
      <c r="AA32" s="47">
        <v>24</v>
      </c>
      <c r="AB32" s="47">
        <v>22</v>
      </c>
      <c r="AC32" s="6">
        <f t="shared" si="5"/>
        <v>185</v>
      </c>
      <c r="AD32" s="6">
        <f t="shared" si="7"/>
        <v>882</v>
      </c>
      <c r="AE32" s="6">
        <f t="shared" si="7"/>
        <v>1251</v>
      </c>
      <c r="AF32" s="6">
        <f t="shared" si="7"/>
        <v>569</v>
      </c>
      <c r="AG32" s="6">
        <f t="shared" si="7"/>
        <v>532</v>
      </c>
      <c r="AH32" s="6">
        <f t="shared" si="7"/>
        <v>507</v>
      </c>
      <c r="AI32" s="6">
        <f t="shared" si="7"/>
        <v>405</v>
      </c>
      <c r="AJ32" s="7">
        <f t="shared" si="6"/>
        <v>4146</v>
      </c>
    </row>
    <row r="33" spans="1:36" ht="18.75" customHeight="1">
      <c r="A33" s="17" t="s">
        <v>43</v>
      </c>
      <c r="B33" s="18">
        <v>446</v>
      </c>
      <c r="C33" s="18">
        <v>1370</v>
      </c>
      <c r="D33" s="18">
        <v>739</v>
      </c>
      <c r="E33" s="18">
        <v>573</v>
      </c>
      <c r="F33" s="18">
        <v>545</v>
      </c>
      <c r="G33" s="18">
        <v>550</v>
      </c>
      <c r="H33" s="51">
        <f t="shared" si="2"/>
        <v>4223</v>
      </c>
      <c r="I33" s="18">
        <v>63</v>
      </c>
      <c r="J33" s="18">
        <v>202</v>
      </c>
      <c r="K33" s="18">
        <v>136</v>
      </c>
      <c r="L33" s="18">
        <v>75</v>
      </c>
      <c r="M33" s="18">
        <v>63</v>
      </c>
      <c r="N33" s="18">
        <v>64</v>
      </c>
      <c r="O33" s="51">
        <f t="shared" si="3"/>
        <v>603</v>
      </c>
      <c r="P33" s="18">
        <v>383</v>
      </c>
      <c r="Q33" s="18">
        <v>1168</v>
      </c>
      <c r="R33" s="18">
        <v>603</v>
      </c>
      <c r="S33" s="18">
        <v>498</v>
      </c>
      <c r="T33" s="18">
        <v>482</v>
      </c>
      <c r="U33" s="18">
        <v>486</v>
      </c>
      <c r="V33" s="51">
        <f t="shared" si="4"/>
        <v>3620</v>
      </c>
      <c r="W33" s="47">
        <v>4</v>
      </c>
      <c r="X33" s="47">
        <v>34</v>
      </c>
      <c r="Y33" s="47">
        <v>25</v>
      </c>
      <c r="Z33" s="47">
        <v>13</v>
      </c>
      <c r="AA33" s="47">
        <v>16</v>
      </c>
      <c r="AB33" s="47">
        <v>18</v>
      </c>
      <c r="AC33" s="6">
        <f t="shared" si="5"/>
        <v>110</v>
      </c>
      <c r="AD33" s="6">
        <f t="shared" si="7"/>
        <v>450</v>
      </c>
      <c r="AE33" s="6">
        <f t="shared" si="7"/>
        <v>1404</v>
      </c>
      <c r="AF33" s="6">
        <f t="shared" si="7"/>
        <v>764</v>
      </c>
      <c r="AG33" s="6">
        <f t="shared" si="7"/>
        <v>586</v>
      </c>
      <c r="AH33" s="6">
        <f t="shared" si="7"/>
        <v>561</v>
      </c>
      <c r="AI33" s="6">
        <f t="shared" si="7"/>
        <v>568</v>
      </c>
      <c r="AJ33" s="7">
        <f t="shared" si="6"/>
        <v>4333</v>
      </c>
    </row>
    <row r="34" spans="1:36" ht="18.75" customHeight="1">
      <c r="A34" s="17" t="s">
        <v>44</v>
      </c>
      <c r="B34" s="18">
        <v>598</v>
      </c>
      <c r="C34" s="18">
        <v>1542</v>
      </c>
      <c r="D34" s="18">
        <v>748</v>
      </c>
      <c r="E34" s="18">
        <v>592</v>
      </c>
      <c r="F34" s="18">
        <v>639</v>
      </c>
      <c r="G34" s="18">
        <v>569</v>
      </c>
      <c r="H34" s="51">
        <f t="shared" si="2"/>
        <v>4688</v>
      </c>
      <c r="I34" s="18">
        <v>114</v>
      </c>
      <c r="J34" s="18">
        <v>278</v>
      </c>
      <c r="K34" s="18">
        <v>142</v>
      </c>
      <c r="L34" s="18">
        <v>100</v>
      </c>
      <c r="M34" s="18">
        <v>101</v>
      </c>
      <c r="N34" s="18">
        <v>93</v>
      </c>
      <c r="O34" s="51">
        <f t="shared" si="3"/>
        <v>828</v>
      </c>
      <c r="P34" s="18">
        <v>484</v>
      </c>
      <c r="Q34" s="18">
        <v>1264</v>
      </c>
      <c r="R34" s="18">
        <v>606</v>
      </c>
      <c r="S34" s="18">
        <v>492</v>
      </c>
      <c r="T34" s="18">
        <v>538</v>
      </c>
      <c r="U34" s="18">
        <v>476</v>
      </c>
      <c r="V34" s="51">
        <f t="shared" si="4"/>
        <v>3860</v>
      </c>
      <c r="W34" s="47">
        <v>2</v>
      </c>
      <c r="X34" s="47">
        <v>45</v>
      </c>
      <c r="Y34" s="47">
        <v>39</v>
      </c>
      <c r="Z34" s="47">
        <v>23</v>
      </c>
      <c r="AA34" s="47">
        <v>19</v>
      </c>
      <c r="AB34" s="47">
        <v>17</v>
      </c>
      <c r="AC34" s="6">
        <f t="shared" si="5"/>
        <v>145</v>
      </c>
      <c r="AD34" s="6">
        <f t="shared" si="7"/>
        <v>600</v>
      </c>
      <c r="AE34" s="6">
        <f t="shared" si="7"/>
        <v>1587</v>
      </c>
      <c r="AF34" s="6">
        <f t="shared" si="7"/>
        <v>787</v>
      </c>
      <c r="AG34" s="6">
        <f t="shared" si="7"/>
        <v>615</v>
      </c>
      <c r="AH34" s="6">
        <f t="shared" si="7"/>
        <v>658</v>
      </c>
      <c r="AI34" s="6">
        <f t="shared" si="7"/>
        <v>586</v>
      </c>
      <c r="AJ34" s="7">
        <f t="shared" si="6"/>
        <v>4833</v>
      </c>
    </row>
    <row r="35" spans="1:36" ht="18.75" customHeight="1">
      <c r="A35" s="17" t="s">
        <v>45</v>
      </c>
      <c r="B35" s="18">
        <v>387</v>
      </c>
      <c r="C35" s="18">
        <v>757</v>
      </c>
      <c r="D35" s="18">
        <v>389</v>
      </c>
      <c r="E35" s="18">
        <v>388</v>
      </c>
      <c r="F35" s="18">
        <v>390</v>
      </c>
      <c r="G35" s="18">
        <v>331</v>
      </c>
      <c r="H35" s="51">
        <f t="shared" si="2"/>
        <v>2642</v>
      </c>
      <c r="I35" s="18">
        <v>74</v>
      </c>
      <c r="J35" s="18">
        <v>137</v>
      </c>
      <c r="K35" s="18">
        <v>91</v>
      </c>
      <c r="L35" s="18">
        <v>61</v>
      </c>
      <c r="M35" s="18">
        <v>58</v>
      </c>
      <c r="N35" s="18">
        <v>49</v>
      </c>
      <c r="O35" s="51">
        <f t="shared" si="3"/>
        <v>470</v>
      </c>
      <c r="P35" s="18">
        <v>313</v>
      </c>
      <c r="Q35" s="18">
        <v>620</v>
      </c>
      <c r="R35" s="18">
        <v>298</v>
      </c>
      <c r="S35" s="18">
        <v>327</v>
      </c>
      <c r="T35" s="18">
        <v>332</v>
      </c>
      <c r="U35" s="18">
        <v>282</v>
      </c>
      <c r="V35" s="51">
        <f t="shared" si="4"/>
        <v>2172</v>
      </c>
      <c r="W35" s="47">
        <v>15</v>
      </c>
      <c r="X35" s="47">
        <v>61</v>
      </c>
      <c r="Y35" s="47">
        <v>23</v>
      </c>
      <c r="Z35" s="47">
        <v>20</v>
      </c>
      <c r="AA35" s="47">
        <v>28</v>
      </c>
      <c r="AB35" s="47">
        <v>18</v>
      </c>
      <c r="AC35" s="6">
        <f t="shared" si="5"/>
        <v>165</v>
      </c>
      <c r="AD35" s="6">
        <f t="shared" si="7"/>
        <v>402</v>
      </c>
      <c r="AE35" s="6">
        <f t="shared" si="7"/>
        <v>818</v>
      </c>
      <c r="AF35" s="6">
        <f t="shared" si="7"/>
        <v>412</v>
      </c>
      <c r="AG35" s="6">
        <f t="shared" si="7"/>
        <v>408</v>
      </c>
      <c r="AH35" s="6">
        <f t="shared" si="7"/>
        <v>418</v>
      </c>
      <c r="AI35" s="6">
        <f t="shared" si="7"/>
        <v>349</v>
      </c>
      <c r="AJ35" s="7">
        <f t="shared" si="6"/>
        <v>2807</v>
      </c>
    </row>
    <row r="36" spans="1:36" ht="18.75" customHeight="1">
      <c r="A36" s="17" t="s">
        <v>46</v>
      </c>
      <c r="B36" s="18">
        <v>851</v>
      </c>
      <c r="C36" s="18">
        <v>1837</v>
      </c>
      <c r="D36" s="18">
        <v>889</v>
      </c>
      <c r="E36" s="18">
        <v>696</v>
      </c>
      <c r="F36" s="18">
        <v>760</v>
      </c>
      <c r="G36" s="18">
        <v>702</v>
      </c>
      <c r="H36" s="51">
        <f t="shared" si="2"/>
        <v>5735</v>
      </c>
      <c r="I36" s="18">
        <v>177</v>
      </c>
      <c r="J36" s="18">
        <v>400</v>
      </c>
      <c r="K36" s="18">
        <v>185</v>
      </c>
      <c r="L36" s="18">
        <v>134</v>
      </c>
      <c r="M36" s="18">
        <v>133</v>
      </c>
      <c r="N36" s="18">
        <v>137</v>
      </c>
      <c r="O36" s="51">
        <f t="shared" si="3"/>
        <v>1166</v>
      </c>
      <c r="P36" s="18">
        <v>674</v>
      </c>
      <c r="Q36" s="18">
        <v>1437</v>
      </c>
      <c r="R36" s="18">
        <v>704</v>
      </c>
      <c r="S36" s="18">
        <v>562</v>
      </c>
      <c r="T36" s="18">
        <v>627</v>
      </c>
      <c r="U36" s="18">
        <v>565</v>
      </c>
      <c r="V36" s="51">
        <f t="shared" si="4"/>
        <v>4569</v>
      </c>
      <c r="W36" s="47">
        <v>10</v>
      </c>
      <c r="X36" s="47">
        <v>63</v>
      </c>
      <c r="Y36" s="47">
        <v>52</v>
      </c>
      <c r="Z36" s="47">
        <v>37</v>
      </c>
      <c r="AA36" s="47">
        <v>32</v>
      </c>
      <c r="AB36" s="47">
        <v>41</v>
      </c>
      <c r="AC36" s="6">
        <f t="shared" si="5"/>
        <v>235</v>
      </c>
      <c r="AD36" s="6">
        <f t="shared" si="7"/>
        <v>861</v>
      </c>
      <c r="AE36" s="6">
        <f t="shared" si="7"/>
        <v>1900</v>
      </c>
      <c r="AF36" s="6">
        <f t="shared" si="7"/>
        <v>941</v>
      </c>
      <c r="AG36" s="6">
        <f t="shared" si="7"/>
        <v>733</v>
      </c>
      <c r="AH36" s="6">
        <f t="shared" si="7"/>
        <v>792</v>
      </c>
      <c r="AI36" s="6">
        <f t="shared" si="7"/>
        <v>743</v>
      </c>
      <c r="AJ36" s="7">
        <f t="shared" si="6"/>
        <v>5970</v>
      </c>
    </row>
    <row r="37" spans="1:36" ht="18.75" customHeight="1">
      <c r="A37" s="17" t="s">
        <v>47</v>
      </c>
      <c r="B37" s="18">
        <v>367</v>
      </c>
      <c r="C37" s="18">
        <v>758</v>
      </c>
      <c r="D37" s="18">
        <v>378</v>
      </c>
      <c r="E37" s="18">
        <v>387</v>
      </c>
      <c r="F37" s="18">
        <v>339</v>
      </c>
      <c r="G37" s="18">
        <v>267</v>
      </c>
      <c r="H37" s="51">
        <f t="shared" si="2"/>
        <v>2496</v>
      </c>
      <c r="I37" s="18">
        <v>102</v>
      </c>
      <c r="J37" s="18">
        <v>156</v>
      </c>
      <c r="K37" s="18">
        <v>75</v>
      </c>
      <c r="L37" s="18">
        <v>67</v>
      </c>
      <c r="M37" s="18">
        <v>61</v>
      </c>
      <c r="N37" s="18">
        <v>49</v>
      </c>
      <c r="O37" s="51">
        <f t="shared" si="3"/>
        <v>510</v>
      </c>
      <c r="P37" s="18">
        <v>265</v>
      </c>
      <c r="Q37" s="18">
        <v>602</v>
      </c>
      <c r="R37" s="18">
        <v>303</v>
      </c>
      <c r="S37" s="18">
        <v>320</v>
      </c>
      <c r="T37" s="18">
        <v>278</v>
      </c>
      <c r="U37" s="18">
        <v>218</v>
      </c>
      <c r="V37" s="51">
        <f t="shared" si="4"/>
        <v>1986</v>
      </c>
      <c r="W37" s="47">
        <v>6</v>
      </c>
      <c r="X37" s="47">
        <v>30</v>
      </c>
      <c r="Y37" s="47">
        <v>29</v>
      </c>
      <c r="Z37" s="47">
        <v>29</v>
      </c>
      <c r="AA37" s="47">
        <v>16</v>
      </c>
      <c r="AB37" s="47">
        <v>19</v>
      </c>
      <c r="AC37" s="6">
        <f t="shared" si="5"/>
        <v>129</v>
      </c>
      <c r="AD37" s="6">
        <f t="shared" si="7"/>
        <v>373</v>
      </c>
      <c r="AE37" s="6">
        <f t="shared" si="7"/>
        <v>788</v>
      </c>
      <c r="AF37" s="6">
        <f t="shared" si="7"/>
        <v>407</v>
      </c>
      <c r="AG37" s="6">
        <f t="shared" si="7"/>
        <v>416</v>
      </c>
      <c r="AH37" s="6">
        <f t="shared" si="7"/>
        <v>355</v>
      </c>
      <c r="AI37" s="6">
        <f t="shared" si="7"/>
        <v>286</v>
      </c>
      <c r="AJ37" s="7">
        <f t="shared" si="6"/>
        <v>2625</v>
      </c>
    </row>
    <row r="38" spans="1:36" ht="18.75" customHeight="1">
      <c r="A38" s="17" t="s">
        <v>48</v>
      </c>
      <c r="B38" s="18">
        <v>952</v>
      </c>
      <c r="C38" s="18">
        <v>1924</v>
      </c>
      <c r="D38" s="18">
        <v>800</v>
      </c>
      <c r="E38" s="18">
        <v>657</v>
      </c>
      <c r="F38" s="18">
        <v>584</v>
      </c>
      <c r="G38" s="18">
        <v>637</v>
      </c>
      <c r="H38" s="51">
        <f t="shared" si="2"/>
        <v>5554</v>
      </c>
      <c r="I38" s="18">
        <v>215</v>
      </c>
      <c r="J38" s="18">
        <v>388</v>
      </c>
      <c r="K38" s="18">
        <v>174</v>
      </c>
      <c r="L38" s="18">
        <v>134</v>
      </c>
      <c r="M38" s="18">
        <v>91</v>
      </c>
      <c r="N38" s="18">
        <v>99</v>
      </c>
      <c r="O38" s="51">
        <f t="shared" si="3"/>
        <v>1101</v>
      </c>
      <c r="P38" s="18">
        <v>737</v>
      </c>
      <c r="Q38" s="18">
        <v>1536</v>
      </c>
      <c r="R38" s="18">
        <v>626</v>
      </c>
      <c r="S38" s="18">
        <v>523</v>
      </c>
      <c r="T38" s="18">
        <v>493</v>
      </c>
      <c r="U38" s="18">
        <v>538</v>
      </c>
      <c r="V38" s="51">
        <f t="shared" si="4"/>
        <v>4453</v>
      </c>
      <c r="W38" s="47">
        <v>9</v>
      </c>
      <c r="X38" s="47">
        <v>61</v>
      </c>
      <c r="Y38" s="47">
        <v>58</v>
      </c>
      <c r="Z38" s="47">
        <v>29</v>
      </c>
      <c r="AA38" s="47">
        <v>20</v>
      </c>
      <c r="AB38" s="47">
        <v>36</v>
      </c>
      <c r="AC38" s="6">
        <f t="shared" si="5"/>
        <v>213</v>
      </c>
      <c r="AD38" s="6">
        <f t="shared" si="7"/>
        <v>961</v>
      </c>
      <c r="AE38" s="6">
        <f t="shared" si="7"/>
        <v>1985</v>
      </c>
      <c r="AF38" s="6">
        <f t="shared" si="7"/>
        <v>858</v>
      </c>
      <c r="AG38" s="6">
        <f t="shared" si="7"/>
        <v>686</v>
      </c>
      <c r="AH38" s="6">
        <f t="shared" si="7"/>
        <v>604</v>
      </c>
      <c r="AI38" s="6">
        <f t="shared" si="7"/>
        <v>673</v>
      </c>
      <c r="AJ38" s="7">
        <f t="shared" si="6"/>
        <v>5767</v>
      </c>
    </row>
    <row r="39" spans="1:36" ht="18.75" customHeight="1">
      <c r="A39" s="17" t="s">
        <v>49</v>
      </c>
      <c r="B39" s="18">
        <v>1018</v>
      </c>
      <c r="C39" s="18">
        <v>3443</v>
      </c>
      <c r="D39" s="18">
        <v>1647</v>
      </c>
      <c r="E39" s="18">
        <v>1346</v>
      </c>
      <c r="F39" s="18">
        <v>1273</v>
      </c>
      <c r="G39" s="18">
        <v>1390</v>
      </c>
      <c r="H39" s="51">
        <f t="shared" si="2"/>
        <v>10117</v>
      </c>
      <c r="I39" s="18">
        <v>252</v>
      </c>
      <c r="J39" s="18">
        <v>794</v>
      </c>
      <c r="K39" s="18">
        <v>359</v>
      </c>
      <c r="L39" s="18">
        <v>273</v>
      </c>
      <c r="M39" s="18">
        <v>219</v>
      </c>
      <c r="N39" s="18">
        <v>259</v>
      </c>
      <c r="O39" s="51">
        <f t="shared" si="3"/>
        <v>2156</v>
      </c>
      <c r="P39" s="18">
        <v>766</v>
      </c>
      <c r="Q39" s="18">
        <v>2649</v>
      </c>
      <c r="R39" s="18">
        <v>1288</v>
      </c>
      <c r="S39" s="18">
        <v>1073</v>
      </c>
      <c r="T39" s="18">
        <v>1054</v>
      </c>
      <c r="U39" s="18">
        <v>1131</v>
      </c>
      <c r="V39" s="51">
        <f t="shared" si="4"/>
        <v>7961</v>
      </c>
      <c r="W39" s="47">
        <v>7</v>
      </c>
      <c r="X39" s="47">
        <v>89</v>
      </c>
      <c r="Y39" s="47">
        <v>114</v>
      </c>
      <c r="Z39" s="47">
        <v>62</v>
      </c>
      <c r="AA39" s="47">
        <v>69</v>
      </c>
      <c r="AB39" s="47">
        <v>85</v>
      </c>
      <c r="AC39" s="6">
        <f t="shared" si="5"/>
        <v>426</v>
      </c>
      <c r="AD39" s="6">
        <f t="shared" si="7"/>
        <v>1025</v>
      </c>
      <c r="AE39" s="6">
        <f t="shared" si="7"/>
        <v>3532</v>
      </c>
      <c r="AF39" s="6">
        <f t="shared" si="7"/>
        <v>1761</v>
      </c>
      <c r="AG39" s="6">
        <f t="shared" si="7"/>
        <v>1408</v>
      </c>
      <c r="AH39" s="6">
        <f t="shared" si="7"/>
        <v>1342</v>
      </c>
      <c r="AI39" s="6">
        <f t="shared" si="7"/>
        <v>1475</v>
      </c>
      <c r="AJ39" s="7">
        <f t="shared" si="6"/>
        <v>10543</v>
      </c>
    </row>
    <row r="40" spans="1:36" ht="18.75" customHeight="1">
      <c r="A40" s="17" t="s">
        <v>50</v>
      </c>
      <c r="B40" s="18">
        <v>537</v>
      </c>
      <c r="C40" s="18">
        <v>892</v>
      </c>
      <c r="D40" s="18">
        <v>436</v>
      </c>
      <c r="E40" s="18">
        <v>322</v>
      </c>
      <c r="F40" s="18">
        <v>359</v>
      </c>
      <c r="G40" s="18">
        <v>311</v>
      </c>
      <c r="H40" s="51">
        <f t="shared" si="2"/>
        <v>2857</v>
      </c>
      <c r="I40" s="18">
        <v>110</v>
      </c>
      <c r="J40" s="18">
        <v>166</v>
      </c>
      <c r="K40" s="18">
        <v>71</v>
      </c>
      <c r="L40" s="18">
        <v>48</v>
      </c>
      <c r="M40" s="18">
        <v>50</v>
      </c>
      <c r="N40" s="18">
        <v>45</v>
      </c>
      <c r="O40" s="51">
        <f t="shared" si="3"/>
        <v>490</v>
      </c>
      <c r="P40" s="18">
        <v>427</v>
      </c>
      <c r="Q40" s="18">
        <v>726</v>
      </c>
      <c r="R40" s="18">
        <v>365</v>
      </c>
      <c r="S40" s="18">
        <v>274</v>
      </c>
      <c r="T40" s="18">
        <v>309</v>
      </c>
      <c r="U40" s="18">
        <v>266</v>
      </c>
      <c r="V40" s="51">
        <f t="shared" si="4"/>
        <v>2367</v>
      </c>
      <c r="W40" s="47">
        <v>7</v>
      </c>
      <c r="X40" s="47">
        <v>35</v>
      </c>
      <c r="Y40" s="47">
        <v>21</v>
      </c>
      <c r="Z40" s="47">
        <v>9</v>
      </c>
      <c r="AA40" s="47">
        <v>8</v>
      </c>
      <c r="AB40" s="47">
        <v>14</v>
      </c>
      <c r="AC40" s="6">
        <f t="shared" si="5"/>
        <v>94</v>
      </c>
      <c r="AD40" s="6">
        <f t="shared" si="7"/>
        <v>544</v>
      </c>
      <c r="AE40" s="6">
        <f t="shared" si="7"/>
        <v>927</v>
      </c>
      <c r="AF40" s="6">
        <f t="shared" si="7"/>
        <v>457</v>
      </c>
      <c r="AG40" s="6">
        <f t="shared" si="7"/>
        <v>331</v>
      </c>
      <c r="AH40" s="6">
        <f t="shared" si="7"/>
        <v>367</v>
      </c>
      <c r="AI40" s="6">
        <f t="shared" si="7"/>
        <v>325</v>
      </c>
      <c r="AJ40" s="7">
        <f t="shared" si="6"/>
        <v>2951</v>
      </c>
    </row>
    <row r="41" spans="1:36" ht="18.75" customHeight="1">
      <c r="A41" s="17" t="s">
        <v>51</v>
      </c>
      <c r="B41" s="18">
        <v>686</v>
      </c>
      <c r="C41" s="18">
        <v>1390</v>
      </c>
      <c r="D41" s="18">
        <v>577</v>
      </c>
      <c r="E41" s="18">
        <v>505</v>
      </c>
      <c r="F41" s="18">
        <v>474</v>
      </c>
      <c r="G41" s="18">
        <v>456</v>
      </c>
      <c r="H41" s="51">
        <f t="shared" si="2"/>
        <v>4088</v>
      </c>
      <c r="I41" s="18">
        <v>154</v>
      </c>
      <c r="J41" s="18">
        <v>259</v>
      </c>
      <c r="K41" s="18">
        <v>128</v>
      </c>
      <c r="L41" s="18">
        <v>95</v>
      </c>
      <c r="M41" s="18">
        <v>95</v>
      </c>
      <c r="N41" s="18">
        <v>83</v>
      </c>
      <c r="O41" s="51">
        <f t="shared" si="3"/>
        <v>814</v>
      </c>
      <c r="P41" s="18">
        <v>532</v>
      </c>
      <c r="Q41" s="18">
        <v>1131</v>
      </c>
      <c r="R41" s="18">
        <v>449</v>
      </c>
      <c r="S41" s="18">
        <v>410</v>
      </c>
      <c r="T41" s="18">
        <v>379</v>
      </c>
      <c r="U41" s="18">
        <v>373</v>
      </c>
      <c r="V41" s="51">
        <f t="shared" si="4"/>
        <v>3274</v>
      </c>
      <c r="W41" s="47">
        <v>11</v>
      </c>
      <c r="X41" s="47">
        <v>57</v>
      </c>
      <c r="Y41" s="47">
        <v>38</v>
      </c>
      <c r="Z41" s="47">
        <v>28</v>
      </c>
      <c r="AA41" s="47">
        <v>16</v>
      </c>
      <c r="AB41" s="47">
        <v>34</v>
      </c>
      <c r="AC41" s="6">
        <f t="shared" si="5"/>
        <v>184</v>
      </c>
      <c r="AD41" s="6">
        <f t="shared" si="7"/>
        <v>697</v>
      </c>
      <c r="AE41" s="6">
        <f t="shared" si="7"/>
        <v>1447</v>
      </c>
      <c r="AF41" s="6">
        <f t="shared" si="7"/>
        <v>615</v>
      </c>
      <c r="AG41" s="6">
        <f t="shared" si="7"/>
        <v>533</v>
      </c>
      <c r="AH41" s="6">
        <f t="shared" si="7"/>
        <v>490</v>
      </c>
      <c r="AI41" s="6">
        <f t="shared" si="7"/>
        <v>490</v>
      </c>
      <c r="AJ41" s="7">
        <f t="shared" si="6"/>
        <v>4272</v>
      </c>
    </row>
    <row r="42" spans="1:36" ht="18.75" customHeight="1">
      <c r="A42" s="17" t="s">
        <v>52</v>
      </c>
      <c r="B42" s="18">
        <v>789</v>
      </c>
      <c r="C42" s="18">
        <v>1301</v>
      </c>
      <c r="D42" s="18">
        <v>646</v>
      </c>
      <c r="E42" s="18">
        <v>516</v>
      </c>
      <c r="F42" s="18">
        <v>502</v>
      </c>
      <c r="G42" s="18">
        <v>468</v>
      </c>
      <c r="H42" s="51">
        <f t="shared" si="2"/>
        <v>4222</v>
      </c>
      <c r="I42" s="18">
        <v>193</v>
      </c>
      <c r="J42" s="18">
        <v>247</v>
      </c>
      <c r="K42" s="18">
        <v>128</v>
      </c>
      <c r="L42" s="18">
        <v>100</v>
      </c>
      <c r="M42" s="18">
        <v>63</v>
      </c>
      <c r="N42" s="18">
        <v>81</v>
      </c>
      <c r="O42" s="51">
        <f t="shared" si="3"/>
        <v>812</v>
      </c>
      <c r="P42" s="18">
        <v>596</v>
      </c>
      <c r="Q42" s="18">
        <v>1054</v>
      </c>
      <c r="R42" s="18">
        <v>518</v>
      </c>
      <c r="S42" s="18">
        <v>416</v>
      </c>
      <c r="T42" s="18">
        <v>439</v>
      </c>
      <c r="U42" s="18">
        <v>387</v>
      </c>
      <c r="V42" s="51">
        <f t="shared" si="4"/>
        <v>3410</v>
      </c>
      <c r="W42" s="47">
        <v>14</v>
      </c>
      <c r="X42" s="47">
        <v>54</v>
      </c>
      <c r="Y42" s="47">
        <v>36</v>
      </c>
      <c r="Z42" s="47">
        <v>23</v>
      </c>
      <c r="AA42" s="47">
        <v>20</v>
      </c>
      <c r="AB42" s="47">
        <v>30</v>
      </c>
      <c r="AC42" s="6">
        <f t="shared" si="5"/>
        <v>177</v>
      </c>
      <c r="AD42" s="6">
        <f t="shared" si="7"/>
        <v>803</v>
      </c>
      <c r="AE42" s="6">
        <f t="shared" si="7"/>
        <v>1355</v>
      </c>
      <c r="AF42" s="6">
        <f t="shared" si="7"/>
        <v>682</v>
      </c>
      <c r="AG42" s="6">
        <f t="shared" si="7"/>
        <v>539</v>
      </c>
      <c r="AH42" s="6">
        <f t="shared" si="7"/>
        <v>522</v>
      </c>
      <c r="AI42" s="6">
        <f t="shared" si="7"/>
        <v>498</v>
      </c>
      <c r="AJ42" s="7">
        <f t="shared" si="6"/>
        <v>4399</v>
      </c>
    </row>
    <row r="43" spans="1:36" ht="18.75" customHeight="1">
      <c r="A43" s="17" t="s">
        <v>53</v>
      </c>
      <c r="B43" s="18">
        <v>501</v>
      </c>
      <c r="C43" s="18">
        <v>1277</v>
      </c>
      <c r="D43" s="18">
        <v>680</v>
      </c>
      <c r="E43" s="18">
        <v>517</v>
      </c>
      <c r="F43" s="18">
        <v>504</v>
      </c>
      <c r="G43" s="18">
        <v>462</v>
      </c>
      <c r="H43" s="51">
        <f t="shared" si="2"/>
        <v>3941</v>
      </c>
      <c r="I43" s="18">
        <v>138</v>
      </c>
      <c r="J43" s="18">
        <v>288</v>
      </c>
      <c r="K43" s="18">
        <v>150</v>
      </c>
      <c r="L43" s="18">
        <v>94</v>
      </c>
      <c r="M43" s="18">
        <v>94</v>
      </c>
      <c r="N43" s="18">
        <v>89</v>
      </c>
      <c r="O43" s="51">
        <f t="shared" si="3"/>
        <v>853</v>
      </c>
      <c r="P43" s="18">
        <v>363</v>
      </c>
      <c r="Q43" s="18">
        <v>989</v>
      </c>
      <c r="R43" s="18">
        <v>530</v>
      </c>
      <c r="S43" s="18">
        <v>423</v>
      </c>
      <c r="T43" s="18">
        <v>410</v>
      </c>
      <c r="U43" s="18">
        <v>373</v>
      </c>
      <c r="V43" s="51">
        <f t="shared" si="4"/>
        <v>3088</v>
      </c>
      <c r="W43" s="47">
        <v>8</v>
      </c>
      <c r="X43" s="47">
        <v>54</v>
      </c>
      <c r="Y43" s="47">
        <v>32</v>
      </c>
      <c r="Z43" s="47">
        <v>30</v>
      </c>
      <c r="AA43" s="47">
        <v>19</v>
      </c>
      <c r="AB43" s="47">
        <v>25</v>
      </c>
      <c r="AC43" s="6">
        <f t="shared" si="5"/>
        <v>168</v>
      </c>
      <c r="AD43" s="6">
        <f t="shared" si="7"/>
        <v>509</v>
      </c>
      <c r="AE43" s="6">
        <f t="shared" si="7"/>
        <v>1331</v>
      </c>
      <c r="AF43" s="6">
        <f t="shared" si="7"/>
        <v>712</v>
      </c>
      <c r="AG43" s="6">
        <f t="shared" si="7"/>
        <v>547</v>
      </c>
      <c r="AH43" s="6">
        <f t="shared" si="7"/>
        <v>523</v>
      </c>
      <c r="AI43" s="6">
        <f t="shared" si="7"/>
        <v>487</v>
      </c>
      <c r="AJ43" s="7">
        <f t="shared" si="6"/>
        <v>4109</v>
      </c>
    </row>
    <row r="44" spans="1:36" ht="18.75" customHeight="1">
      <c r="A44" s="17" t="s">
        <v>54</v>
      </c>
      <c r="B44" s="18">
        <v>385</v>
      </c>
      <c r="C44" s="18">
        <v>760</v>
      </c>
      <c r="D44" s="18">
        <v>454</v>
      </c>
      <c r="E44" s="18">
        <v>328</v>
      </c>
      <c r="F44" s="18">
        <v>275</v>
      </c>
      <c r="G44" s="18">
        <v>340</v>
      </c>
      <c r="H44" s="51">
        <f t="shared" si="2"/>
        <v>2542</v>
      </c>
      <c r="I44" s="18">
        <v>79</v>
      </c>
      <c r="J44" s="18">
        <v>126</v>
      </c>
      <c r="K44" s="18">
        <v>105</v>
      </c>
      <c r="L44" s="18">
        <v>44</v>
      </c>
      <c r="M44" s="18">
        <v>50</v>
      </c>
      <c r="N44" s="18">
        <v>75</v>
      </c>
      <c r="O44" s="51">
        <f t="shared" si="3"/>
        <v>479</v>
      </c>
      <c r="P44" s="18">
        <v>306</v>
      </c>
      <c r="Q44" s="18">
        <v>634</v>
      </c>
      <c r="R44" s="18">
        <v>349</v>
      </c>
      <c r="S44" s="18">
        <v>284</v>
      </c>
      <c r="T44" s="18">
        <v>225</v>
      </c>
      <c r="U44" s="18">
        <v>265</v>
      </c>
      <c r="V44" s="51">
        <f t="shared" si="4"/>
        <v>2063</v>
      </c>
      <c r="W44" s="47">
        <v>5</v>
      </c>
      <c r="X44" s="47">
        <v>31</v>
      </c>
      <c r="Y44" s="47">
        <v>21</v>
      </c>
      <c r="Z44" s="47">
        <v>13</v>
      </c>
      <c r="AA44" s="47">
        <v>11</v>
      </c>
      <c r="AB44" s="47">
        <v>21</v>
      </c>
      <c r="AC44" s="6">
        <f t="shared" si="5"/>
        <v>102</v>
      </c>
      <c r="AD44" s="6">
        <f t="shared" si="7"/>
        <v>390</v>
      </c>
      <c r="AE44" s="6">
        <f t="shared" si="7"/>
        <v>791</v>
      </c>
      <c r="AF44" s="6">
        <f t="shared" si="7"/>
        <v>475</v>
      </c>
      <c r="AG44" s="6">
        <f t="shared" si="7"/>
        <v>341</v>
      </c>
      <c r="AH44" s="6">
        <f t="shared" si="7"/>
        <v>286</v>
      </c>
      <c r="AI44" s="6">
        <f t="shared" si="7"/>
        <v>361</v>
      </c>
      <c r="AJ44" s="7">
        <f t="shared" si="6"/>
        <v>2644</v>
      </c>
    </row>
    <row r="45" spans="1:36" ht="18.75" customHeight="1">
      <c r="A45" s="17" t="s">
        <v>55</v>
      </c>
      <c r="B45" s="18">
        <v>347</v>
      </c>
      <c r="C45" s="18">
        <v>444</v>
      </c>
      <c r="D45" s="18">
        <v>209</v>
      </c>
      <c r="E45" s="18">
        <v>216</v>
      </c>
      <c r="F45" s="18">
        <v>188</v>
      </c>
      <c r="G45" s="18">
        <v>257</v>
      </c>
      <c r="H45" s="51">
        <f t="shared" si="2"/>
        <v>1661</v>
      </c>
      <c r="I45" s="18">
        <v>51</v>
      </c>
      <c r="J45" s="18">
        <v>75</v>
      </c>
      <c r="K45" s="18">
        <v>21</v>
      </c>
      <c r="L45" s="18">
        <v>35</v>
      </c>
      <c r="M45" s="18">
        <v>28</v>
      </c>
      <c r="N45" s="18">
        <v>28</v>
      </c>
      <c r="O45" s="51">
        <f t="shared" si="3"/>
        <v>238</v>
      </c>
      <c r="P45" s="18">
        <v>296</v>
      </c>
      <c r="Q45" s="18">
        <v>369</v>
      </c>
      <c r="R45" s="18">
        <v>188</v>
      </c>
      <c r="S45" s="18">
        <v>181</v>
      </c>
      <c r="T45" s="18">
        <v>160</v>
      </c>
      <c r="U45" s="18">
        <v>229</v>
      </c>
      <c r="V45" s="51">
        <f t="shared" si="4"/>
        <v>1423</v>
      </c>
      <c r="W45" s="47">
        <v>7</v>
      </c>
      <c r="X45" s="47">
        <v>17</v>
      </c>
      <c r="Y45" s="47">
        <v>12</v>
      </c>
      <c r="Z45" s="47">
        <v>7</v>
      </c>
      <c r="AA45" s="47">
        <v>14</v>
      </c>
      <c r="AB45" s="47">
        <v>15</v>
      </c>
      <c r="AC45" s="6">
        <f t="shared" si="5"/>
        <v>72</v>
      </c>
      <c r="AD45" s="6">
        <f t="shared" si="7"/>
        <v>354</v>
      </c>
      <c r="AE45" s="6">
        <f t="shared" si="7"/>
        <v>461</v>
      </c>
      <c r="AF45" s="6">
        <f t="shared" si="7"/>
        <v>221</v>
      </c>
      <c r="AG45" s="6">
        <f t="shared" si="7"/>
        <v>223</v>
      </c>
      <c r="AH45" s="6">
        <f t="shared" si="7"/>
        <v>202</v>
      </c>
      <c r="AI45" s="6">
        <f t="shared" si="7"/>
        <v>272</v>
      </c>
      <c r="AJ45" s="7">
        <f t="shared" si="6"/>
        <v>1733</v>
      </c>
    </row>
    <row r="46" spans="1:36" ht="18.75" customHeight="1">
      <c r="A46" s="17" t="s">
        <v>56</v>
      </c>
      <c r="B46" s="18">
        <v>132</v>
      </c>
      <c r="C46" s="18">
        <v>439</v>
      </c>
      <c r="D46" s="18">
        <v>208</v>
      </c>
      <c r="E46" s="18">
        <v>244</v>
      </c>
      <c r="F46" s="18">
        <v>174</v>
      </c>
      <c r="G46" s="18">
        <v>115</v>
      </c>
      <c r="H46" s="51">
        <f t="shared" si="2"/>
        <v>1312</v>
      </c>
      <c r="I46" s="18">
        <v>42</v>
      </c>
      <c r="J46" s="18">
        <v>119</v>
      </c>
      <c r="K46" s="18">
        <v>45</v>
      </c>
      <c r="L46" s="18">
        <v>46</v>
      </c>
      <c r="M46" s="18">
        <v>37</v>
      </c>
      <c r="N46" s="18">
        <v>15</v>
      </c>
      <c r="O46" s="51">
        <f t="shared" si="3"/>
        <v>304</v>
      </c>
      <c r="P46" s="18">
        <v>90</v>
      </c>
      <c r="Q46" s="18">
        <v>320</v>
      </c>
      <c r="R46" s="18">
        <v>163</v>
      </c>
      <c r="S46" s="18">
        <v>198</v>
      </c>
      <c r="T46" s="18">
        <v>137</v>
      </c>
      <c r="U46" s="18">
        <v>100</v>
      </c>
      <c r="V46" s="51">
        <f t="shared" si="4"/>
        <v>1008</v>
      </c>
      <c r="W46" s="47">
        <v>3</v>
      </c>
      <c r="X46" s="47">
        <v>18</v>
      </c>
      <c r="Y46" s="47">
        <v>14</v>
      </c>
      <c r="Z46" s="47">
        <v>16</v>
      </c>
      <c r="AA46" s="47">
        <v>13</v>
      </c>
      <c r="AB46" s="47">
        <v>9</v>
      </c>
      <c r="AC46" s="6">
        <f t="shared" si="5"/>
        <v>73</v>
      </c>
      <c r="AD46" s="6">
        <f t="shared" si="7"/>
        <v>135</v>
      </c>
      <c r="AE46" s="6">
        <f t="shared" si="7"/>
        <v>457</v>
      </c>
      <c r="AF46" s="6">
        <f t="shared" si="7"/>
        <v>222</v>
      </c>
      <c r="AG46" s="6">
        <f t="shared" si="7"/>
        <v>260</v>
      </c>
      <c r="AH46" s="6">
        <f t="shared" si="7"/>
        <v>187</v>
      </c>
      <c r="AI46" s="6">
        <f t="shared" si="7"/>
        <v>124</v>
      </c>
      <c r="AJ46" s="7">
        <f t="shared" si="6"/>
        <v>1385</v>
      </c>
    </row>
    <row r="47" spans="1:36" ht="18.75" customHeight="1">
      <c r="A47" s="17" t="s">
        <v>57</v>
      </c>
      <c r="B47" s="18">
        <v>309</v>
      </c>
      <c r="C47" s="18">
        <v>686</v>
      </c>
      <c r="D47" s="18">
        <v>323</v>
      </c>
      <c r="E47" s="18">
        <v>226</v>
      </c>
      <c r="F47" s="18">
        <v>238</v>
      </c>
      <c r="G47" s="18">
        <v>269</v>
      </c>
      <c r="H47" s="51">
        <f t="shared" si="2"/>
        <v>2051</v>
      </c>
      <c r="I47" s="18">
        <v>67</v>
      </c>
      <c r="J47" s="18">
        <v>132</v>
      </c>
      <c r="K47" s="18">
        <v>66</v>
      </c>
      <c r="L47" s="18">
        <v>44</v>
      </c>
      <c r="M47" s="18">
        <v>41</v>
      </c>
      <c r="N47" s="18">
        <v>51</v>
      </c>
      <c r="O47" s="51">
        <f t="shared" si="3"/>
        <v>401</v>
      </c>
      <c r="P47" s="18">
        <v>242</v>
      </c>
      <c r="Q47" s="18">
        <v>554</v>
      </c>
      <c r="R47" s="18">
        <v>257</v>
      </c>
      <c r="S47" s="18">
        <v>182</v>
      </c>
      <c r="T47" s="18">
        <v>197</v>
      </c>
      <c r="U47" s="18">
        <v>218</v>
      </c>
      <c r="V47" s="51">
        <f t="shared" si="4"/>
        <v>1650</v>
      </c>
      <c r="W47" s="47">
        <v>5</v>
      </c>
      <c r="X47" s="47">
        <v>27</v>
      </c>
      <c r="Y47" s="47">
        <v>15</v>
      </c>
      <c r="Z47" s="47">
        <v>8</v>
      </c>
      <c r="AA47" s="47">
        <v>12</v>
      </c>
      <c r="AB47" s="47">
        <v>13</v>
      </c>
      <c r="AC47" s="6">
        <f t="shared" si="5"/>
        <v>80</v>
      </c>
      <c r="AD47" s="6">
        <f t="shared" si="7"/>
        <v>314</v>
      </c>
      <c r="AE47" s="6">
        <f t="shared" si="7"/>
        <v>713</v>
      </c>
      <c r="AF47" s="6">
        <f t="shared" si="7"/>
        <v>338</v>
      </c>
      <c r="AG47" s="6">
        <f t="shared" si="7"/>
        <v>234</v>
      </c>
      <c r="AH47" s="6">
        <f t="shared" si="7"/>
        <v>250</v>
      </c>
      <c r="AI47" s="6">
        <f t="shared" si="7"/>
        <v>282</v>
      </c>
      <c r="AJ47" s="7">
        <f t="shared" si="6"/>
        <v>2131</v>
      </c>
    </row>
    <row r="48" spans="1:36" ht="18.75" customHeight="1">
      <c r="A48" s="17" t="s">
        <v>58</v>
      </c>
      <c r="B48" s="18">
        <v>217</v>
      </c>
      <c r="C48" s="18">
        <v>605</v>
      </c>
      <c r="D48" s="18">
        <v>294</v>
      </c>
      <c r="E48" s="18">
        <v>234</v>
      </c>
      <c r="F48" s="18">
        <v>209</v>
      </c>
      <c r="G48" s="18">
        <v>165</v>
      </c>
      <c r="H48" s="51">
        <f t="shared" si="2"/>
        <v>1724</v>
      </c>
      <c r="I48" s="18">
        <v>76</v>
      </c>
      <c r="J48" s="18">
        <v>161</v>
      </c>
      <c r="K48" s="18">
        <v>83</v>
      </c>
      <c r="L48" s="18">
        <v>49</v>
      </c>
      <c r="M48" s="18">
        <v>33</v>
      </c>
      <c r="N48" s="18">
        <v>30</v>
      </c>
      <c r="O48" s="51">
        <f t="shared" si="3"/>
        <v>432</v>
      </c>
      <c r="P48" s="18">
        <v>141</v>
      </c>
      <c r="Q48" s="18">
        <v>444</v>
      </c>
      <c r="R48" s="18">
        <v>211</v>
      </c>
      <c r="S48" s="18">
        <v>185</v>
      </c>
      <c r="T48" s="18">
        <v>176</v>
      </c>
      <c r="U48" s="18">
        <v>135</v>
      </c>
      <c r="V48" s="51">
        <f t="shared" si="4"/>
        <v>1292</v>
      </c>
      <c r="W48" s="47">
        <v>4</v>
      </c>
      <c r="X48" s="47">
        <v>39</v>
      </c>
      <c r="Y48" s="47">
        <v>32</v>
      </c>
      <c r="Z48" s="47">
        <v>12</v>
      </c>
      <c r="AA48" s="47">
        <v>15</v>
      </c>
      <c r="AB48" s="47">
        <v>20</v>
      </c>
      <c r="AC48" s="6">
        <f t="shared" si="5"/>
        <v>122</v>
      </c>
      <c r="AD48" s="6">
        <f t="shared" si="7"/>
        <v>221</v>
      </c>
      <c r="AE48" s="6">
        <f t="shared" si="7"/>
        <v>644</v>
      </c>
      <c r="AF48" s="6">
        <f t="shared" si="7"/>
        <v>326</v>
      </c>
      <c r="AG48" s="6">
        <f t="shared" si="7"/>
        <v>246</v>
      </c>
      <c r="AH48" s="6">
        <f t="shared" si="7"/>
        <v>224</v>
      </c>
      <c r="AI48" s="6">
        <f t="shared" si="7"/>
        <v>185</v>
      </c>
      <c r="AJ48" s="7">
        <f t="shared" si="6"/>
        <v>1846</v>
      </c>
    </row>
    <row r="49" spans="1:36" ht="18.75" customHeight="1">
      <c r="A49" s="17" t="s">
        <v>59</v>
      </c>
      <c r="B49" s="18">
        <v>298</v>
      </c>
      <c r="C49" s="18">
        <v>647</v>
      </c>
      <c r="D49" s="18">
        <v>324</v>
      </c>
      <c r="E49" s="18">
        <v>273</v>
      </c>
      <c r="F49" s="18">
        <v>248</v>
      </c>
      <c r="G49" s="18">
        <v>220</v>
      </c>
      <c r="H49" s="51">
        <f t="shared" si="2"/>
        <v>2010</v>
      </c>
      <c r="I49" s="18">
        <v>87</v>
      </c>
      <c r="J49" s="18">
        <v>155</v>
      </c>
      <c r="K49" s="18">
        <v>79</v>
      </c>
      <c r="L49" s="18">
        <v>60</v>
      </c>
      <c r="M49" s="18">
        <v>43</v>
      </c>
      <c r="N49" s="18">
        <v>40</v>
      </c>
      <c r="O49" s="51">
        <f t="shared" si="3"/>
        <v>464</v>
      </c>
      <c r="P49" s="18">
        <v>211</v>
      </c>
      <c r="Q49" s="18">
        <v>492</v>
      </c>
      <c r="R49" s="18">
        <v>245</v>
      </c>
      <c r="S49" s="18">
        <v>213</v>
      </c>
      <c r="T49" s="18">
        <v>205</v>
      </c>
      <c r="U49" s="18">
        <v>180</v>
      </c>
      <c r="V49" s="51">
        <f t="shared" si="4"/>
        <v>1546</v>
      </c>
      <c r="W49" s="47">
        <v>2</v>
      </c>
      <c r="X49" s="47">
        <v>32</v>
      </c>
      <c r="Y49" s="47">
        <v>18</v>
      </c>
      <c r="Z49" s="47">
        <v>19</v>
      </c>
      <c r="AA49" s="47">
        <v>17</v>
      </c>
      <c r="AB49" s="47">
        <v>10</v>
      </c>
      <c r="AC49" s="6">
        <f t="shared" si="5"/>
        <v>98</v>
      </c>
      <c r="AD49" s="6">
        <f t="shared" si="7"/>
        <v>300</v>
      </c>
      <c r="AE49" s="6">
        <f t="shared" si="7"/>
        <v>679</v>
      </c>
      <c r="AF49" s="6">
        <f t="shared" si="7"/>
        <v>342</v>
      </c>
      <c r="AG49" s="6">
        <f t="shared" si="7"/>
        <v>292</v>
      </c>
      <c r="AH49" s="6">
        <f t="shared" si="7"/>
        <v>265</v>
      </c>
      <c r="AI49" s="6">
        <f t="shared" si="7"/>
        <v>230</v>
      </c>
      <c r="AJ49" s="7">
        <f t="shared" si="6"/>
        <v>2108</v>
      </c>
    </row>
    <row r="50" spans="1:36" ht="18.75" customHeight="1">
      <c r="A50" s="17" t="s">
        <v>60</v>
      </c>
      <c r="B50" s="18">
        <v>394</v>
      </c>
      <c r="C50" s="18">
        <v>809</v>
      </c>
      <c r="D50" s="18">
        <v>310</v>
      </c>
      <c r="E50" s="18">
        <v>291</v>
      </c>
      <c r="F50" s="18">
        <v>298</v>
      </c>
      <c r="G50" s="18">
        <v>275</v>
      </c>
      <c r="H50" s="51">
        <f t="shared" si="2"/>
        <v>2377</v>
      </c>
      <c r="I50" s="18">
        <v>93</v>
      </c>
      <c r="J50" s="18">
        <v>202</v>
      </c>
      <c r="K50" s="18">
        <v>68</v>
      </c>
      <c r="L50" s="18">
        <v>60</v>
      </c>
      <c r="M50" s="18">
        <v>40</v>
      </c>
      <c r="N50" s="18">
        <v>53</v>
      </c>
      <c r="O50" s="51">
        <f t="shared" si="3"/>
        <v>516</v>
      </c>
      <c r="P50" s="18">
        <v>301</v>
      </c>
      <c r="Q50" s="18">
        <v>607</v>
      </c>
      <c r="R50" s="18">
        <v>242</v>
      </c>
      <c r="S50" s="18">
        <v>231</v>
      </c>
      <c r="T50" s="18">
        <v>258</v>
      </c>
      <c r="U50" s="18">
        <v>222</v>
      </c>
      <c r="V50" s="51">
        <f t="shared" si="4"/>
        <v>1861</v>
      </c>
      <c r="W50" s="47">
        <v>6</v>
      </c>
      <c r="X50" s="47">
        <v>35</v>
      </c>
      <c r="Y50" s="47">
        <v>21</v>
      </c>
      <c r="Z50" s="47">
        <v>8</v>
      </c>
      <c r="AA50" s="47">
        <v>14</v>
      </c>
      <c r="AB50" s="47">
        <v>16</v>
      </c>
      <c r="AC50" s="6">
        <f t="shared" si="5"/>
        <v>100</v>
      </c>
      <c r="AD50" s="6">
        <f t="shared" si="7"/>
        <v>400</v>
      </c>
      <c r="AE50" s="6">
        <f t="shared" si="7"/>
        <v>844</v>
      </c>
      <c r="AF50" s="6">
        <f t="shared" si="7"/>
        <v>331</v>
      </c>
      <c r="AG50" s="6">
        <f t="shared" si="7"/>
        <v>299</v>
      </c>
      <c r="AH50" s="6">
        <f t="shared" si="7"/>
        <v>312</v>
      </c>
      <c r="AI50" s="6">
        <f t="shared" si="7"/>
        <v>291</v>
      </c>
      <c r="AJ50" s="7">
        <f t="shared" si="6"/>
        <v>2477</v>
      </c>
    </row>
    <row r="51" spans="1:36" ht="18.75" customHeight="1">
      <c r="A51" s="17" t="s">
        <v>61</v>
      </c>
      <c r="B51" s="18">
        <v>227</v>
      </c>
      <c r="C51" s="18">
        <v>443</v>
      </c>
      <c r="D51" s="18">
        <v>247</v>
      </c>
      <c r="E51" s="18">
        <v>203</v>
      </c>
      <c r="F51" s="18">
        <v>177</v>
      </c>
      <c r="G51" s="18">
        <v>136</v>
      </c>
      <c r="H51" s="51">
        <f t="shared" si="2"/>
        <v>1433</v>
      </c>
      <c r="I51" s="18">
        <v>75</v>
      </c>
      <c r="J51" s="18">
        <v>127</v>
      </c>
      <c r="K51" s="18">
        <v>65</v>
      </c>
      <c r="L51" s="18">
        <v>56</v>
      </c>
      <c r="M51" s="18">
        <v>45</v>
      </c>
      <c r="N51" s="18">
        <v>27</v>
      </c>
      <c r="O51" s="51">
        <f t="shared" si="3"/>
        <v>395</v>
      </c>
      <c r="P51" s="18">
        <v>152</v>
      </c>
      <c r="Q51" s="18">
        <v>316</v>
      </c>
      <c r="R51" s="18">
        <v>182</v>
      </c>
      <c r="S51" s="18">
        <v>147</v>
      </c>
      <c r="T51" s="18">
        <v>132</v>
      </c>
      <c r="U51" s="18">
        <v>109</v>
      </c>
      <c r="V51" s="51">
        <f t="shared" si="4"/>
        <v>1038</v>
      </c>
      <c r="W51" s="47">
        <v>6</v>
      </c>
      <c r="X51" s="47">
        <v>26</v>
      </c>
      <c r="Y51" s="47">
        <v>13</v>
      </c>
      <c r="Z51" s="47">
        <v>19</v>
      </c>
      <c r="AA51" s="47">
        <v>11</v>
      </c>
      <c r="AB51" s="47">
        <v>9</v>
      </c>
      <c r="AC51" s="6">
        <f t="shared" si="5"/>
        <v>84</v>
      </c>
      <c r="AD51" s="6">
        <f t="shared" si="7"/>
        <v>233</v>
      </c>
      <c r="AE51" s="6">
        <f t="shared" si="7"/>
        <v>469</v>
      </c>
      <c r="AF51" s="6">
        <f t="shared" si="7"/>
        <v>260</v>
      </c>
      <c r="AG51" s="6">
        <f t="shared" si="7"/>
        <v>222</v>
      </c>
      <c r="AH51" s="6">
        <f t="shared" si="7"/>
        <v>188</v>
      </c>
      <c r="AI51" s="6">
        <f t="shared" si="7"/>
        <v>145</v>
      </c>
      <c r="AJ51" s="7">
        <f t="shared" si="6"/>
        <v>1517</v>
      </c>
    </row>
    <row r="52" spans="1:36" ht="18.75" customHeight="1">
      <c r="A52" s="17" t="s">
        <v>62</v>
      </c>
      <c r="B52" s="18">
        <v>199</v>
      </c>
      <c r="C52" s="18">
        <v>834</v>
      </c>
      <c r="D52" s="18">
        <v>360</v>
      </c>
      <c r="E52" s="18">
        <v>316</v>
      </c>
      <c r="F52" s="18">
        <v>349</v>
      </c>
      <c r="G52" s="18">
        <v>319</v>
      </c>
      <c r="H52" s="51">
        <f t="shared" si="2"/>
        <v>2377</v>
      </c>
      <c r="I52" s="18">
        <v>54</v>
      </c>
      <c r="J52" s="18">
        <v>208</v>
      </c>
      <c r="K52" s="18">
        <v>82</v>
      </c>
      <c r="L52" s="18">
        <v>58</v>
      </c>
      <c r="M52" s="18">
        <v>67</v>
      </c>
      <c r="N52" s="18">
        <v>53</v>
      </c>
      <c r="O52" s="51">
        <f t="shared" si="3"/>
        <v>522</v>
      </c>
      <c r="P52" s="18">
        <v>145</v>
      </c>
      <c r="Q52" s="18">
        <v>626</v>
      </c>
      <c r="R52" s="18">
        <v>278</v>
      </c>
      <c r="S52" s="18">
        <v>258</v>
      </c>
      <c r="T52" s="18">
        <v>282</v>
      </c>
      <c r="U52" s="18">
        <v>266</v>
      </c>
      <c r="V52" s="51">
        <f t="shared" si="4"/>
        <v>1855</v>
      </c>
      <c r="W52" s="47">
        <v>5</v>
      </c>
      <c r="X52" s="47">
        <v>51</v>
      </c>
      <c r="Y52" s="47">
        <v>30</v>
      </c>
      <c r="Z52" s="47">
        <v>24</v>
      </c>
      <c r="AA52" s="47">
        <v>13</v>
      </c>
      <c r="AB52" s="47">
        <v>31</v>
      </c>
      <c r="AC52" s="6">
        <f t="shared" si="5"/>
        <v>154</v>
      </c>
      <c r="AD52" s="6">
        <f t="shared" si="7"/>
        <v>204</v>
      </c>
      <c r="AE52" s="6">
        <f t="shared" si="7"/>
        <v>885</v>
      </c>
      <c r="AF52" s="6">
        <f t="shared" si="7"/>
        <v>390</v>
      </c>
      <c r="AG52" s="6">
        <f t="shared" si="7"/>
        <v>340</v>
      </c>
      <c r="AH52" s="6">
        <f t="shared" si="7"/>
        <v>362</v>
      </c>
      <c r="AI52" s="6">
        <f t="shared" si="7"/>
        <v>350</v>
      </c>
      <c r="AJ52" s="7">
        <f t="shared" si="6"/>
        <v>2531</v>
      </c>
    </row>
    <row r="53" spans="1:36" ht="18.75" customHeight="1">
      <c r="A53" s="17" t="s">
        <v>63</v>
      </c>
      <c r="B53" s="18">
        <v>303</v>
      </c>
      <c r="C53" s="18">
        <v>281</v>
      </c>
      <c r="D53" s="18">
        <v>168</v>
      </c>
      <c r="E53" s="18">
        <v>171</v>
      </c>
      <c r="F53" s="18">
        <v>161</v>
      </c>
      <c r="G53" s="18">
        <v>137</v>
      </c>
      <c r="H53" s="51">
        <f t="shared" si="2"/>
        <v>1221</v>
      </c>
      <c r="I53" s="18">
        <v>78</v>
      </c>
      <c r="J53" s="18">
        <v>58</v>
      </c>
      <c r="K53" s="18">
        <v>49</v>
      </c>
      <c r="L53" s="18">
        <v>35</v>
      </c>
      <c r="M53" s="18">
        <v>36</v>
      </c>
      <c r="N53" s="18">
        <v>30</v>
      </c>
      <c r="O53" s="51">
        <f t="shared" si="3"/>
        <v>286</v>
      </c>
      <c r="P53" s="18">
        <v>225</v>
      </c>
      <c r="Q53" s="18">
        <v>223</v>
      </c>
      <c r="R53" s="18">
        <v>119</v>
      </c>
      <c r="S53" s="18">
        <v>136</v>
      </c>
      <c r="T53" s="18">
        <v>125</v>
      </c>
      <c r="U53" s="18">
        <v>107</v>
      </c>
      <c r="V53" s="51">
        <f t="shared" si="4"/>
        <v>935</v>
      </c>
      <c r="W53" s="47">
        <v>14</v>
      </c>
      <c r="X53" s="47">
        <v>24</v>
      </c>
      <c r="Y53" s="47">
        <v>18</v>
      </c>
      <c r="Z53" s="47">
        <v>11</v>
      </c>
      <c r="AA53" s="47">
        <v>9</v>
      </c>
      <c r="AB53" s="47">
        <v>6</v>
      </c>
      <c r="AC53" s="6">
        <f t="shared" si="5"/>
        <v>82</v>
      </c>
      <c r="AD53" s="6">
        <f t="shared" si="7"/>
        <v>317</v>
      </c>
      <c r="AE53" s="6">
        <f t="shared" si="7"/>
        <v>305</v>
      </c>
      <c r="AF53" s="6">
        <f t="shared" si="7"/>
        <v>186</v>
      </c>
      <c r="AG53" s="6">
        <f t="shared" si="7"/>
        <v>182</v>
      </c>
      <c r="AH53" s="6">
        <f t="shared" si="7"/>
        <v>170</v>
      </c>
      <c r="AI53" s="6">
        <f t="shared" si="7"/>
        <v>143</v>
      </c>
      <c r="AJ53" s="7">
        <f t="shared" si="6"/>
        <v>1303</v>
      </c>
    </row>
    <row r="54" spans="1:36" ht="18.75" customHeight="1">
      <c r="A54" s="17" t="s">
        <v>64</v>
      </c>
      <c r="B54" s="18">
        <v>157</v>
      </c>
      <c r="C54" s="18">
        <v>316</v>
      </c>
      <c r="D54" s="18">
        <v>143</v>
      </c>
      <c r="E54" s="18">
        <v>129</v>
      </c>
      <c r="F54" s="18">
        <v>113</v>
      </c>
      <c r="G54" s="18">
        <v>128</v>
      </c>
      <c r="H54" s="51">
        <f t="shared" si="2"/>
        <v>986</v>
      </c>
      <c r="I54" s="18">
        <v>33</v>
      </c>
      <c r="J54" s="18">
        <v>80</v>
      </c>
      <c r="K54" s="18">
        <v>32</v>
      </c>
      <c r="L54" s="18">
        <v>24</v>
      </c>
      <c r="M54" s="18">
        <v>16</v>
      </c>
      <c r="N54" s="18">
        <v>27</v>
      </c>
      <c r="O54" s="51">
        <f t="shared" si="3"/>
        <v>212</v>
      </c>
      <c r="P54" s="18">
        <v>124</v>
      </c>
      <c r="Q54" s="18">
        <v>236</v>
      </c>
      <c r="R54" s="18">
        <v>111</v>
      </c>
      <c r="S54" s="18">
        <v>105</v>
      </c>
      <c r="T54" s="18">
        <v>97</v>
      </c>
      <c r="U54" s="18">
        <v>101</v>
      </c>
      <c r="V54" s="51">
        <f t="shared" si="4"/>
        <v>774</v>
      </c>
      <c r="W54" s="47">
        <v>5</v>
      </c>
      <c r="X54" s="47">
        <v>13</v>
      </c>
      <c r="Y54" s="47">
        <v>12</v>
      </c>
      <c r="Z54" s="47">
        <v>13</v>
      </c>
      <c r="AA54" s="47">
        <v>5</v>
      </c>
      <c r="AB54" s="47">
        <v>9</v>
      </c>
      <c r="AC54" s="6">
        <f t="shared" si="5"/>
        <v>57</v>
      </c>
      <c r="AD54" s="6">
        <f t="shared" si="7"/>
        <v>162</v>
      </c>
      <c r="AE54" s="6">
        <f t="shared" si="7"/>
        <v>329</v>
      </c>
      <c r="AF54" s="6">
        <f t="shared" si="7"/>
        <v>155</v>
      </c>
      <c r="AG54" s="6">
        <f t="shared" si="7"/>
        <v>142</v>
      </c>
      <c r="AH54" s="6">
        <f t="shared" si="7"/>
        <v>118</v>
      </c>
      <c r="AI54" s="6">
        <f t="shared" si="7"/>
        <v>137</v>
      </c>
      <c r="AJ54" s="7">
        <f t="shared" si="6"/>
        <v>1043</v>
      </c>
    </row>
    <row r="55" spans="1:36" ht="18.75" customHeight="1">
      <c r="A55" s="17" t="s">
        <v>65</v>
      </c>
      <c r="B55" s="18">
        <v>263</v>
      </c>
      <c r="C55" s="18">
        <v>517</v>
      </c>
      <c r="D55" s="18">
        <v>320</v>
      </c>
      <c r="E55" s="18">
        <v>269</v>
      </c>
      <c r="F55" s="18">
        <v>243</v>
      </c>
      <c r="G55" s="18">
        <v>239</v>
      </c>
      <c r="H55" s="51">
        <f t="shared" si="2"/>
        <v>1851</v>
      </c>
      <c r="I55" s="18">
        <v>38</v>
      </c>
      <c r="J55" s="18">
        <v>92</v>
      </c>
      <c r="K55" s="18">
        <v>63</v>
      </c>
      <c r="L55" s="18">
        <v>52</v>
      </c>
      <c r="M55" s="18">
        <v>45</v>
      </c>
      <c r="N55" s="18">
        <v>42</v>
      </c>
      <c r="O55" s="51">
        <f t="shared" si="3"/>
        <v>332</v>
      </c>
      <c r="P55" s="18">
        <v>225</v>
      </c>
      <c r="Q55" s="18">
        <v>425</v>
      </c>
      <c r="R55" s="18">
        <v>257</v>
      </c>
      <c r="S55" s="18">
        <v>217</v>
      </c>
      <c r="T55" s="18">
        <v>198</v>
      </c>
      <c r="U55" s="18">
        <v>197</v>
      </c>
      <c r="V55" s="51">
        <f t="shared" si="4"/>
        <v>1519</v>
      </c>
      <c r="W55" s="47">
        <v>4</v>
      </c>
      <c r="X55" s="47">
        <v>20</v>
      </c>
      <c r="Y55" s="47">
        <v>18</v>
      </c>
      <c r="Z55" s="47">
        <v>7</v>
      </c>
      <c r="AA55" s="47">
        <v>10</v>
      </c>
      <c r="AB55" s="47">
        <v>12</v>
      </c>
      <c r="AC55" s="6">
        <f t="shared" si="5"/>
        <v>71</v>
      </c>
      <c r="AD55" s="6">
        <f t="shared" si="7"/>
        <v>267</v>
      </c>
      <c r="AE55" s="6">
        <f t="shared" si="7"/>
        <v>537</v>
      </c>
      <c r="AF55" s="6">
        <f t="shared" si="7"/>
        <v>338</v>
      </c>
      <c r="AG55" s="6">
        <f t="shared" si="7"/>
        <v>276</v>
      </c>
      <c r="AH55" s="6">
        <f t="shared" si="7"/>
        <v>253</v>
      </c>
      <c r="AI55" s="6">
        <f t="shared" si="7"/>
        <v>251</v>
      </c>
      <c r="AJ55" s="7">
        <f t="shared" si="6"/>
        <v>1922</v>
      </c>
    </row>
    <row r="56" spans="1:36" ht="18.75" customHeight="1">
      <c r="A56" s="17" t="s">
        <v>66</v>
      </c>
      <c r="B56" s="18">
        <v>835</v>
      </c>
      <c r="C56" s="18">
        <v>1455</v>
      </c>
      <c r="D56" s="18">
        <v>735</v>
      </c>
      <c r="E56" s="18">
        <v>610</v>
      </c>
      <c r="F56" s="18">
        <v>555</v>
      </c>
      <c r="G56" s="18">
        <v>644</v>
      </c>
      <c r="H56" s="51">
        <f t="shared" si="2"/>
        <v>4834</v>
      </c>
      <c r="I56" s="18">
        <v>172</v>
      </c>
      <c r="J56" s="18">
        <v>292</v>
      </c>
      <c r="K56" s="18">
        <v>123</v>
      </c>
      <c r="L56" s="18">
        <v>112</v>
      </c>
      <c r="M56" s="18">
        <v>88</v>
      </c>
      <c r="N56" s="18">
        <v>96</v>
      </c>
      <c r="O56" s="51">
        <f t="shared" si="3"/>
        <v>883</v>
      </c>
      <c r="P56" s="18">
        <v>663</v>
      </c>
      <c r="Q56" s="18">
        <v>1163</v>
      </c>
      <c r="R56" s="18">
        <v>612</v>
      </c>
      <c r="S56" s="18">
        <v>498</v>
      </c>
      <c r="T56" s="18">
        <v>467</v>
      </c>
      <c r="U56" s="18">
        <v>548</v>
      </c>
      <c r="V56" s="51">
        <f t="shared" si="4"/>
        <v>3951</v>
      </c>
      <c r="W56" s="47">
        <v>9</v>
      </c>
      <c r="X56" s="47">
        <v>66</v>
      </c>
      <c r="Y56" s="47">
        <v>49</v>
      </c>
      <c r="Z56" s="47">
        <v>18</v>
      </c>
      <c r="AA56" s="47">
        <v>23</v>
      </c>
      <c r="AB56" s="47">
        <v>33</v>
      </c>
      <c r="AC56" s="6">
        <f t="shared" si="5"/>
        <v>198</v>
      </c>
      <c r="AD56" s="6">
        <f t="shared" si="7"/>
        <v>844</v>
      </c>
      <c r="AE56" s="6">
        <f t="shared" si="7"/>
        <v>1521</v>
      </c>
      <c r="AF56" s="6">
        <f t="shared" si="7"/>
        <v>784</v>
      </c>
      <c r="AG56" s="6">
        <f t="shared" si="7"/>
        <v>628</v>
      </c>
      <c r="AH56" s="6">
        <f t="shared" si="7"/>
        <v>578</v>
      </c>
      <c r="AI56" s="6">
        <f t="shared" si="7"/>
        <v>677</v>
      </c>
      <c r="AJ56" s="7">
        <f t="shared" si="6"/>
        <v>5032</v>
      </c>
    </row>
    <row r="57" spans="1:36" ht="18.75" customHeight="1">
      <c r="A57" s="19" t="s">
        <v>67</v>
      </c>
      <c r="B57" s="20">
        <f>SUM(B31:B56)</f>
        <v>14163</v>
      </c>
      <c r="C57" s="20">
        <f aca="true" t="shared" si="9" ref="C57:AJ57">SUM(C31:C56)</f>
        <v>30178</v>
      </c>
      <c r="D57" s="20">
        <f t="shared" si="9"/>
        <v>14713</v>
      </c>
      <c r="E57" s="20">
        <f t="shared" si="9"/>
        <v>12263</v>
      </c>
      <c r="F57" s="20">
        <f t="shared" si="9"/>
        <v>11740</v>
      </c>
      <c r="G57" s="20">
        <f t="shared" si="9"/>
        <v>11384</v>
      </c>
      <c r="H57" s="20">
        <f t="shared" si="9"/>
        <v>94441</v>
      </c>
      <c r="I57" s="20">
        <f t="shared" si="9"/>
        <v>3194</v>
      </c>
      <c r="J57" s="20">
        <f t="shared" si="9"/>
        <v>6286</v>
      </c>
      <c r="K57" s="20">
        <f t="shared" si="9"/>
        <v>3107</v>
      </c>
      <c r="L57" s="20">
        <f t="shared" si="9"/>
        <v>2299</v>
      </c>
      <c r="M57" s="20">
        <f t="shared" si="9"/>
        <v>1953</v>
      </c>
      <c r="N57" s="20">
        <f t="shared" si="9"/>
        <v>1979</v>
      </c>
      <c r="O57" s="20">
        <f t="shared" si="9"/>
        <v>18818</v>
      </c>
      <c r="P57" s="20">
        <f t="shared" si="9"/>
        <v>10969</v>
      </c>
      <c r="Q57" s="20">
        <f t="shared" si="9"/>
        <v>23892</v>
      </c>
      <c r="R57" s="20">
        <f t="shared" si="9"/>
        <v>11606</v>
      </c>
      <c r="S57" s="20">
        <f t="shared" si="9"/>
        <v>9964</v>
      </c>
      <c r="T57" s="20">
        <f t="shared" si="9"/>
        <v>9787</v>
      </c>
      <c r="U57" s="20">
        <f t="shared" si="9"/>
        <v>9405</v>
      </c>
      <c r="V57" s="20">
        <f t="shared" si="9"/>
        <v>75623</v>
      </c>
      <c r="W57" s="20">
        <f t="shared" si="9"/>
        <v>205</v>
      </c>
      <c r="X57" s="20">
        <f t="shared" si="9"/>
        <v>1191</v>
      </c>
      <c r="Y57" s="20">
        <f t="shared" si="9"/>
        <v>899</v>
      </c>
      <c r="Z57" s="20">
        <f t="shared" si="9"/>
        <v>615</v>
      </c>
      <c r="AA57" s="20">
        <f t="shared" si="9"/>
        <v>525</v>
      </c>
      <c r="AB57" s="20">
        <f t="shared" si="9"/>
        <v>648</v>
      </c>
      <c r="AC57" s="8">
        <f t="shared" si="9"/>
        <v>4083</v>
      </c>
      <c r="AD57" s="8">
        <f t="shared" si="9"/>
        <v>14368</v>
      </c>
      <c r="AE57" s="8">
        <f t="shared" si="9"/>
        <v>31369</v>
      </c>
      <c r="AF57" s="8">
        <f t="shared" si="9"/>
        <v>15612</v>
      </c>
      <c r="AG57" s="8">
        <f t="shared" si="9"/>
        <v>12878</v>
      </c>
      <c r="AH57" s="8">
        <f t="shared" si="9"/>
        <v>12265</v>
      </c>
      <c r="AI57" s="8">
        <f t="shared" si="9"/>
        <v>12032</v>
      </c>
      <c r="AJ57" s="9">
        <f t="shared" si="9"/>
        <v>98524</v>
      </c>
    </row>
    <row r="58" spans="1:36" ht="18.75" customHeight="1">
      <c r="A58" s="17" t="s">
        <v>68</v>
      </c>
      <c r="B58" s="18">
        <v>73</v>
      </c>
      <c r="C58" s="18">
        <v>148</v>
      </c>
      <c r="D58" s="18">
        <v>111</v>
      </c>
      <c r="E58" s="18">
        <v>82</v>
      </c>
      <c r="F58" s="18">
        <v>93</v>
      </c>
      <c r="G58" s="18">
        <v>83</v>
      </c>
      <c r="H58" s="51">
        <f t="shared" si="2"/>
        <v>590</v>
      </c>
      <c r="I58" s="18">
        <v>18</v>
      </c>
      <c r="J58" s="18">
        <v>29</v>
      </c>
      <c r="K58" s="18">
        <v>28</v>
      </c>
      <c r="L58" s="18">
        <v>18</v>
      </c>
      <c r="M58" s="18">
        <v>17</v>
      </c>
      <c r="N58" s="18">
        <v>15</v>
      </c>
      <c r="O58" s="51">
        <f t="shared" si="3"/>
        <v>125</v>
      </c>
      <c r="P58" s="18">
        <v>55</v>
      </c>
      <c r="Q58" s="18">
        <v>119</v>
      </c>
      <c r="R58" s="18">
        <v>83</v>
      </c>
      <c r="S58" s="18">
        <v>64</v>
      </c>
      <c r="T58" s="18">
        <v>76</v>
      </c>
      <c r="U58" s="18">
        <v>68</v>
      </c>
      <c r="V58" s="51">
        <f t="shared" si="4"/>
        <v>465</v>
      </c>
      <c r="W58" s="47">
        <v>8</v>
      </c>
      <c r="X58" s="47">
        <v>16</v>
      </c>
      <c r="Y58" s="47">
        <v>10</v>
      </c>
      <c r="Z58" s="47">
        <v>6</v>
      </c>
      <c r="AA58" s="47">
        <v>4</v>
      </c>
      <c r="AB58" s="47">
        <v>7</v>
      </c>
      <c r="AC58" s="6">
        <f t="shared" si="5"/>
        <v>51</v>
      </c>
      <c r="AD58" s="6">
        <f t="shared" si="7"/>
        <v>81</v>
      </c>
      <c r="AE58" s="6">
        <f t="shared" si="7"/>
        <v>164</v>
      </c>
      <c r="AF58" s="6">
        <f t="shared" si="7"/>
        <v>121</v>
      </c>
      <c r="AG58" s="6">
        <f t="shared" si="7"/>
        <v>88</v>
      </c>
      <c r="AH58" s="6">
        <f t="shared" si="7"/>
        <v>97</v>
      </c>
      <c r="AI58" s="6">
        <f t="shared" si="7"/>
        <v>90</v>
      </c>
      <c r="AJ58" s="7">
        <f t="shared" si="6"/>
        <v>641</v>
      </c>
    </row>
    <row r="59" spans="1:36" ht="18.75" customHeight="1">
      <c r="A59" s="17" t="s">
        <v>69</v>
      </c>
      <c r="B59" s="18">
        <v>32</v>
      </c>
      <c r="C59" s="18">
        <v>144</v>
      </c>
      <c r="D59" s="18">
        <v>65</v>
      </c>
      <c r="E59" s="18">
        <v>63</v>
      </c>
      <c r="F59" s="18">
        <v>50</v>
      </c>
      <c r="G59" s="18">
        <v>48</v>
      </c>
      <c r="H59" s="51">
        <f t="shared" si="2"/>
        <v>402</v>
      </c>
      <c r="I59" s="18">
        <v>8</v>
      </c>
      <c r="J59" s="18">
        <v>27</v>
      </c>
      <c r="K59" s="18">
        <v>5</v>
      </c>
      <c r="L59" s="18">
        <v>12</v>
      </c>
      <c r="M59" s="18">
        <v>9</v>
      </c>
      <c r="N59" s="18">
        <v>6</v>
      </c>
      <c r="O59" s="51">
        <f t="shared" si="3"/>
        <v>67</v>
      </c>
      <c r="P59" s="18">
        <v>24</v>
      </c>
      <c r="Q59" s="18">
        <v>117</v>
      </c>
      <c r="R59" s="18">
        <v>60</v>
      </c>
      <c r="S59" s="18">
        <v>51</v>
      </c>
      <c r="T59" s="18">
        <v>41</v>
      </c>
      <c r="U59" s="18">
        <v>42</v>
      </c>
      <c r="V59" s="51">
        <f t="shared" si="4"/>
        <v>335</v>
      </c>
      <c r="W59" s="47">
        <v>0</v>
      </c>
      <c r="X59" s="47">
        <v>10</v>
      </c>
      <c r="Y59" s="47">
        <v>4</v>
      </c>
      <c r="Z59" s="47">
        <v>3</v>
      </c>
      <c r="AA59" s="47">
        <v>1</v>
      </c>
      <c r="AB59" s="47">
        <v>1</v>
      </c>
      <c r="AC59" s="6">
        <f t="shared" si="5"/>
        <v>19</v>
      </c>
      <c r="AD59" s="6">
        <f t="shared" si="7"/>
        <v>32</v>
      </c>
      <c r="AE59" s="6">
        <f t="shared" si="7"/>
        <v>154</v>
      </c>
      <c r="AF59" s="6">
        <f t="shared" si="7"/>
        <v>69</v>
      </c>
      <c r="AG59" s="6">
        <f t="shared" si="7"/>
        <v>66</v>
      </c>
      <c r="AH59" s="6">
        <f t="shared" si="7"/>
        <v>51</v>
      </c>
      <c r="AI59" s="6">
        <f t="shared" si="7"/>
        <v>49</v>
      </c>
      <c r="AJ59" s="7">
        <f t="shared" si="6"/>
        <v>421</v>
      </c>
    </row>
    <row r="60" spans="1:36" ht="18.75" customHeight="1">
      <c r="A60" s="17" t="s">
        <v>70</v>
      </c>
      <c r="B60" s="18">
        <v>14</v>
      </c>
      <c r="C60" s="18">
        <v>28</v>
      </c>
      <c r="D60" s="18">
        <v>24</v>
      </c>
      <c r="E60" s="18">
        <v>18</v>
      </c>
      <c r="F60" s="18">
        <v>21</v>
      </c>
      <c r="G60" s="18">
        <v>20</v>
      </c>
      <c r="H60" s="51">
        <f t="shared" si="2"/>
        <v>125</v>
      </c>
      <c r="I60" s="18">
        <v>3</v>
      </c>
      <c r="J60" s="18">
        <v>3</v>
      </c>
      <c r="K60" s="18">
        <v>2</v>
      </c>
      <c r="L60" s="18">
        <v>5</v>
      </c>
      <c r="M60" s="18">
        <v>5</v>
      </c>
      <c r="N60" s="18">
        <v>3</v>
      </c>
      <c r="O60" s="51">
        <f t="shared" si="3"/>
        <v>21</v>
      </c>
      <c r="P60" s="18">
        <v>11</v>
      </c>
      <c r="Q60" s="18">
        <v>25</v>
      </c>
      <c r="R60" s="18">
        <v>22</v>
      </c>
      <c r="S60" s="18">
        <v>13</v>
      </c>
      <c r="T60" s="18">
        <v>16</v>
      </c>
      <c r="U60" s="18">
        <v>17</v>
      </c>
      <c r="V60" s="51">
        <f t="shared" si="4"/>
        <v>104</v>
      </c>
      <c r="W60" s="47">
        <v>0</v>
      </c>
      <c r="X60" s="47">
        <v>0</v>
      </c>
      <c r="Y60" s="47">
        <v>3</v>
      </c>
      <c r="Z60" s="47">
        <v>0</v>
      </c>
      <c r="AA60" s="47">
        <v>1</v>
      </c>
      <c r="AB60" s="47">
        <v>0</v>
      </c>
      <c r="AC60" s="6">
        <f t="shared" si="5"/>
        <v>4</v>
      </c>
      <c r="AD60" s="6">
        <f t="shared" si="7"/>
        <v>14</v>
      </c>
      <c r="AE60" s="6">
        <f t="shared" si="7"/>
        <v>28</v>
      </c>
      <c r="AF60" s="6">
        <f t="shared" si="7"/>
        <v>27</v>
      </c>
      <c r="AG60" s="6">
        <f t="shared" si="7"/>
        <v>18</v>
      </c>
      <c r="AH60" s="6">
        <f t="shared" si="7"/>
        <v>22</v>
      </c>
      <c r="AI60" s="6">
        <f t="shared" si="7"/>
        <v>20</v>
      </c>
      <c r="AJ60" s="7">
        <f t="shared" si="6"/>
        <v>129</v>
      </c>
    </row>
    <row r="61" spans="1:36" ht="18.75" customHeight="1">
      <c r="A61" s="17" t="s">
        <v>71</v>
      </c>
      <c r="B61" s="18">
        <v>30</v>
      </c>
      <c r="C61" s="18">
        <v>94</v>
      </c>
      <c r="D61" s="18">
        <v>52</v>
      </c>
      <c r="E61" s="18">
        <v>44</v>
      </c>
      <c r="F61" s="18">
        <v>57</v>
      </c>
      <c r="G61" s="18">
        <v>41</v>
      </c>
      <c r="H61" s="51">
        <f t="shared" si="2"/>
        <v>318</v>
      </c>
      <c r="I61" s="18">
        <v>5</v>
      </c>
      <c r="J61" s="18">
        <v>23</v>
      </c>
      <c r="K61" s="18">
        <v>5</v>
      </c>
      <c r="L61" s="18">
        <v>6</v>
      </c>
      <c r="M61" s="18">
        <v>7</v>
      </c>
      <c r="N61" s="18">
        <v>5</v>
      </c>
      <c r="O61" s="51">
        <f t="shared" si="3"/>
        <v>51</v>
      </c>
      <c r="P61" s="18">
        <v>25</v>
      </c>
      <c r="Q61" s="18">
        <v>71</v>
      </c>
      <c r="R61" s="18">
        <v>47</v>
      </c>
      <c r="S61" s="18">
        <v>38</v>
      </c>
      <c r="T61" s="18">
        <v>50</v>
      </c>
      <c r="U61" s="18">
        <v>36</v>
      </c>
      <c r="V61" s="51">
        <f t="shared" si="4"/>
        <v>267</v>
      </c>
      <c r="W61" s="47">
        <v>0</v>
      </c>
      <c r="X61" s="47">
        <v>6</v>
      </c>
      <c r="Y61" s="47">
        <v>2</v>
      </c>
      <c r="Z61" s="47">
        <v>3</v>
      </c>
      <c r="AA61" s="47">
        <v>2</v>
      </c>
      <c r="AB61" s="47">
        <v>2</v>
      </c>
      <c r="AC61" s="6">
        <f t="shared" si="5"/>
        <v>15</v>
      </c>
      <c r="AD61" s="6">
        <f t="shared" si="7"/>
        <v>30</v>
      </c>
      <c r="AE61" s="6">
        <f t="shared" si="7"/>
        <v>100</v>
      </c>
      <c r="AF61" s="6">
        <f t="shared" si="7"/>
        <v>54</v>
      </c>
      <c r="AG61" s="6">
        <f t="shared" si="7"/>
        <v>47</v>
      </c>
      <c r="AH61" s="6">
        <f t="shared" si="7"/>
        <v>59</v>
      </c>
      <c r="AI61" s="6">
        <f t="shared" si="7"/>
        <v>43</v>
      </c>
      <c r="AJ61" s="7">
        <f t="shared" si="6"/>
        <v>333</v>
      </c>
    </row>
    <row r="62" spans="1:36" ht="18.75" customHeight="1">
      <c r="A62" s="19" t="s">
        <v>72</v>
      </c>
      <c r="B62" s="20">
        <f>SUM(B58:B61)</f>
        <v>149</v>
      </c>
      <c r="C62" s="20">
        <f aca="true" t="shared" si="10" ref="C62:AJ62">SUM(C58:C61)</f>
        <v>414</v>
      </c>
      <c r="D62" s="20">
        <f t="shared" si="10"/>
        <v>252</v>
      </c>
      <c r="E62" s="20">
        <f t="shared" si="10"/>
        <v>207</v>
      </c>
      <c r="F62" s="20">
        <f t="shared" si="10"/>
        <v>221</v>
      </c>
      <c r="G62" s="20">
        <f t="shared" si="10"/>
        <v>192</v>
      </c>
      <c r="H62" s="20">
        <f t="shared" si="10"/>
        <v>1435</v>
      </c>
      <c r="I62" s="20">
        <f t="shared" si="10"/>
        <v>34</v>
      </c>
      <c r="J62" s="20">
        <f t="shared" si="10"/>
        <v>82</v>
      </c>
      <c r="K62" s="20">
        <f t="shared" si="10"/>
        <v>40</v>
      </c>
      <c r="L62" s="20">
        <f t="shared" si="10"/>
        <v>41</v>
      </c>
      <c r="M62" s="20">
        <f t="shared" si="10"/>
        <v>38</v>
      </c>
      <c r="N62" s="20">
        <f t="shared" si="10"/>
        <v>29</v>
      </c>
      <c r="O62" s="20">
        <f t="shared" si="10"/>
        <v>264</v>
      </c>
      <c r="P62" s="20">
        <f t="shared" si="10"/>
        <v>115</v>
      </c>
      <c r="Q62" s="20">
        <f t="shared" si="10"/>
        <v>332</v>
      </c>
      <c r="R62" s="20">
        <f t="shared" si="10"/>
        <v>212</v>
      </c>
      <c r="S62" s="20">
        <f t="shared" si="10"/>
        <v>166</v>
      </c>
      <c r="T62" s="20">
        <f t="shared" si="10"/>
        <v>183</v>
      </c>
      <c r="U62" s="20">
        <f t="shared" si="10"/>
        <v>163</v>
      </c>
      <c r="V62" s="20">
        <f t="shared" si="10"/>
        <v>1171</v>
      </c>
      <c r="W62" s="20">
        <f t="shared" si="10"/>
        <v>8</v>
      </c>
      <c r="X62" s="20">
        <f t="shared" si="10"/>
        <v>32</v>
      </c>
      <c r="Y62" s="20">
        <f t="shared" si="10"/>
        <v>19</v>
      </c>
      <c r="Z62" s="20">
        <f t="shared" si="10"/>
        <v>12</v>
      </c>
      <c r="AA62" s="20">
        <f t="shared" si="10"/>
        <v>8</v>
      </c>
      <c r="AB62" s="20">
        <f t="shared" si="10"/>
        <v>10</v>
      </c>
      <c r="AC62" s="8">
        <f t="shared" si="10"/>
        <v>89</v>
      </c>
      <c r="AD62" s="8">
        <f t="shared" si="10"/>
        <v>157</v>
      </c>
      <c r="AE62" s="8">
        <f t="shared" si="10"/>
        <v>446</v>
      </c>
      <c r="AF62" s="8">
        <f t="shared" si="10"/>
        <v>271</v>
      </c>
      <c r="AG62" s="8">
        <f t="shared" si="10"/>
        <v>219</v>
      </c>
      <c r="AH62" s="8">
        <f t="shared" si="10"/>
        <v>229</v>
      </c>
      <c r="AI62" s="8">
        <f t="shared" si="10"/>
        <v>202</v>
      </c>
      <c r="AJ62" s="9">
        <f t="shared" si="10"/>
        <v>1524</v>
      </c>
    </row>
    <row r="63" spans="1:36" ht="18.75" customHeight="1">
      <c r="A63" s="17" t="s">
        <v>73</v>
      </c>
      <c r="B63" s="18">
        <v>57</v>
      </c>
      <c r="C63" s="18">
        <v>154</v>
      </c>
      <c r="D63" s="18">
        <v>48</v>
      </c>
      <c r="E63" s="18">
        <v>54</v>
      </c>
      <c r="F63" s="18">
        <v>62</v>
      </c>
      <c r="G63" s="18">
        <v>46</v>
      </c>
      <c r="H63" s="51">
        <f t="shared" si="2"/>
        <v>421</v>
      </c>
      <c r="I63" s="18">
        <v>6</v>
      </c>
      <c r="J63" s="18">
        <v>18</v>
      </c>
      <c r="K63" s="18">
        <v>8</v>
      </c>
      <c r="L63" s="18">
        <v>7</v>
      </c>
      <c r="M63" s="18">
        <v>9</v>
      </c>
      <c r="N63" s="18">
        <v>8</v>
      </c>
      <c r="O63" s="51">
        <f t="shared" si="3"/>
        <v>56</v>
      </c>
      <c r="P63" s="18">
        <v>51</v>
      </c>
      <c r="Q63" s="18">
        <v>136</v>
      </c>
      <c r="R63" s="18">
        <v>40</v>
      </c>
      <c r="S63" s="18">
        <v>47</v>
      </c>
      <c r="T63" s="18">
        <v>53</v>
      </c>
      <c r="U63" s="18">
        <v>38</v>
      </c>
      <c r="V63" s="51">
        <f>SUM(P63:U63)</f>
        <v>365</v>
      </c>
      <c r="W63" s="47">
        <v>0</v>
      </c>
      <c r="X63" s="47">
        <v>1</v>
      </c>
      <c r="Y63" s="47">
        <v>0</v>
      </c>
      <c r="Z63" s="47">
        <v>1</v>
      </c>
      <c r="AA63" s="47">
        <v>3</v>
      </c>
      <c r="AB63" s="47">
        <v>1</v>
      </c>
      <c r="AC63" s="6">
        <f t="shared" si="5"/>
        <v>6</v>
      </c>
      <c r="AD63" s="6">
        <f t="shared" si="7"/>
        <v>57</v>
      </c>
      <c r="AE63" s="6">
        <f t="shared" si="7"/>
        <v>155</v>
      </c>
      <c r="AF63" s="6">
        <f t="shared" si="7"/>
        <v>48</v>
      </c>
      <c r="AG63" s="6">
        <f t="shared" si="7"/>
        <v>55</v>
      </c>
      <c r="AH63" s="6">
        <f t="shared" si="7"/>
        <v>65</v>
      </c>
      <c r="AI63" s="6">
        <f t="shared" si="7"/>
        <v>47</v>
      </c>
      <c r="AJ63" s="7">
        <f t="shared" si="6"/>
        <v>427</v>
      </c>
    </row>
    <row r="64" spans="1:36" ht="18.75" customHeight="1">
      <c r="A64" s="17" t="s">
        <v>74</v>
      </c>
      <c r="B64" s="18">
        <v>1</v>
      </c>
      <c r="C64" s="18">
        <v>4</v>
      </c>
      <c r="D64" s="18">
        <v>0</v>
      </c>
      <c r="E64" s="18">
        <v>6</v>
      </c>
      <c r="F64" s="18">
        <v>2</v>
      </c>
      <c r="G64" s="18">
        <v>3</v>
      </c>
      <c r="H64" s="51">
        <f t="shared" si="2"/>
        <v>16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51">
        <f t="shared" si="3"/>
        <v>0</v>
      </c>
      <c r="P64" s="18">
        <v>1</v>
      </c>
      <c r="Q64" s="18">
        <v>4</v>
      </c>
      <c r="R64" s="18">
        <v>0</v>
      </c>
      <c r="S64" s="18">
        <v>6</v>
      </c>
      <c r="T64" s="18">
        <v>2</v>
      </c>
      <c r="U64" s="18">
        <v>3</v>
      </c>
      <c r="V64" s="51">
        <f aca="true" t="shared" si="11" ref="V64:V71">SUM(P64:U64)</f>
        <v>16</v>
      </c>
      <c r="W64" s="47">
        <v>0</v>
      </c>
      <c r="X64" s="47">
        <v>0</v>
      </c>
      <c r="Y64" s="47">
        <v>0</v>
      </c>
      <c r="Z64" s="47">
        <v>0</v>
      </c>
      <c r="AA64" s="47">
        <v>0</v>
      </c>
      <c r="AB64" s="47">
        <v>0</v>
      </c>
      <c r="AC64" s="6">
        <f t="shared" si="5"/>
        <v>0</v>
      </c>
      <c r="AD64" s="6">
        <f t="shared" si="7"/>
        <v>1</v>
      </c>
      <c r="AE64" s="6">
        <f t="shared" si="7"/>
        <v>4</v>
      </c>
      <c r="AF64" s="6">
        <f t="shared" si="7"/>
        <v>0</v>
      </c>
      <c r="AG64" s="6">
        <f t="shared" si="7"/>
        <v>6</v>
      </c>
      <c r="AH64" s="6">
        <f t="shared" si="7"/>
        <v>2</v>
      </c>
      <c r="AI64" s="6">
        <f t="shared" si="7"/>
        <v>3</v>
      </c>
      <c r="AJ64" s="7">
        <f t="shared" si="6"/>
        <v>16</v>
      </c>
    </row>
    <row r="65" spans="1:36" ht="18.75" customHeight="1">
      <c r="A65" s="17" t="s">
        <v>75</v>
      </c>
      <c r="B65" s="18">
        <v>23</v>
      </c>
      <c r="C65" s="18">
        <v>53</v>
      </c>
      <c r="D65" s="18">
        <v>29</v>
      </c>
      <c r="E65" s="18">
        <v>24</v>
      </c>
      <c r="F65" s="18">
        <v>24</v>
      </c>
      <c r="G65" s="18">
        <v>20</v>
      </c>
      <c r="H65" s="51">
        <f t="shared" si="2"/>
        <v>173</v>
      </c>
      <c r="I65" s="18">
        <v>3</v>
      </c>
      <c r="J65" s="18">
        <v>4</v>
      </c>
      <c r="K65" s="18">
        <v>4</v>
      </c>
      <c r="L65" s="18">
        <v>7</v>
      </c>
      <c r="M65" s="18">
        <v>0</v>
      </c>
      <c r="N65" s="18">
        <v>2</v>
      </c>
      <c r="O65" s="51">
        <f t="shared" si="3"/>
        <v>20</v>
      </c>
      <c r="P65" s="18">
        <v>20</v>
      </c>
      <c r="Q65" s="18">
        <v>49</v>
      </c>
      <c r="R65" s="18">
        <v>25</v>
      </c>
      <c r="S65" s="18">
        <v>17</v>
      </c>
      <c r="T65" s="18">
        <v>24</v>
      </c>
      <c r="U65" s="18">
        <v>18</v>
      </c>
      <c r="V65" s="51">
        <f t="shared" si="11"/>
        <v>153</v>
      </c>
      <c r="W65" s="47">
        <v>0</v>
      </c>
      <c r="X65" s="47">
        <v>1</v>
      </c>
      <c r="Y65" s="47">
        <v>1</v>
      </c>
      <c r="Z65" s="47">
        <v>2</v>
      </c>
      <c r="AA65" s="47">
        <v>0</v>
      </c>
      <c r="AB65" s="47">
        <v>1</v>
      </c>
      <c r="AC65" s="6">
        <f t="shared" si="5"/>
        <v>5</v>
      </c>
      <c r="AD65" s="6">
        <f t="shared" si="7"/>
        <v>23</v>
      </c>
      <c r="AE65" s="6">
        <f t="shared" si="7"/>
        <v>54</v>
      </c>
      <c r="AF65" s="6">
        <f t="shared" si="7"/>
        <v>30</v>
      </c>
      <c r="AG65" s="6">
        <f t="shared" si="7"/>
        <v>26</v>
      </c>
      <c r="AH65" s="6">
        <f t="shared" si="7"/>
        <v>24</v>
      </c>
      <c r="AI65" s="6">
        <f t="shared" si="7"/>
        <v>21</v>
      </c>
      <c r="AJ65" s="7">
        <f t="shared" si="6"/>
        <v>178</v>
      </c>
    </row>
    <row r="66" spans="1:36" ht="18.75" customHeight="1">
      <c r="A66" s="17" t="s">
        <v>76</v>
      </c>
      <c r="B66" s="18">
        <v>8</v>
      </c>
      <c r="C66" s="18">
        <v>36</v>
      </c>
      <c r="D66" s="18">
        <v>16</v>
      </c>
      <c r="E66" s="18">
        <v>10</v>
      </c>
      <c r="F66" s="18">
        <v>16</v>
      </c>
      <c r="G66" s="18">
        <v>8</v>
      </c>
      <c r="H66" s="51">
        <f t="shared" si="2"/>
        <v>94</v>
      </c>
      <c r="I66" s="18">
        <v>2</v>
      </c>
      <c r="J66" s="18">
        <v>3</v>
      </c>
      <c r="K66" s="18">
        <v>3</v>
      </c>
      <c r="L66" s="18">
        <v>2</v>
      </c>
      <c r="M66" s="18">
        <v>5</v>
      </c>
      <c r="N66" s="18">
        <v>1</v>
      </c>
      <c r="O66" s="51">
        <f t="shared" si="3"/>
        <v>16</v>
      </c>
      <c r="P66" s="18">
        <v>6</v>
      </c>
      <c r="Q66" s="18">
        <v>33</v>
      </c>
      <c r="R66" s="18">
        <v>13</v>
      </c>
      <c r="S66" s="18">
        <v>8</v>
      </c>
      <c r="T66" s="18">
        <v>11</v>
      </c>
      <c r="U66" s="18">
        <v>7</v>
      </c>
      <c r="V66" s="51">
        <f t="shared" si="11"/>
        <v>78</v>
      </c>
      <c r="W66" s="47">
        <v>0</v>
      </c>
      <c r="X66" s="47">
        <v>3</v>
      </c>
      <c r="Y66" s="47">
        <v>1</v>
      </c>
      <c r="Z66" s="47">
        <v>0</v>
      </c>
      <c r="AA66" s="47">
        <v>0</v>
      </c>
      <c r="AB66" s="47">
        <v>0</v>
      </c>
      <c r="AC66" s="6">
        <f t="shared" si="5"/>
        <v>4</v>
      </c>
      <c r="AD66" s="6">
        <f t="shared" si="7"/>
        <v>8</v>
      </c>
      <c r="AE66" s="6">
        <f t="shared" si="7"/>
        <v>39</v>
      </c>
      <c r="AF66" s="6">
        <f t="shared" si="7"/>
        <v>17</v>
      </c>
      <c r="AG66" s="6">
        <f t="shared" si="7"/>
        <v>10</v>
      </c>
      <c r="AH66" s="6">
        <f t="shared" si="7"/>
        <v>16</v>
      </c>
      <c r="AI66" s="6">
        <f t="shared" si="7"/>
        <v>8</v>
      </c>
      <c r="AJ66" s="7">
        <f t="shared" si="6"/>
        <v>98</v>
      </c>
    </row>
    <row r="67" spans="1:36" ht="18.75" customHeight="1">
      <c r="A67" s="17" t="s">
        <v>77</v>
      </c>
      <c r="B67" s="18">
        <v>16</v>
      </c>
      <c r="C67" s="18">
        <v>92</v>
      </c>
      <c r="D67" s="18">
        <v>61</v>
      </c>
      <c r="E67" s="18">
        <v>31</v>
      </c>
      <c r="F67" s="18">
        <v>35</v>
      </c>
      <c r="G67" s="18">
        <v>31</v>
      </c>
      <c r="H67" s="51">
        <f t="shared" si="2"/>
        <v>266</v>
      </c>
      <c r="I67" s="18">
        <v>3</v>
      </c>
      <c r="J67" s="18">
        <v>23</v>
      </c>
      <c r="K67" s="18">
        <v>15</v>
      </c>
      <c r="L67" s="18">
        <v>5</v>
      </c>
      <c r="M67" s="18">
        <v>3</v>
      </c>
      <c r="N67" s="18">
        <v>4</v>
      </c>
      <c r="O67" s="51">
        <f t="shared" si="3"/>
        <v>53</v>
      </c>
      <c r="P67" s="18">
        <v>13</v>
      </c>
      <c r="Q67" s="18">
        <v>69</v>
      </c>
      <c r="R67" s="18">
        <v>46</v>
      </c>
      <c r="S67" s="18">
        <v>26</v>
      </c>
      <c r="T67" s="18">
        <v>32</v>
      </c>
      <c r="U67" s="18">
        <v>27</v>
      </c>
      <c r="V67" s="51">
        <f t="shared" si="11"/>
        <v>213</v>
      </c>
      <c r="W67" s="47">
        <v>0</v>
      </c>
      <c r="X67" s="47">
        <v>0</v>
      </c>
      <c r="Y67" s="47">
        <v>0</v>
      </c>
      <c r="Z67" s="47">
        <v>0</v>
      </c>
      <c r="AA67" s="47">
        <v>1</v>
      </c>
      <c r="AB67" s="47">
        <v>0</v>
      </c>
      <c r="AC67" s="6">
        <f t="shared" si="5"/>
        <v>1</v>
      </c>
      <c r="AD67" s="6">
        <f t="shared" si="7"/>
        <v>16</v>
      </c>
      <c r="AE67" s="6">
        <f t="shared" si="7"/>
        <v>92</v>
      </c>
      <c r="AF67" s="6">
        <f t="shared" si="7"/>
        <v>61</v>
      </c>
      <c r="AG67" s="6">
        <f t="shared" si="7"/>
        <v>31</v>
      </c>
      <c r="AH67" s="6">
        <f t="shared" si="7"/>
        <v>36</v>
      </c>
      <c r="AI67" s="6">
        <f t="shared" si="7"/>
        <v>31</v>
      </c>
      <c r="AJ67" s="7">
        <f t="shared" si="6"/>
        <v>267</v>
      </c>
    </row>
    <row r="68" spans="1:36" ht="18.75" customHeight="1">
      <c r="A68" s="17" t="s">
        <v>78</v>
      </c>
      <c r="B68" s="18">
        <v>2</v>
      </c>
      <c r="C68" s="18">
        <v>2</v>
      </c>
      <c r="D68" s="18">
        <v>0</v>
      </c>
      <c r="E68" s="18">
        <v>2</v>
      </c>
      <c r="F68" s="18">
        <v>0</v>
      </c>
      <c r="G68" s="18">
        <v>1</v>
      </c>
      <c r="H68" s="51">
        <f t="shared" si="2"/>
        <v>7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51">
        <f t="shared" si="3"/>
        <v>0</v>
      </c>
      <c r="P68" s="18">
        <v>2</v>
      </c>
      <c r="Q68" s="18">
        <v>2</v>
      </c>
      <c r="R68" s="18">
        <v>0</v>
      </c>
      <c r="S68" s="18">
        <v>2</v>
      </c>
      <c r="T68" s="18">
        <v>0</v>
      </c>
      <c r="U68" s="18">
        <v>1</v>
      </c>
      <c r="V68" s="51">
        <f t="shared" si="11"/>
        <v>7</v>
      </c>
      <c r="W68" s="47">
        <v>0</v>
      </c>
      <c r="X68" s="47">
        <v>0</v>
      </c>
      <c r="Y68" s="47">
        <v>0</v>
      </c>
      <c r="Z68" s="47">
        <v>0</v>
      </c>
      <c r="AA68" s="47">
        <v>0</v>
      </c>
      <c r="AB68" s="47">
        <v>0</v>
      </c>
      <c r="AC68" s="6">
        <f t="shared" si="5"/>
        <v>0</v>
      </c>
      <c r="AD68" s="6">
        <f t="shared" si="7"/>
        <v>2</v>
      </c>
      <c r="AE68" s="6">
        <f t="shared" si="7"/>
        <v>2</v>
      </c>
      <c r="AF68" s="6">
        <f t="shared" si="7"/>
        <v>0</v>
      </c>
      <c r="AG68" s="6">
        <f aca="true" t="shared" si="12" ref="AG68:AI71">SUM(E68,Z68)</f>
        <v>2</v>
      </c>
      <c r="AH68" s="6">
        <f t="shared" si="12"/>
        <v>0</v>
      </c>
      <c r="AI68" s="6">
        <f t="shared" si="12"/>
        <v>1</v>
      </c>
      <c r="AJ68" s="7">
        <f t="shared" si="6"/>
        <v>7</v>
      </c>
    </row>
    <row r="69" spans="1:36" ht="18.75" customHeight="1">
      <c r="A69" s="17" t="s">
        <v>79</v>
      </c>
      <c r="B69" s="18">
        <v>48</v>
      </c>
      <c r="C69" s="18">
        <v>93</v>
      </c>
      <c r="D69" s="18">
        <v>53</v>
      </c>
      <c r="E69" s="18">
        <v>66</v>
      </c>
      <c r="F69" s="18">
        <v>65</v>
      </c>
      <c r="G69" s="18">
        <v>38</v>
      </c>
      <c r="H69" s="51">
        <f t="shared" si="2"/>
        <v>363</v>
      </c>
      <c r="I69" s="18">
        <v>9</v>
      </c>
      <c r="J69" s="18">
        <v>16</v>
      </c>
      <c r="K69" s="18">
        <v>8</v>
      </c>
      <c r="L69" s="18">
        <v>9</v>
      </c>
      <c r="M69" s="18">
        <v>10</v>
      </c>
      <c r="N69" s="18">
        <v>5</v>
      </c>
      <c r="O69" s="51">
        <f t="shared" si="3"/>
        <v>57</v>
      </c>
      <c r="P69" s="18">
        <v>39</v>
      </c>
      <c r="Q69" s="18">
        <v>77</v>
      </c>
      <c r="R69" s="18">
        <v>45</v>
      </c>
      <c r="S69" s="18">
        <v>57</v>
      </c>
      <c r="T69" s="18">
        <v>55</v>
      </c>
      <c r="U69" s="18">
        <v>33</v>
      </c>
      <c r="V69" s="51">
        <f t="shared" si="11"/>
        <v>306</v>
      </c>
      <c r="W69" s="47">
        <v>0</v>
      </c>
      <c r="X69" s="47">
        <v>9</v>
      </c>
      <c r="Y69" s="47">
        <v>3</v>
      </c>
      <c r="Z69" s="47">
        <v>2</v>
      </c>
      <c r="AA69" s="47">
        <v>1</v>
      </c>
      <c r="AB69" s="47">
        <v>3</v>
      </c>
      <c r="AC69" s="6">
        <f t="shared" si="5"/>
        <v>18</v>
      </c>
      <c r="AD69" s="6">
        <f aca="true" t="shared" si="13" ref="AD69:AF71">SUM(B69,W69)</f>
        <v>48</v>
      </c>
      <c r="AE69" s="6">
        <f t="shared" si="13"/>
        <v>102</v>
      </c>
      <c r="AF69" s="6">
        <f t="shared" si="13"/>
        <v>56</v>
      </c>
      <c r="AG69" s="6">
        <f t="shared" si="12"/>
        <v>68</v>
      </c>
      <c r="AH69" s="6">
        <f t="shared" si="12"/>
        <v>66</v>
      </c>
      <c r="AI69" s="6">
        <f t="shared" si="12"/>
        <v>41</v>
      </c>
      <c r="AJ69" s="7">
        <f t="shared" si="6"/>
        <v>381</v>
      </c>
    </row>
    <row r="70" spans="1:36" ht="18.75" customHeight="1">
      <c r="A70" s="17" t="s">
        <v>80</v>
      </c>
      <c r="B70" s="18">
        <v>0</v>
      </c>
      <c r="C70" s="18">
        <v>2</v>
      </c>
      <c r="D70" s="18">
        <v>1</v>
      </c>
      <c r="E70" s="18">
        <v>1</v>
      </c>
      <c r="F70" s="18">
        <v>0</v>
      </c>
      <c r="G70" s="18">
        <v>0</v>
      </c>
      <c r="H70" s="51">
        <f t="shared" si="2"/>
        <v>4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51">
        <f t="shared" si="3"/>
        <v>0</v>
      </c>
      <c r="P70" s="18">
        <v>0</v>
      </c>
      <c r="Q70" s="18">
        <v>2</v>
      </c>
      <c r="R70" s="18">
        <v>1</v>
      </c>
      <c r="S70" s="18">
        <v>1</v>
      </c>
      <c r="T70" s="18">
        <v>0</v>
      </c>
      <c r="U70" s="18">
        <v>0</v>
      </c>
      <c r="V70" s="51">
        <f t="shared" si="11"/>
        <v>4</v>
      </c>
      <c r="W70" s="47">
        <v>0</v>
      </c>
      <c r="X70" s="47">
        <v>0</v>
      </c>
      <c r="Y70" s="47">
        <v>0</v>
      </c>
      <c r="Z70" s="47">
        <v>0</v>
      </c>
      <c r="AA70" s="47">
        <v>0</v>
      </c>
      <c r="AB70" s="47">
        <v>0</v>
      </c>
      <c r="AC70" s="6">
        <f t="shared" si="5"/>
        <v>0</v>
      </c>
      <c r="AD70" s="6">
        <f t="shared" si="13"/>
        <v>0</v>
      </c>
      <c r="AE70" s="6">
        <f t="shared" si="13"/>
        <v>2</v>
      </c>
      <c r="AF70" s="6">
        <f t="shared" si="13"/>
        <v>1</v>
      </c>
      <c r="AG70" s="6">
        <f t="shared" si="12"/>
        <v>1</v>
      </c>
      <c r="AH70" s="6">
        <f t="shared" si="12"/>
        <v>0</v>
      </c>
      <c r="AI70" s="6">
        <f t="shared" si="12"/>
        <v>0</v>
      </c>
      <c r="AJ70" s="7">
        <f t="shared" si="6"/>
        <v>4</v>
      </c>
    </row>
    <row r="71" spans="1:36" ht="18.75" customHeight="1">
      <c r="A71" s="17" t="s">
        <v>81</v>
      </c>
      <c r="B71" s="18">
        <v>10</v>
      </c>
      <c r="C71" s="18">
        <v>18</v>
      </c>
      <c r="D71" s="18">
        <v>8</v>
      </c>
      <c r="E71" s="18">
        <v>5</v>
      </c>
      <c r="F71" s="18">
        <v>4</v>
      </c>
      <c r="G71" s="18">
        <v>7</v>
      </c>
      <c r="H71" s="51">
        <f t="shared" si="2"/>
        <v>52</v>
      </c>
      <c r="I71" s="18">
        <v>4</v>
      </c>
      <c r="J71" s="18">
        <v>5</v>
      </c>
      <c r="K71" s="18">
        <v>2</v>
      </c>
      <c r="L71" s="18">
        <v>0</v>
      </c>
      <c r="M71" s="18">
        <v>2</v>
      </c>
      <c r="N71" s="18">
        <v>1</v>
      </c>
      <c r="O71" s="51">
        <f t="shared" si="3"/>
        <v>14</v>
      </c>
      <c r="P71" s="18">
        <v>6</v>
      </c>
      <c r="Q71" s="18">
        <v>13</v>
      </c>
      <c r="R71" s="18">
        <v>6</v>
      </c>
      <c r="S71" s="18">
        <v>5</v>
      </c>
      <c r="T71" s="18">
        <v>2</v>
      </c>
      <c r="U71" s="18">
        <v>6</v>
      </c>
      <c r="V71" s="51">
        <f t="shared" si="11"/>
        <v>38</v>
      </c>
      <c r="W71" s="47">
        <v>1</v>
      </c>
      <c r="X71" s="47">
        <v>0</v>
      </c>
      <c r="Y71" s="47">
        <v>0</v>
      </c>
      <c r="Z71" s="47">
        <v>0</v>
      </c>
      <c r="AA71" s="47">
        <v>0</v>
      </c>
      <c r="AB71" s="47">
        <v>0</v>
      </c>
      <c r="AC71" s="6">
        <f t="shared" si="5"/>
        <v>1</v>
      </c>
      <c r="AD71" s="6">
        <f t="shared" si="13"/>
        <v>11</v>
      </c>
      <c r="AE71" s="6">
        <f t="shared" si="13"/>
        <v>18</v>
      </c>
      <c r="AF71" s="6">
        <f t="shared" si="13"/>
        <v>8</v>
      </c>
      <c r="AG71" s="6">
        <f t="shared" si="12"/>
        <v>5</v>
      </c>
      <c r="AH71" s="6">
        <f t="shared" si="12"/>
        <v>4</v>
      </c>
      <c r="AI71" s="6">
        <f t="shared" si="12"/>
        <v>7</v>
      </c>
      <c r="AJ71" s="7">
        <f t="shared" si="6"/>
        <v>53</v>
      </c>
    </row>
    <row r="72" spans="1:36" ht="18.75" customHeight="1" thickBot="1">
      <c r="A72" s="21" t="s">
        <v>82</v>
      </c>
      <c r="B72" s="10">
        <f>SUM(B63:B71)</f>
        <v>165</v>
      </c>
      <c r="C72" s="10">
        <f aca="true" t="shared" si="14" ref="C72:AJ72">SUM(C63:C71)</f>
        <v>454</v>
      </c>
      <c r="D72" s="10">
        <f t="shared" si="14"/>
        <v>216</v>
      </c>
      <c r="E72" s="10">
        <f t="shared" si="14"/>
        <v>199</v>
      </c>
      <c r="F72" s="10">
        <f t="shared" si="14"/>
        <v>208</v>
      </c>
      <c r="G72" s="10">
        <f t="shared" si="14"/>
        <v>154</v>
      </c>
      <c r="H72" s="10">
        <f t="shared" si="14"/>
        <v>1396</v>
      </c>
      <c r="I72" s="10">
        <f t="shared" si="14"/>
        <v>27</v>
      </c>
      <c r="J72" s="10">
        <f t="shared" si="14"/>
        <v>69</v>
      </c>
      <c r="K72" s="10">
        <f t="shared" si="14"/>
        <v>40</v>
      </c>
      <c r="L72" s="10">
        <f t="shared" si="14"/>
        <v>30</v>
      </c>
      <c r="M72" s="10">
        <f t="shared" si="14"/>
        <v>29</v>
      </c>
      <c r="N72" s="10">
        <f t="shared" si="14"/>
        <v>21</v>
      </c>
      <c r="O72" s="10">
        <f t="shared" si="14"/>
        <v>216</v>
      </c>
      <c r="P72" s="10">
        <f t="shared" si="14"/>
        <v>138</v>
      </c>
      <c r="Q72" s="10">
        <f t="shared" si="14"/>
        <v>385</v>
      </c>
      <c r="R72" s="10">
        <f t="shared" si="14"/>
        <v>176</v>
      </c>
      <c r="S72" s="10">
        <f t="shared" si="14"/>
        <v>169</v>
      </c>
      <c r="T72" s="10">
        <f t="shared" si="14"/>
        <v>179</v>
      </c>
      <c r="U72" s="10">
        <f t="shared" si="14"/>
        <v>133</v>
      </c>
      <c r="V72" s="10">
        <f>SUM(V63:V71)</f>
        <v>1180</v>
      </c>
      <c r="W72" s="10">
        <f t="shared" si="14"/>
        <v>1</v>
      </c>
      <c r="X72" s="10">
        <f t="shared" si="14"/>
        <v>14</v>
      </c>
      <c r="Y72" s="10">
        <f t="shared" si="14"/>
        <v>5</v>
      </c>
      <c r="Z72" s="10">
        <f t="shared" si="14"/>
        <v>5</v>
      </c>
      <c r="AA72" s="10">
        <f t="shared" si="14"/>
        <v>5</v>
      </c>
      <c r="AB72" s="10">
        <f t="shared" si="14"/>
        <v>5</v>
      </c>
      <c r="AC72" s="10">
        <f t="shared" si="14"/>
        <v>35</v>
      </c>
      <c r="AD72" s="10">
        <f t="shared" si="14"/>
        <v>166</v>
      </c>
      <c r="AE72" s="10">
        <f t="shared" si="14"/>
        <v>468</v>
      </c>
      <c r="AF72" s="10">
        <f t="shared" si="14"/>
        <v>221</v>
      </c>
      <c r="AG72" s="10">
        <f t="shared" si="14"/>
        <v>204</v>
      </c>
      <c r="AH72" s="10">
        <f t="shared" si="14"/>
        <v>213</v>
      </c>
      <c r="AI72" s="10">
        <f t="shared" si="14"/>
        <v>159</v>
      </c>
      <c r="AJ72" s="11">
        <f t="shared" si="14"/>
        <v>1431</v>
      </c>
    </row>
    <row r="73" spans="1:36" ht="14.25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:36" ht="14.25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36" ht="14.25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6" ht="14.25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 ht="14.25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:36" ht="14.25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:36" ht="14.25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1:36" ht="14.25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:36" ht="14.25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36" ht="14.25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ht="14.25">
      <c r="A83" s="2"/>
    </row>
    <row r="84" ht="14.25">
      <c r="A84" s="2"/>
    </row>
    <row r="85" ht="14.25">
      <c r="A85" s="2"/>
    </row>
    <row r="86" ht="14.25">
      <c r="A86" s="2"/>
    </row>
    <row r="87" ht="14.25">
      <c r="A87" s="2"/>
    </row>
    <row r="88" ht="14.25">
      <c r="A88" s="2"/>
    </row>
    <row r="89" ht="14.25">
      <c r="A89" s="2"/>
    </row>
    <row r="90" ht="14.25">
      <c r="A90" s="2"/>
    </row>
    <row r="91" ht="14.25">
      <c r="A91" s="2"/>
    </row>
    <row r="92" ht="14.25">
      <c r="A92" s="2"/>
    </row>
    <row r="93" ht="14.25">
      <c r="A93" s="2"/>
    </row>
    <row r="94" ht="14.25">
      <c r="A94" s="2"/>
    </row>
    <row r="95" ht="14.25">
      <c r="A95" s="2"/>
    </row>
    <row r="96" ht="14.25">
      <c r="A96" s="2"/>
    </row>
    <row r="97" ht="14.25">
      <c r="A97" s="2"/>
    </row>
    <row r="98" ht="14.25">
      <c r="A98" s="2"/>
    </row>
    <row r="99" ht="14.25">
      <c r="A99" s="2"/>
    </row>
    <row r="100" ht="14.25">
      <c r="A100" s="2"/>
    </row>
    <row r="101" ht="14.25">
      <c r="A101" s="2"/>
    </row>
    <row r="102" ht="14.25">
      <c r="A102" s="2"/>
    </row>
    <row r="103" ht="14.25">
      <c r="A103" s="2"/>
    </row>
    <row r="104" ht="14.25">
      <c r="A104" s="2"/>
    </row>
    <row r="105" ht="14.25">
      <c r="A105" s="2"/>
    </row>
    <row r="106" ht="14.25">
      <c r="A106" s="2"/>
    </row>
    <row r="107" ht="14.25">
      <c r="A107" s="2"/>
    </row>
    <row r="108" ht="14.25">
      <c r="A108" s="2"/>
    </row>
    <row r="109" ht="14.25">
      <c r="A109" s="2"/>
    </row>
    <row r="110" ht="14.25">
      <c r="A110" s="2"/>
    </row>
    <row r="111" ht="14.25">
      <c r="A111" s="2"/>
    </row>
    <row r="112" ht="14.25">
      <c r="A112" s="2"/>
    </row>
    <row r="113" ht="14.25">
      <c r="A113" s="2"/>
    </row>
    <row r="114" ht="14.25">
      <c r="A114" s="2"/>
    </row>
    <row r="115" ht="14.25">
      <c r="A115" s="2"/>
    </row>
    <row r="116" ht="14.25">
      <c r="A116" s="2"/>
    </row>
    <row r="117" ht="14.25">
      <c r="A117" s="2"/>
    </row>
    <row r="118" ht="14.25">
      <c r="A118" s="2"/>
    </row>
    <row r="119" ht="14.25">
      <c r="A119" s="2"/>
    </row>
    <row r="120" ht="14.25">
      <c r="A120" s="2"/>
    </row>
    <row r="121" ht="14.25">
      <c r="A121" s="2"/>
    </row>
    <row r="122" ht="14.25">
      <c r="A122" s="2"/>
    </row>
    <row r="123" ht="14.25">
      <c r="A123" s="2"/>
    </row>
    <row r="124" ht="14.25">
      <c r="A124" s="2"/>
    </row>
    <row r="125" ht="14.25">
      <c r="A125" s="2"/>
    </row>
    <row r="126" ht="14.25">
      <c r="A126" s="2"/>
    </row>
    <row r="127" ht="14.25">
      <c r="A127" s="2"/>
    </row>
    <row r="128" ht="14.25">
      <c r="A128" s="2"/>
    </row>
    <row r="129" ht="14.25">
      <c r="A129" s="2"/>
    </row>
    <row r="130" ht="14.25">
      <c r="A130" s="2"/>
    </row>
    <row r="131" ht="14.25">
      <c r="A131" s="2"/>
    </row>
    <row r="132" ht="14.25">
      <c r="A132" s="2"/>
    </row>
    <row r="133" ht="14.25">
      <c r="A133" s="2"/>
    </row>
    <row r="134" ht="14.25">
      <c r="A134" s="2"/>
    </row>
    <row r="135" ht="14.25">
      <c r="A135" s="2"/>
    </row>
  </sheetData>
  <mergeCells count="8">
    <mergeCell ref="A3:A5"/>
    <mergeCell ref="B3:H4"/>
    <mergeCell ref="I3:O3"/>
    <mergeCell ref="P3:V3"/>
    <mergeCell ref="W3:AC4"/>
    <mergeCell ref="AD3:AJ4"/>
    <mergeCell ref="I4:O4"/>
    <mergeCell ref="P4:V4"/>
  </mergeCells>
  <printOptions/>
  <pageMargins left="0.5905511811023623" right="0" top="0.3937007874015748" bottom="0.3937007874015748" header="0.5118110236220472" footer="0.5118110236220472"/>
  <pageSetup orientation="landscape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171"/>
  <sheetViews>
    <sheetView workbookViewId="0" topLeftCell="A1">
      <pane xSplit="1" topLeftCell="B1" activePane="topRight" state="frozen"/>
      <selection pane="topLeft" activeCell="A1" sqref="A1"/>
      <selection pane="topRight" activeCell="A1" sqref="A1:IV16384"/>
    </sheetView>
  </sheetViews>
  <sheetFormatPr defaultColWidth="8.796875" defaultRowHeight="14.25"/>
  <cols>
    <col min="1" max="1" width="11.09765625" style="122" customWidth="1"/>
    <col min="2" max="7" width="8.8984375" style="122" customWidth="1"/>
    <col min="8" max="8" width="10.19921875" style="122" customWidth="1"/>
    <col min="9" max="21" width="8.8984375" style="122" customWidth="1"/>
    <col min="22" max="22" width="10.5" style="122" customWidth="1"/>
    <col min="23" max="43" width="8.8984375" style="122" customWidth="1"/>
    <col min="44" max="16384" width="9" style="122" customWidth="1"/>
  </cols>
  <sheetData>
    <row r="1" spans="1:26" ht="18" thickBot="1">
      <c r="A1" s="13" t="s">
        <v>109</v>
      </c>
      <c r="Z1" s="13" t="s">
        <v>159</v>
      </c>
    </row>
    <row r="2" spans="1:45" ht="18" customHeight="1">
      <c r="A2" s="227" t="s">
        <v>0</v>
      </c>
      <c r="B2" s="149" t="s">
        <v>96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 t="s">
        <v>97</v>
      </c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51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45" ht="18" customHeight="1" thickBot="1">
      <c r="A3" s="228"/>
      <c r="B3" s="141" t="s">
        <v>98</v>
      </c>
      <c r="C3" s="141"/>
      <c r="D3" s="141"/>
      <c r="E3" s="141"/>
      <c r="F3" s="141"/>
      <c r="G3" s="141"/>
      <c r="H3" s="141"/>
      <c r="I3" s="141" t="s">
        <v>91</v>
      </c>
      <c r="J3" s="141"/>
      <c r="K3" s="141"/>
      <c r="L3" s="141"/>
      <c r="M3" s="141"/>
      <c r="N3" s="141"/>
      <c r="O3" s="141"/>
      <c r="P3" s="141" t="s">
        <v>92</v>
      </c>
      <c r="Q3" s="141"/>
      <c r="R3" s="141"/>
      <c r="S3" s="141"/>
      <c r="T3" s="141"/>
      <c r="U3" s="141"/>
      <c r="V3" s="141"/>
      <c r="W3" s="141" t="s">
        <v>98</v>
      </c>
      <c r="X3" s="141"/>
      <c r="Y3" s="141"/>
      <c r="Z3" s="141"/>
      <c r="AA3" s="141" t="s">
        <v>91</v>
      </c>
      <c r="AB3" s="141"/>
      <c r="AC3" s="141"/>
      <c r="AD3" s="141"/>
      <c r="AE3" s="141" t="s">
        <v>92</v>
      </c>
      <c r="AF3" s="141"/>
      <c r="AG3" s="141"/>
      <c r="AH3" s="229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45" ht="18" customHeight="1" thickBot="1" thickTop="1">
      <c r="A4" s="150"/>
      <c r="B4" s="44" t="s">
        <v>84</v>
      </c>
      <c r="C4" s="45" t="s">
        <v>85</v>
      </c>
      <c r="D4" s="45" t="s">
        <v>86</v>
      </c>
      <c r="E4" s="45" t="s">
        <v>87</v>
      </c>
      <c r="F4" s="45" t="s">
        <v>88</v>
      </c>
      <c r="G4" s="45" t="s">
        <v>89</v>
      </c>
      <c r="H4" s="45" t="s">
        <v>95</v>
      </c>
      <c r="I4" s="45" t="s">
        <v>84</v>
      </c>
      <c r="J4" s="45" t="s">
        <v>85</v>
      </c>
      <c r="K4" s="45" t="s">
        <v>86</v>
      </c>
      <c r="L4" s="45" t="s">
        <v>87</v>
      </c>
      <c r="M4" s="45" t="s">
        <v>88</v>
      </c>
      <c r="N4" s="45" t="s">
        <v>89</v>
      </c>
      <c r="O4" s="45" t="s">
        <v>95</v>
      </c>
      <c r="P4" s="45" t="s">
        <v>84</v>
      </c>
      <c r="Q4" s="45" t="s">
        <v>85</v>
      </c>
      <c r="R4" s="45" t="s">
        <v>86</v>
      </c>
      <c r="S4" s="45" t="s">
        <v>87</v>
      </c>
      <c r="T4" s="45" t="s">
        <v>88</v>
      </c>
      <c r="U4" s="45" t="s">
        <v>89</v>
      </c>
      <c r="V4" s="45" t="s">
        <v>95</v>
      </c>
      <c r="W4" s="45" t="s">
        <v>99</v>
      </c>
      <c r="X4" s="45" t="s">
        <v>100</v>
      </c>
      <c r="Y4" s="45" t="s">
        <v>101</v>
      </c>
      <c r="Z4" s="45" t="s">
        <v>95</v>
      </c>
      <c r="AA4" s="45" t="s">
        <v>99</v>
      </c>
      <c r="AB4" s="45" t="s">
        <v>100</v>
      </c>
      <c r="AC4" s="45" t="s">
        <v>101</v>
      </c>
      <c r="AD4" s="45" t="s">
        <v>95</v>
      </c>
      <c r="AE4" s="45" t="s">
        <v>99</v>
      </c>
      <c r="AF4" s="45" t="s">
        <v>100</v>
      </c>
      <c r="AG4" s="45" t="s">
        <v>101</v>
      </c>
      <c r="AH4" s="46" t="s">
        <v>95</v>
      </c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34" ht="18.75" customHeight="1" thickTop="1">
      <c r="A5" s="14" t="s">
        <v>83</v>
      </c>
      <c r="B5" s="43">
        <f>B29+B56+B61+B71</f>
        <v>29576</v>
      </c>
      <c r="C5" s="43">
        <f aca="true" t="shared" si="0" ref="C5:AH5">C29+C56+C61+C71</f>
        <v>73047</v>
      </c>
      <c r="D5" s="43">
        <f t="shared" si="0"/>
        <v>35991</v>
      </c>
      <c r="E5" s="43">
        <f t="shared" si="0"/>
        <v>27426</v>
      </c>
      <c r="F5" s="43">
        <f t="shared" si="0"/>
        <v>20913</v>
      </c>
      <c r="G5" s="43">
        <f t="shared" si="0"/>
        <v>15711</v>
      </c>
      <c r="H5" s="43">
        <f t="shared" si="0"/>
        <v>202664</v>
      </c>
      <c r="I5" s="43">
        <f t="shared" si="0"/>
        <v>330</v>
      </c>
      <c r="J5" s="43">
        <f t="shared" si="0"/>
        <v>2255</v>
      </c>
      <c r="K5" s="43">
        <f t="shared" si="0"/>
        <v>1968</v>
      </c>
      <c r="L5" s="43">
        <f t="shared" si="0"/>
        <v>1339</v>
      </c>
      <c r="M5" s="43">
        <f t="shared" si="0"/>
        <v>1001</v>
      </c>
      <c r="N5" s="43">
        <f t="shared" si="0"/>
        <v>960</v>
      </c>
      <c r="O5" s="43">
        <f t="shared" si="0"/>
        <v>7853</v>
      </c>
      <c r="P5" s="43">
        <f t="shared" si="0"/>
        <v>29906</v>
      </c>
      <c r="Q5" s="43">
        <f t="shared" si="0"/>
        <v>75302</v>
      </c>
      <c r="R5" s="43">
        <f t="shared" si="0"/>
        <v>37959</v>
      </c>
      <c r="S5" s="43">
        <f t="shared" si="0"/>
        <v>28765</v>
      </c>
      <c r="T5" s="43">
        <f t="shared" si="0"/>
        <v>21914</v>
      </c>
      <c r="U5" s="43">
        <f t="shared" si="0"/>
        <v>16671</v>
      </c>
      <c r="V5" s="43">
        <f t="shared" si="0"/>
        <v>210517</v>
      </c>
      <c r="W5" s="43">
        <f t="shared" si="0"/>
        <v>30549</v>
      </c>
      <c r="X5" s="43">
        <f t="shared" si="0"/>
        <v>13786</v>
      </c>
      <c r="Y5" s="43">
        <f t="shared" si="0"/>
        <v>9501</v>
      </c>
      <c r="Z5" s="43">
        <f t="shared" si="0"/>
        <v>53836</v>
      </c>
      <c r="AA5" s="43">
        <f t="shared" si="0"/>
        <v>335</v>
      </c>
      <c r="AB5" s="43">
        <f t="shared" si="0"/>
        <v>358</v>
      </c>
      <c r="AC5" s="43">
        <f t="shared" si="0"/>
        <v>373</v>
      </c>
      <c r="AD5" s="15">
        <f t="shared" si="0"/>
        <v>1066</v>
      </c>
      <c r="AE5" s="15">
        <f t="shared" si="0"/>
        <v>30884</v>
      </c>
      <c r="AF5" s="15">
        <f t="shared" si="0"/>
        <v>14144</v>
      </c>
      <c r="AG5" s="15">
        <f t="shared" si="0"/>
        <v>9874</v>
      </c>
      <c r="AH5" s="16">
        <f t="shared" si="0"/>
        <v>54902</v>
      </c>
    </row>
    <row r="6" spans="1:34" ht="18.75" customHeight="1">
      <c r="A6" s="17" t="s">
        <v>17</v>
      </c>
      <c r="B6" s="18">
        <v>154</v>
      </c>
      <c r="C6" s="18">
        <v>284</v>
      </c>
      <c r="D6" s="18">
        <v>188</v>
      </c>
      <c r="E6" s="18">
        <v>138</v>
      </c>
      <c r="F6" s="18">
        <v>115</v>
      </c>
      <c r="G6" s="18">
        <v>116</v>
      </c>
      <c r="H6" s="51">
        <f aca="true" t="shared" si="1" ref="H6:H23">SUM(B6:G6)</f>
        <v>995</v>
      </c>
      <c r="I6" s="18">
        <v>3</v>
      </c>
      <c r="J6" s="18">
        <v>5</v>
      </c>
      <c r="K6" s="18">
        <v>3</v>
      </c>
      <c r="L6" s="18">
        <v>4</v>
      </c>
      <c r="M6" s="18">
        <v>1</v>
      </c>
      <c r="N6" s="18">
        <v>3</v>
      </c>
      <c r="O6" s="41">
        <f aca="true" t="shared" si="2" ref="O6:O28">SUM(I6:N6)</f>
        <v>19</v>
      </c>
      <c r="P6" s="41">
        <f aca="true" t="shared" si="3" ref="P6:U21">SUM(B6,I6)</f>
        <v>157</v>
      </c>
      <c r="Q6" s="41">
        <f t="shared" si="3"/>
        <v>289</v>
      </c>
      <c r="R6" s="41">
        <f t="shared" si="3"/>
        <v>191</v>
      </c>
      <c r="S6" s="41">
        <f t="shared" si="3"/>
        <v>142</v>
      </c>
      <c r="T6" s="41">
        <f t="shared" si="3"/>
        <v>116</v>
      </c>
      <c r="U6" s="41">
        <f t="shared" si="3"/>
        <v>119</v>
      </c>
      <c r="V6" s="41">
        <f aca="true" t="shared" si="4" ref="V6:V28">SUM(P6:U6)</f>
        <v>1014</v>
      </c>
      <c r="W6" s="18">
        <v>160</v>
      </c>
      <c r="X6" s="18">
        <v>46</v>
      </c>
      <c r="Y6" s="18">
        <v>29</v>
      </c>
      <c r="Z6" s="51">
        <f aca="true" t="shared" si="5" ref="Z6:Z60">SUM(W6:Y6)</f>
        <v>235</v>
      </c>
      <c r="AA6" s="18">
        <v>2</v>
      </c>
      <c r="AB6" s="18">
        <v>0</v>
      </c>
      <c r="AC6" s="18">
        <v>1</v>
      </c>
      <c r="AD6" s="25">
        <f aca="true" t="shared" si="6" ref="AD6:AD28">SUM(AA6,AB6,AC6)</f>
        <v>3</v>
      </c>
      <c r="AE6" s="25">
        <f aca="true" t="shared" si="7" ref="AE6:AH28">SUM(W6,AA6)</f>
        <v>162</v>
      </c>
      <c r="AF6" s="25">
        <f t="shared" si="7"/>
        <v>46</v>
      </c>
      <c r="AG6" s="25">
        <f t="shared" si="7"/>
        <v>30</v>
      </c>
      <c r="AH6" s="26">
        <f t="shared" si="7"/>
        <v>238</v>
      </c>
    </row>
    <row r="7" spans="1:34" ht="18.75" customHeight="1">
      <c r="A7" s="17" t="s">
        <v>18</v>
      </c>
      <c r="B7" s="18">
        <v>330</v>
      </c>
      <c r="C7" s="18">
        <v>514</v>
      </c>
      <c r="D7" s="18">
        <v>295</v>
      </c>
      <c r="E7" s="18">
        <v>253</v>
      </c>
      <c r="F7" s="18">
        <v>181</v>
      </c>
      <c r="G7" s="18">
        <v>107</v>
      </c>
      <c r="H7" s="51">
        <f t="shared" si="1"/>
        <v>1680</v>
      </c>
      <c r="I7" s="18">
        <v>6</v>
      </c>
      <c r="J7" s="18">
        <v>12</v>
      </c>
      <c r="K7" s="18">
        <v>8</v>
      </c>
      <c r="L7" s="18">
        <v>7</v>
      </c>
      <c r="M7" s="18">
        <v>7</v>
      </c>
      <c r="N7" s="18">
        <v>2</v>
      </c>
      <c r="O7" s="41">
        <f t="shared" si="2"/>
        <v>42</v>
      </c>
      <c r="P7" s="41">
        <f t="shared" si="3"/>
        <v>336</v>
      </c>
      <c r="Q7" s="41">
        <f t="shared" si="3"/>
        <v>526</v>
      </c>
      <c r="R7" s="41">
        <f t="shared" si="3"/>
        <v>303</v>
      </c>
      <c r="S7" s="41">
        <f t="shared" si="3"/>
        <v>260</v>
      </c>
      <c r="T7" s="41">
        <f t="shared" si="3"/>
        <v>188</v>
      </c>
      <c r="U7" s="41">
        <f t="shared" si="3"/>
        <v>109</v>
      </c>
      <c r="V7" s="41">
        <f t="shared" si="4"/>
        <v>1722</v>
      </c>
      <c r="W7" s="18">
        <v>275</v>
      </c>
      <c r="X7" s="18">
        <v>98</v>
      </c>
      <c r="Y7" s="18">
        <v>51</v>
      </c>
      <c r="Z7" s="51">
        <f t="shared" si="5"/>
        <v>424</v>
      </c>
      <c r="AA7" s="18">
        <v>2</v>
      </c>
      <c r="AB7" s="18">
        <v>2</v>
      </c>
      <c r="AC7" s="18">
        <v>2</v>
      </c>
      <c r="AD7" s="25">
        <f t="shared" si="6"/>
        <v>6</v>
      </c>
      <c r="AE7" s="25">
        <f t="shared" si="7"/>
        <v>277</v>
      </c>
      <c r="AF7" s="25">
        <f t="shared" si="7"/>
        <v>100</v>
      </c>
      <c r="AG7" s="25">
        <f t="shared" si="7"/>
        <v>53</v>
      </c>
      <c r="AH7" s="26">
        <f t="shared" si="7"/>
        <v>430</v>
      </c>
    </row>
    <row r="8" spans="1:34" ht="18.75" customHeight="1">
      <c r="A8" s="17" t="s">
        <v>19</v>
      </c>
      <c r="B8" s="18">
        <v>501</v>
      </c>
      <c r="C8" s="18">
        <v>914</v>
      </c>
      <c r="D8" s="18">
        <v>558</v>
      </c>
      <c r="E8" s="18">
        <v>387</v>
      </c>
      <c r="F8" s="18">
        <v>339</v>
      </c>
      <c r="G8" s="18">
        <v>293</v>
      </c>
      <c r="H8" s="51">
        <f t="shared" si="1"/>
        <v>2992</v>
      </c>
      <c r="I8" s="18">
        <v>7</v>
      </c>
      <c r="J8" s="18">
        <v>26</v>
      </c>
      <c r="K8" s="18">
        <v>30</v>
      </c>
      <c r="L8" s="18">
        <v>12</v>
      </c>
      <c r="M8" s="18">
        <v>11</v>
      </c>
      <c r="N8" s="18">
        <v>13</v>
      </c>
      <c r="O8" s="41">
        <f t="shared" si="2"/>
        <v>99</v>
      </c>
      <c r="P8" s="41">
        <f t="shared" si="3"/>
        <v>508</v>
      </c>
      <c r="Q8" s="41">
        <f t="shared" si="3"/>
        <v>940</v>
      </c>
      <c r="R8" s="41">
        <f t="shared" si="3"/>
        <v>588</v>
      </c>
      <c r="S8" s="41">
        <f t="shared" si="3"/>
        <v>399</v>
      </c>
      <c r="T8" s="41">
        <f t="shared" si="3"/>
        <v>350</v>
      </c>
      <c r="U8" s="41">
        <f t="shared" si="3"/>
        <v>306</v>
      </c>
      <c r="V8" s="41">
        <f t="shared" si="4"/>
        <v>3091</v>
      </c>
      <c r="W8" s="18">
        <v>544</v>
      </c>
      <c r="X8" s="18">
        <v>193</v>
      </c>
      <c r="Y8" s="18">
        <v>122</v>
      </c>
      <c r="Z8" s="51">
        <f t="shared" si="5"/>
        <v>859</v>
      </c>
      <c r="AA8" s="18">
        <v>4</v>
      </c>
      <c r="AB8" s="18">
        <v>2</v>
      </c>
      <c r="AC8" s="18">
        <v>1</v>
      </c>
      <c r="AD8" s="25">
        <f t="shared" si="6"/>
        <v>7</v>
      </c>
      <c r="AE8" s="25">
        <f t="shared" si="7"/>
        <v>548</v>
      </c>
      <c r="AF8" s="25">
        <f t="shared" si="7"/>
        <v>195</v>
      </c>
      <c r="AG8" s="25">
        <f t="shared" si="7"/>
        <v>123</v>
      </c>
      <c r="AH8" s="26">
        <f t="shared" si="7"/>
        <v>866</v>
      </c>
    </row>
    <row r="9" spans="1:34" ht="18.75" customHeight="1">
      <c r="A9" s="17" t="s">
        <v>20</v>
      </c>
      <c r="B9" s="18">
        <v>795</v>
      </c>
      <c r="C9" s="18">
        <v>2195</v>
      </c>
      <c r="D9" s="18">
        <v>1006</v>
      </c>
      <c r="E9" s="18">
        <v>800</v>
      </c>
      <c r="F9" s="18">
        <v>661</v>
      </c>
      <c r="G9" s="18">
        <v>513</v>
      </c>
      <c r="H9" s="51">
        <f t="shared" si="1"/>
        <v>5970</v>
      </c>
      <c r="I9" s="18">
        <v>6</v>
      </c>
      <c r="J9" s="18">
        <v>48</v>
      </c>
      <c r="K9" s="18">
        <v>36</v>
      </c>
      <c r="L9" s="18">
        <v>33</v>
      </c>
      <c r="M9" s="18">
        <v>21</v>
      </c>
      <c r="N9" s="18">
        <v>18</v>
      </c>
      <c r="O9" s="41">
        <f t="shared" si="2"/>
        <v>162</v>
      </c>
      <c r="P9" s="41">
        <f t="shared" si="3"/>
        <v>801</v>
      </c>
      <c r="Q9" s="41">
        <f t="shared" si="3"/>
        <v>2243</v>
      </c>
      <c r="R9" s="41">
        <f t="shared" si="3"/>
        <v>1042</v>
      </c>
      <c r="S9" s="41">
        <f t="shared" si="3"/>
        <v>833</v>
      </c>
      <c r="T9" s="41">
        <f t="shared" si="3"/>
        <v>682</v>
      </c>
      <c r="U9" s="41">
        <f t="shared" si="3"/>
        <v>531</v>
      </c>
      <c r="V9" s="41">
        <f t="shared" si="4"/>
        <v>6132</v>
      </c>
      <c r="W9" s="18">
        <v>855</v>
      </c>
      <c r="X9" s="18">
        <v>329</v>
      </c>
      <c r="Y9" s="18">
        <v>196</v>
      </c>
      <c r="Z9" s="51">
        <f t="shared" si="5"/>
        <v>1380</v>
      </c>
      <c r="AA9" s="18">
        <v>6</v>
      </c>
      <c r="AB9" s="18">
        <v>6</v>
      </c>
      <c r="AC9" s="18">
        <v>9</v>
      </c>
      <c r="AD9" s="25">
        <f t="shared" si="6"/>
        <v>21</v>
      </c>
      <c r="AE9" s="25">
        <f t="shared" si="7"/>
        <v>861</v>
      </c>
      <c r="AF9" s="25">
        <f t="shared" si="7"/>
        <v>335</v>
      </c>
      <c r="AG9" s="25">
        <f t="shared" si="7"/>
        <v>205</v>
      </c>
      <c r="AH9" s="26">
        <f t="shared" si="7"/>
        <v>1401</v>
      </c>
    </row>
    <row r="10" spans="1:34" ht="18.75" customHeight="1">
      <c r="A10" s="17" t="s">
        <v>21</v>
      </c>
      <c r="B10" s="18">
        <v>684</v>
      </c>
      <c r="C10" s="18">
        <v>1238</v>
      </c>
      <c r="D10" s="18">
        <v>698</v>
      </c>
      <c r="E10" s="18">
        <v>587</v>
      </c>
      <c r="F10" s="18">
        <v>455</v>
      </c>
      <c r="G10" s="18">
        <v>329</v>
      </c>
      <c r="H10" s="51">
        <f t="shared" si="1"/>
        <v>3991</v>
      </c>
      <c r="I10" s="18">
        <v>4</v>
      </c>
      <c r="J10" s="18">
        <v>36</v>
      </c>
      <c r="K10" s="18">
        <v>26</v>
      </c>
      <c r="L10" s="18">
        <v>23</v>
      </c>
      <c r="M10" s="18">
        <v>13</v>
      </c>
      <c r="N10" s="18">
        <v>9</v>
      </c>
      <c r="O10" s="41">
        <f t="shared" si="2"/>
        <v>111</v>
      </c>
      <c r="P10" s="41">
        <f t="shared" si="3"/>
        <v>688</v>
      </c>
      <c r="Q10" s="41">
        <f t="shared" si="3"/>
        <v>1274</v>
      </c>
      <c r="R10" s="41">
        <f t="shared" si="3"/>
        <v>724</v>
      </c>
      <c r="S10" s="41">
        <f t="shared" si="3"/>
        <v>610</v>
      </c>
      <c r="T10" s="41">
        <f t="shared" si="3"/>
        <v>468</v>
      </c>
      <c r="U10" s="41">
        <f t="shared" si="3"/>
        <v>338</v>
      </c>
      <c r="V10" s="41">
        <f t="shared" si="4"/>
        <v>4102</v>
      </c>
      <c r="W10" s="18">
        <v>501</v>
      </c>
      <c r="X10" s="18">
        <v>235</v>
      </c>
      <c r="Y10" s="18">
        <v>198</v>
      </c>
      <c r="Z10" s="51">
        <f t="shared" si="5"/>
        <v>934</v>
      </c>
      <c r="AA10" s="18">
        <v>7</v>
      </c>
      <c r="AB10" s="18">
        <v>5</v>
      </c>
      <c r="AC10" s="18">
        <v>7</v>
      </c>
      <c r="AD10" s="25">
        <f t="shared" si="6"/>
        <v>19</v>
      </c>
      <c r="AE10" s="25">
        <f t="shared" si="7"/>
        <v>508</v>
      </c>
      <c r="AF10" s="25">
        <f t="shared" si="7"/>
        <v>240</v>
      </c>
      <c r="AG10" s="25">
        <f t="shared" si="7"/>
        <v>205</v>
      </c>
      <c r="AH10" s="26">
        <f t="shared" si="7"/>
        <v>953</v>
      </c>
    </row>
    <row r="11" spans="1:34" ht="18.75" customHeight="1">
      <c r="A11" s="17" t="s">
        <v>22</v>
      </c>
      <c r="B11" s="18">
        <v>499</v>
      </c>
      <c r="C11" s="18">
        <v>1311</v>
      </c>
      <c r="D11" s="18">
        <v>620</v>
      </c>
      <c r="E11" s="18">
        <v>470</v>
      </c>
      <c r="F11" s="18">
        <v>367</v>
      </c>
      <c r="G11" s="18">
        <v>297</v>
      </c>
      <c r="H11" s="51">
        <f t="shared" si="1"/>
        <v>3564</v>
      </c>
      <c r="I11" s="18">
        <v>5</v>
      </c>
      <c r="J11" s="18">
        <v>41</v>
      </c>
      <c r="K11" s="18">
        <v>31</v>
      </c>
      <c r="L11" s="18">
        <v>21</v>
      </c>
      <c r="M11" s="18">
        <v>14</v>
      </c>
      <c r="N11" s="18">
        <v>12</v>
      </c>
      <c r="O11" s="41">
        <f t="shared" si="2"/>
        <v>124</v>
      </c>
      <c r="P11" s="41">
        <f t="shared" si="3"/>
        <v>504</v>
      </c>
      <c r="Q11" s="41">
        <f t="shared" si="3"/>
        <v>1352</v>
      </c>
      <c r="R11" s="41">
        <f t="shared" si="3"/>
        <v>651</v>
      </c>
      <c r="S11" s="41">
        <f t="shared" si="3"/>
        <v>491</v>
      </c>
      <c r="T11" s="41">
        <f t="shared" si="3"/>
        <v>381</v>
      </c>
      <c r="U11" s="41">
        <f t="shared" si="3"/>
        <v>309</v>
      </c>
      <c r="V11" s="41">
        <f t="shared" si="4"/>
        <v>3688</v>
      </c>
      <c r="W11" s="18">
        <v>537</v>
      </c>
      <c r="X11" s="18">
        <v>266</v>
      </c>
      <c r="Y11" s="18">
        <v>151</v>
      </c>
      <c r="Z11" s="51">
        <f t="shared" si="5"/>
        <v>954</v>
      </c>
      <c r="AA11" s="18">
        <v>6</v>
      </c>
      <c r="AB11" s="18">
        <v>3</v>
      </c>
      <c r="AC11" s="18">
        <v>12</v>
      </c>
      <c r="AD11" s="25">
        <f t="shared" si="6"/>
        <v>21</v>
      </c>
      <c r="AE11" s="25">
        <f t="shared" si="7"/>
        <v>543</v>
      </c>
      <c r="AF11" s="25">
        <f t="shared" si="7"/>
        <v>269</v>
      </c>
      <c r="AG11" s="25">
        <f t="shared" si="7"/>
        <v>163</v>
      </c>
      <c r="AH11" s="26">
        <f t="shared" si="7"/>
        <v>975</v>
      </c>
    </row>
    <row r="12" spans="1:34" ht="18.75" customHeight="1">
      <c r="A12" s="17" t="s">
        <v>23</v>
      </c>
      <c r="B12" s="18">
        <v>1062</v>
      </c>
      <c r="C12" s="18">
        <v>1305</v>
      </c>
      <c r="D12" s="18">
        <v>590</v>
      </c>
      <c r="E12" s="18">
        <v>448</v>
      </c>
      <c r="F12" s="18">
        <v>390</v>
      </c>
      <c r="G12" s="18">
        <v>263</v>
      </c>
      <c r="H12" s="51">
        <f t="shared" si="1"/>
        <v>4058</v>
      </c>
      <c r="I12" s="18">
        <v>19</v>
      </c>
      <c r="J12" s="18">
        <v>65</v>
      </c>
      <c r="K12" s="18">
        <v>33</v>
      </c>
      <c r="L12" s="18">
        <v>18</v>
      </c>
      <c r="M12" s="18">
        <v>16</v>
      </c>
      <c r="N12" s="18">
        <v>17</v>
      </c>
      <c r="O12" s="41">
        <f t="shared" si="2"/>
        <v>168</v>
      </c>
      <c r="P12" s="41">
        <f t="shared" si="3"/>
        <v>1081</v>
      </c>
      <c r="Q12" s="41">
        <f t="shared" si="3"/>
        <v>1370</v>
      </c>
      <c r="R12" s="41">
        <f t="shared" si="3"/>
        <v>623</v>
      </c>
      <c r="S12" s="41">
        <f t="shared" si="3"/>
        <v>466</v>
      </c>
      <c r="T12" s="41">
        <f t="shared" si="3"/>
        <v>406</v>
      </c>
      <c r="U12" s="41">
        <f t="shared" si="3"/>
        <v>280</v>
      </c>
      <c r="V12" s="41">
        <f t="shared" si="4"/>
        <v>4226</v>
      </c>
      <c r="W12" s="18">
        <v>608</v>
      </c>
      <c r="X12" s="18">
        <v>411</v>
      </c>
      <c r="Y12" s="18">
        <v>92</v>
      </c>
      <c r="Z12" s="51">
        <f t="shared" si="5"/>
        <v>1111</v>
      </c>
      <c r="AA12" s="18">
        <v>4</v>
      </c>
      <c r="AB12" s="18">
        <v>10</v>
      </c>
      <c r="AC12" s="18">
        <v>8</v>
      </c>
      <c r="AD12" s="25">
        <f t="shared" si="6"/>
        <v>22</v>
      </c>
      <c r="AE12" s="25">
        <f t="shared" si="7"/>
        <v>612</v>
      </c>
      <c r="AF12" s="25">
        <f t="shared" si="7"/>
        <v>421</v>
      </c>
      <c r="AG12" s="25">
        <f t="shared" si="7"/>
        <v>100</v>
      </c>
      <c r="AH12" s="26">
        <f t="shared" si="7"/>
        <v>1133</v>
      </c>
    </row>
    <row r="13" spans="1:34" ht="18.75" customHeight="1">
      <c r="A13" s="17" t="s">
        <v>24</v>
      </c>
      <c r="B13" s="18">
        <v>1160</v>
      </c>
      <c r="C13" s="18">
        <v>1941</v>
      </c>
      <c r="D13" s="18">
        <v>1042</v>
      </c>
      <c r="E13" s="18">
        <v>833</v>
      </c>
      <c r="F13" s="18">
        <v>586</v>
      </c>
      <c r="G13" s="18">
        <v>358</v>
      </c>
      <c r="H13" s="51">
        <f t="shared" si="1"/>
        <v>5920</v>
      </c>
      <c r="I13" s="18">
        <v>16</v>
      </c>
      <c r="J13" s="18">
        <v>86</v>
      </c>
      <c r="K13" s="18">
        <v>72</v>
      </c>
      <c r="L13" s="18">
        <v>37</v>
      </c>
      <c r="M13" s="18">
        <v>28</v>
      </c>
      <c r="N13" s="18">
        <v>28</v>
      </c>
      <c r="O13" s="41">
        <f t="shared" si="2"/>
        <v>267</v>
      </c>
      <c r="P13" s="41">
        <f t="shared" si="3"/>
        <v>1176</v>
      </c>
      <c r="Q13" s="41">
        <f t="shared" si="3"/>
        <v>2027</v>
      </c>
      <c r="R13" s="41">
        <f t="shared" si="3"/>
        <v>1114</v>
      </c>
      <c r="S13" s="41">
        <f t="shared" si="3"/>
        <v>870</v>
      </c>
      <c r="T13" s="41">
        <f t="shared" si="3"/>
        <v>614</v>
      </c>
      <c r="U13" s="41">
        <f t="shared" si="3"/>
        <v>386</v>
      </c>
      <c r="V13" s="41">
        <f t="shared" si="4"/>
        <v>6187</v>
      </c>
      <c r="W13" s="18">
        <v>967</v>
      </c>
      <c r="X13" s="18">
        <v>459</v>
      </c>
      <c r="Y13" s="18">
        <v>182</v>
      </c>
      <c r="Z13" s="51">
        <f t="shared" si="5"/>
        <v>1608</v>
      </c>
      <c r="AA13" s="18">
        <v>14</v>
      </c>
      <c r="AB13" s="18">
        <v>20</v>
      </c>
      <c r="AC13" s="18">
        <v>12</v>
      </c>
      <c r="AD13" s="25">
        <f t="shared" si="6"/>
        <v>46</v>
      </c>
      <c r="AE13" s="25">
        <f t="shared" si="7"/>
        <v>981</v>
      </c>
      <c r="AF13" s="25">
        <f t="shared" si="7"/>
        <v>479</v>
      </c>
      <c r="AG13" s="25">
        <f t="shared" si="7"/>
        <v>194</v>
      </c>
      <c r="AH13" s="26">
        <f t="shared" si="7"/>
        <v>1654</v>
      </c>
    </row>
    <row r="14" spans="1:34" ht="18.75" customHeight="1">
      <c r="A14" s="17" t="s">
        <v>25</v>
      </c>
      <c r="B14" s="18">
        <v>1448</v>
      </c>
      <c r="C14" s="18">
        <v>2052</v>
      </c>
      <c r="D14" s="18">
        <v>866</v>
      </c>
      <c r="E14" s="18">
        <v>725</v>
      </c>
      <c r="F14" s="18">
        <v>468</v>
      </c>
      <c r="G14" s="18">
        <v>372</v>
      </c>
      <c r="H14" s="51">
        <f t="shared" si="1"/>
        <v>5931</v>
      </c>
      <c r="I14" s="18">
        <v>24</v>
      </c>
      <c r="J14" s="18">
        <v>74</v>
      </c>
      <c r="K14" s="18">
        <v>42</v>
      </c>
      <c r="L14" s="18">
        <v>24</v>
      </c>
      <c r="M14" s="18">
        <v>26</v>
      </c>
      <c r="N14" s="18">
        <v>20</v>
      </c>
      <c r="O14" s="41">
        <f t="shared" si="2"/>
        <v>210</v>
      </c>
      <c r="P14" s="41">
        <f t="shared" si="3"/>
        <v>1472</v>
      </c>
      <c r="Q14" s="41">
        <f t="shared" si="3"/>
        <v>2126</v>
      </c>
      <c r="R14" s="41">
        <f t="shared" si="3"/>
        <v>908</v>
      </c>
      <c r="S14" s="41">
        <f t="shared" si="3"/>
        <v>749</v>
      </c>
      <c r="T14" s="41">
        <f t="shared" si="3"/>
        <v>494</v>
      </c>
      <c r="U14" s="41">
        <f t="shared" si="3"/>
        <v>392</v>
      </c>
      <c r="V14" s="41">
        <f t="shared" si="4"/>
        <v>6141</v>
      </c>
      <c r="W14" s="18">
        <v>890</v>
      </c>
      <c r="X14" s="18">
        <v>399</v>
      </c>
      <c r="Y14" s="18">
        <v>222</v>
      </c>
      <c r="Z14" s="51">
        <f t="shared" si="5"/>
        <v>1511</v>
      </c>
      <c r="AA14" s="18">
        <v>8</v>
      </c>
      <c r="AB14" s="18">
        <v>18</v>
      </c>
      <c r="AC14" s="18">
        <v>15</v>
      </c>
      <c r="AD14" s="25">
        <f t="shared" si="6"/>
        <v>41</v>
      </c>
      <c r="AE14" s="25">
        <f t="shared" si="7"/>
        <v>898</v>
      </c>
      <c r="AF14" s="25">
        <f t="shared" si="7"/>
        <v>417</v>
      </c>
      <c r="AG14" s="25">
        <f t="shared" si="7"/>
        <v>237</v>
      </c>
      <c r="AH14" s="26">
        <f t="shared" si="7"/>
        <v>1552</v>
      </c>
    </row>
    <row r="15" spans="1:34" ht="18.75" customHeight="1">
      <c r="A15" s="17" t="s">
        <v>26</v>
      </c>
      <c r="B15" s="18">
        <v>680</v>
      </c>
      <c r="C15" s="18">
        <v>1529</v>
      </c>
      <c r="D15" s="18">
        <v>736</v>
      </c>
      <c r="E15" s="18">
        <v>567</v>
      </c>
      <c r="F15" s="18">
        <v>502</v>
      </c>
      <c r="G15" s="18">
        <v>383</v>
      </c>
      <c r="H15" s="51">
        <f t="shared" si="1"/>
        <v>4397</v>
      </c>
      <c r="I15" s="18">
        <v>6</v>
      </c>
      <c r="J15" s="18">
        <v>53</v>
      </c>
      <c r="K15" s="18">
        <v>42</v>
      </c>
      <c r="L15" s="18">
        <v>18</v>
      </c>
      <c r="M15" s="18">
        <v>17</v>
      </c>
      <c r="N15" s="18">
        <v>11</v>
      </c>
      <c r="O15" s="41">
        <f t="shared" si="2"/>
        <v>147</v>
      </c>
      <c r="P15" s="41">
        <f t="shared" si="3"/>
        <v>686</v>
      </c>
      <c r="Q15" s="41">
        <f t="shared" si="3"/>
        <v>1582</v>
      </c>
      <c r="R15" s="41">
        <f t="shared" si="3"/>
        <v>778</v>
      </c>
      <c r="S15" s="41">
        <f t="shared" si="3"/>
        <v>585</v>
      </c>
      <c r="T15" s="41">
        <f t="shared" si="3"/>
        <v>519</v>
      </c>
      <c r="U15" s="41">
        <f t="shared" si="3"/>
        <v>394</v>
      </c>
      <c r="V15" s="41">
        <f t="shared" si="4"/>
        <v>4544</v>
      </c>
      <c r="W15" s="18">
        <v>831</v>
      </c>
      <c r="X15" s="18">
        <v>228</v>
      </c>
      <c r="Y15" s="18">
        <v>183</v>
      </c>
      <c r="Z15" s="51">
        <f t="shared" si="5"/>
        <v>1242</v>
      </c>
      <c r="AA15" s="18">
        <v>6</v>
      </c>
      <c r="AB15" s="18">
        <v>5</v>
      </c>
      <c r="AC15" s="18">
        <v>10</v>
      </c>
      <c r="AD15" s="25">
        <f t="shared" si="6"/>
        <v>21</v>
      </c>
      <c r="AE15" s="25">
        <f t="shared" si="7"/>
        <v>837</v>
      </c>
      <c r="AF15" s="25">
        <f t="shared" si="7"/>
        <v>233</v>
      </c>
      <c r="AG15" s="25">
        <f t="shared" si="7"/>
        <v>193</v>
      </c>
      <c r="AH15" s="26">
        <f t="shared" si="7"/>
        <v>1263</v>
      </c>
    </row>
    <row r="16" spans="1:34" ht="18.75" customHeight="1">
      <c r="A16" s="17" t="s">
        <v>27</v>
      </c>
      <c r="B16" s="18">
        <v>1588</v>
      </c>
      <c r="C16" s="18">
        <v>4222</v>
      </c>
      <c r="D16" s="18">
        <v>1989</v>
      </c>
      <c r="E16" s="18">
        <v>1684</v>
      </c>
      <c r="F16" s="18">
        <v>1320</v>
      </c>
      <c r="G16" s="18">
        <v>1078</v>
      </c>
      <c r="H16" s="51">
        <f t="shared" si="1"/>
        <v>11881</v>
      </c>
      <c r="I16" s="18">
        <v>14</v>
      </c>
      <c r="J16" s="18">
        <v>112</v>
      </c>
      <c r="K16" s="18">
        <v>114</v>
      </c>
      <c r="L16" s="18">
        <v>79</v>
      </c>
      <c r="M16" s="18">
        <v>57</v>
      </c>
      <c r="N16" s="18">
        <v>76</v>
      </c>
      <c r="O16" s="41">
        <f t="shared" si="2"/>
        <v>452</v>
      </c>
      <c r="P16" s="41">
        <f t="shared" si="3"/>
        <v>1602</v>
      </c>
      <c r="Q16" s="41">
        <f t="shared" si="3"/>
        <v>4334</v>
      </c>
      <c r="R16" s="41">
        <f t="shared" si="3"/>
        <v>2103</v>
      </c>
      <c r="S16" s="41">
        <f t="shared" si="3"/>
        <v>1763</v>
      </c>
      <c r="T16" s="41">
        <f t="shared" si="3"/>
        <v>1377</v>
      </c>
      <c r="U16" s="41">
        <f t="shared" si="3"/>
        <v>1154</v>
      </c>
      <c r="V16" s="41">
        <f t="shared" si="4"/>
        <v>12333</v>
      </c>
      <c r="W16" s="18">
        <v>1505</v>
      </c>
      <c r="X16" s="18">
        <v>532</v>
      </c>
      <c r="Y16" s="18">
        <v>521</v>
      </c>
      <c r="Z16" s="51">
        <f t="shared" si="5"/>
        <v>2558</v>
      </c>
      <c r="AA16" s="18">
        <v>19</v>
      </c>
      <c r="AB16" s="18">
        <v>12</v>
      </c>
      <c r="AC16" s="18">
        <v>15</v>
      </c>
      <c r="AD16" s="25">
        <f t="shared" si="6"/>
        <v>46</v>
      </c>
      <c r="AE16" s="25">
        <f t="shared" si="7"/>
        <v>1524</v>
      </c>
      <c r="AF16" s="25">
        <f t="shared" si="7"/>
        <v>544</v>
      </c>
      <c r="AG16" s="25">
        <f t="shared" si="7"/>
        <v>536</v>
      </c>
      <c r="AH16" s="26">
        <f t="shared" si="7"/>
        <v>2604</v>
      </c>
    </row>
    <row r="17" spans="1:34" ht="18.75" customHeight="1">
      <c r="A17" s="17" t="s">
        <v>28</v>
      </c>
      <c r="B17" s="18">
        <v>1998</v>
      </c>
      <c r="C17" s="18">
        <v>4954</v>
      </c>
      <c r="D17" s="18">
        <v>2800</v>
      </c>
      <c r="E17" s="18">
        <v>2077</v>
      </c>
      <c r="F17" s="18">
        <v>1639</v>
      </c>
      <c r="G17" s="18">
        <v>1186</v>
      </c>
      <c r="H17" s="51">
        <f t="shared" si="1"/>
        <v>14654</v>
      </c>
      <c r="I17" s="18">
        <v>16</v>
      </c>
      <c r="J17" s="18">
        <v>90</v>
      </c>
      <c r="K17" s="18">
        <v>110</v>
      </c>
      <c r="L17" s="18">
        <v>83</v>
      </c>
      <c r="M17" s="18">
        <v>74</v>
      </c>
      <c r="N17" s="18">
        <v>61</v>
      </c>
      <c r="O17" s="41">
        <f t="shared" si="2"/>
        <v>434</v>
      </c>
      <c r="P17" s="41">
        <f t="shared" si="3"/>
        <v>2014</v>
      </c>
      <c r="Q17" s="41">
        <f t="shared" si="3"/>
        <v>5044</v>
      </c>
      <c r="R17" s="41">
        <f t="shared" si="3"/>
        <v>2910</v>
      </c>
      <c r="S17" s="41">
        <f t="shared" si="3"/>
        <v>2160</v>
      </c>
      <c r="T17" s="41">
        <f t="shared" si="3"/>
        <v>1713</v>
      </c>
      <c r="U17" s="41">
        <f t="shared" si="3"/>
        <v>1247</v>
      </c>
      <c r="V17" s="41">
        <f t="shared" si="4"/>
        <v>15088</v>
      </c>
      <c r="W17" s="18">
        <v>1676</v>
      </c>
      <c r="X17" s="18">
        <v>818</v>
      </c>
      <c r="Y17" s="18">
        <v>659</v>
      </c>
      <c r="Z17" s="51">
        <f t="shared" si="5"/>
        <v>3153</v>
      </c>
      <c r="AA17" s="18">
        <v>13</v>
      </c>
      <c r="AB17" s="18">
        <v>13</v>
      </c>
      <c r="AC17" s="18">
        <v>7</v>
      </c>
      <c r="AD17" s="25">
        <f t="shared" si="6"/>
        <v>33</v>
      </c>
      <c r="AE17" s="25">
        <f t="shared" si="7"/>
        <v>1689</v>
      </c>
      <c r="AF17" s="25">
        <f t="shared" si="7"/>
        <v>831</v>
      </c>
      <c r="AG17" s="25">
        <f t="shared" si="7"/>
        <v>666</v>
      </c>
      <c r="AH17" s="26">
        <f t="shared" si="7"/>
        <v>3186</v>
      </c>
    </row>
    <row r="18" spans="1:34" ht="18.75" customHeight="1">
      <c r="A18" s="17" t="s">
        <v>29</v>
      </c>
      <c r="B18" s="18">
        <v>722</v>
      </c>
      <c r="C18" s="18">
        <v>1517</v>
      </c>
      <c r="D18" s="18">
        <v>609</v>
      </c>
      <c r="E18" s="18">
        <v>513</v>
      </c>
      <c r="F18" s="18">
        <v>373</v>
      </c>
      <c r="G18" s="18">
        <v>279</v>
      </c>
      <c r="H18" s="51">
        <f t="shared" si="1"/>
        <v>4013</v>
      </c>
      <c r="I18" s="18">
        <v>8</v>
      </c>
      <c r="J18" s="18">
        <v>35</v>
      </c>
      <c r="K18" s="18">
        <v>16</v>
      </c>
      <c r="L18" s="18">
        <v>20</v>
      </c>
      <c r="M18" s="18">
        <v>11</v>
      </c>
      <c r="N18" s="18">
        <v>15</v>
      </c>
      <c r="O18" s="41">
        <f t="shared" si="2"/>
        <v>105</v>
      </c>
      <c r="P18" s="41">
        <f t="shared" si="3"/>
        <v>730</v>
      </c>
      <c r="Q18" s="41">
        <f t="shared" si="3"/>
        <v>1552</v>
      </c>
      <c r="R18" s="41">
        <f t="shared" si="3"/>
        <v>625</v>
      </c>
      <c r="S18" s="41">
        <f t="shared" si="3"/>
        <v>533</v>
      </c>
      <c r="T18" s="41">
        <f t="shared" si="3"/>
        <v>384</v>
      </c>
      <c r="U18" s="41">
        <f t="shared" si="3"/>
        <v>294</v>
      </c>
      <c r="V18" s="41">
        <f t="shared" si="4"/>
        <v>4118</v>
      </c>
      <c r="W18" s="18">
        <v>556</v>
      </c>
      <c r="X18" s="18">
        <v>182</v>
      </c>
      <c r="Y18" s="18">
        <v>158</v>
      </c>
      <c r="Z18" s="51">
        <f t="shared" si="5"/>
        <v>896</v>
      </c>
      <c r="AA18" s="18">
        <v>1</v>
      </c>
      <c r="AB18" s="18">
        <v>4</v>
      </c>
      <c r="AC18" s="18">
        <v>9</v>
      </c>
      <c r="AD18" s="25">
        <f t="shared" si="6"/>
        <v>14</v>
      </c>
      <c r="AE18" s="25">
        <f t="shared" si="7"/>
        <v>557</v>
      </c>
      <c r="AF18" s="25">
        <f t="shared" si="7"/>
        <v>186</v>
      </c>
      <c r="AG18" s="25">
        <f t="shared" si="7"/>
        <v>167</v>
      </c>
      <c r="AH18" s="26">
        <f t="shared" si="7"/>
        <v>910</v>
      </c>
    </row>
    <row r="19" spans="1:34" ht="18.75" customHeight="1">
      <c r="A19" s="17" t="s">
        <v>30</v>
      </c>
      <c r="B19" s="18">
        <v>496</v>
      </c>
      <c r="C19" s="18">
        <v>2177</v>
      </c>
      <c r="D19" s="18">
        <v>1269</v>
      </c>
      <c r="E19" s="18">
        <v>885</v>
      </c>
      <c r="F19" s="18">
        <v>634</v>
      </c>
      <c r="G19" s="18">
        <v>526</v>
      </c>
      <c r="H19" s="51">
        <f t="shared" si="1"/>
        <v>5987</v>
      </c>
      <c r="I19" s="18">
        <v>4</v>
      </c>
      <c r="J19" s="18">
        <v>48</v>
      </c>
      <c r="K19" s="18">
        <v>58</v>
      </c>
      <c r="L19" s="18">
        <v>23</v>
      </c>
      <c r="M19" s="18">
        <v>23</v>
      </c>
      <c r="N19" s="18">
        <v>31</v>
      </c>
      <c r="O19" s="41">
        <f t="shared" si="2"/>
        <v>187</v>
      </c>
      <c r="P19" s="41">
        <f t="shared" si="3"/>
        <v>500</v>
      </c>
      <c r="Q19" s="41">
        <f t="shared" si="3"/>
        <v>2225</v>
      </c>
      <c r="R19" s="41">
        <f t="shared" si="3"/>
        <v>1327</v>
      </c>
      <c r="S19" s="41">
        <f t="shared" si="3"/>
        <v>908</v>
      </c>
      <c r="T19" s="41">
        <f t="shared" si="3"/>
        <v>657</v>
      </c>
      <c r="U19" s="41">
        <f t="shared" si="3"/>
        <v>557</v>
      </c>
      <c r="V19" s="41">
        <f t="shared" si="4"/>
        <v>6174</v>
      </c>
      <c r="W19" s="18">
        <v>810</v>
      </c>
      <c r="X19" s="18">
        <v>357</v>
      </c>
      <c r="Y19" s="18">
        <v>273</v>
      </c>
      <c r="Z19" s="51">
        <f t="shared" si="5"/>
        <v>1440</v>
      </c>
      <c r="AA19" s="18">
        <v>7</v>
      </c>
      <c r="AB19" s="18">
        <v>8</v>
      </c>
      <c r="AC19" s="18">
        <v>4</v>
      </c>
      <c r="AD19" s="25">
        <f t="shared" si="6"/>
        <v>19</v>
      </c>
      <c r="AE19" s="25">
        <f t="shared" si="7"/>
        <v>817</v>
      </c>
      <c r="AF19" s="25">
        <f t="shared" si="7"/>
        <v>365</v>
      </c>
      <c r="AG19" s="25">
        <f t="shared" si="7"/>
        <v>277</v>
      </c>
      <c r="AH19" s="26">
        <f t="shared" si="7"/>
        <v>1459</v>
      </c>
    </row>
    <row r="20" spans="1:34" ht="18.75" customHeight="1">
      <c r="A20" s="17" t="s">
        <v>31</v>
      </c>
      <c r="B20" s="18">
        <v>1814</v>
      </c>
      <c r="C20" s="18">
        <v>3648</v>
      </c>
      <c r="D20" s="18">
        <v>1494</v>
      </c>
      <c r="E20" s="18">
        <v>1089</v>
      </c>
      <c r="F20" s="18">
        <v>929</v>
      </c>
      <c r="G20" s="18">
        <v>691</v>
      </c>
      <c r="H20" s="51">
        <f t="shared" si="1"/>
        <v>9665</v>
      </c>
      <c r="I20" s="18">
        <v>10</v>
      </c>
      <c r="J20" s="18">
        <v>88</v>
      </c>
      <c r="K20" s="18">
        <v>50</v>
      </c>
      <c r="L20" s="18">
        <v>41</v>
      </c>
      <c r="M20" s="18">
        <v>25</v>
      </c>
      <c r="N20" s="18">
        <v>36</v>
      </c>
      <c r="O20" s="41">
        <f t="shared" si="2"/>
        <v>250</v>
      </c>
      <c r="P20" s="41">
        <f t="shared" si="3"/>
        <v>1824</v>
      </c>
      <c r="Q20" s="41">
        <f t="shared" si="3"/>
        <v>3736</v>
      </c>
      <c r="R20" s="41">
        <f t="shared" si="3"/>
        <v>1544</v>
      </c>
      <c r="S20" s="41">
        <f t="shared" si="3"/>
        <v>1130</v>
      </c>
      <c r="T20" s="41">
        <f t="shared" si="3"/>
        <v>954</v>
      </c>
      <c r="U20" s="41">
        <f t="shared" si="3"/>
        <v>727</v>
      </c>
      <c r="V20" s="41">
        <f t="shared" si="4"/>
        <v>9915</v>
      </c>
      <c r="W20" s="18">
        <v>1464</v>
      </c>
      <c r="X20" s="18">
        <v>430</v>
      </c>
      <c r="Y20" s="18">
        <v>438</v>
      </c>
      <c r="Z20" s="51">
        <f t="shared" si="5"/>
        <v>2332</v>
      </c>
      <c r="AA20" s="18">
        <v>15</v>
      </c>
      <c r="AB20" s="18">
        <v>8</v>
      </c>
      <c r="AC20" s="18">
        <v>10</v>
      </c>
      <c r="AD20" s="25">
        <f t="shared" si="6"/>
        <v>33</v>
      </c>
      <c r="AE20" s="25">
        <f t="shared" si="7"/>
        <v>1479</v>
      </c>
      <c r="AF20" s="25">
        <f t="shared" si="7"/>
        <v>438</v>
      </c>
      <c r="AG20" s="25">
        <f t="shared" si="7"/>
        <v>448</v>
      </c>
      <c r="AH20" s="26">
        <f t="shared" si="7"/>
        <v>2365</v>
      </c>
    </row>
    <row r="21" spans="1:34" ht="18.75" customHeight="1">
      <c r="A21" s="17" t="s">
        <v>32</v>
      </c>
      <c r="B21" s="18">
        <v>737</v>
      </c>
      <c r="C21" s="18">
        <v>1586</v>
      </c>
      <c r="D21" s="18">
        <v>851</v>
      </c>
      <c r="E21" s="18">
        <v>645</v>
      </c>
      <c r="F21" s="18">
        <v>494</v>
      </c>
      <c r="G21" s="18">
        <v>297</v>
      </c>
      <c r="H21" s="51">
        <f t="shared" si="1"/>
        <v>4610</v>
      </c>
      <c r="I21" s="18">
        <v>8</v>
      </c>
      <c r="J21" s="18">
        <v>44</v>
      </c>
      <c r="K21" s="18">
        <v>38</v>
      </c>
      <c r="L21" s="18">
        <v>35</v>
      </c>
      <c r="M21" s="18">
        <v>19</v>
      </c>
      <c r="N21" s="18">
        <v>16</v>
      </c>
      <c r="O21" s="41">
        <f t="shared" si="2"/>
        <v>160</v>
      </c>
      <c r="P21" s="41">
        <f t="shared" si="3"/>
        <v>745</v>
      </c>
      <c r="Q21" s="41">
        <f t="shared" si="3"/>
        <v>1630</v>
      </c>
      <c r="R21" s="41">
        <f t="shared" si="3"/>
        <v>889</v>
      </c>
      <c r="S21" s="41">
        <f t="shared" si="3"/>
        <v>680</v>
      </c>
      <c r="T21" s="41">
        <f t="shared" si="3"/>
        <v>513</v>
      </c>
      <c r="U21" s="41">
        <f t="shared" si="3"/>
        <v>313</v>
      </c>
      <c r="V21" s="41">
        <f t="shared" si="4"/>
        <v>4770</v>
      </c>
      <c r="W21" s="18">
        <v>667</v>
      </c>
      <c r="X21" s="18">
        <v>275</v>
      </c>
      <c r="Y21" s="18">
        <v>197</v>
      </c>
      <c r="Z21" s="51">
        <f t="shared" si="5"/>
        <v>1139</v>
      </c>
      <c r="AA21" s="18">
        <v>7</v>
      </c>
      <c r="AB21" s="18">
        <v>2</v>
      </c>
      <c r="AC21" s="18">
        <v>9</v>
      </c>
      <c r="AD21" s="25">
        <f t="shared" si="6"/>
        <v>18</v>
      </c>
      <c r="AE21" s="25">
        <f t="shared" si="7"/>
        <v>674</v>
      </c>
      <c r="AF21" s="25">
        <f t="shared" si="7"/>
        <v>277</v>
      </c>
      <c r="AG21" s="25">
        <f t="shared" si="7"/>
        <v>206</v>
      </c>
      <c r="AH21" s="26">
        <f t="shared" si="7"/>
        <v>1157</v>
      </c>
    </row>
    <row r="22" spans="1:34" ht="18.75" customHeight="1">
      <c r="A22" s="17" t="s">
        <v>33</v>
      </c>
      <c r="B22" s="18">
        <v>741</v>
      </c>
      <c r="C22" s="18">
        <v>2606</v>
      </c>
      <c r="D22" s="18">
        <v>1357</v>
      </c>
      <c r="E22" s="18">
        <v>996</v>
      </c>
      <c r="F22" s="18">
        <v>741</v>
      </c>
      <c r="G22" s="18">
        <v>531</v>
      </c>
      <c r="H22" s="51">
        <f t="shared" si="1"/>
        <v>6972</v>
      </c>
      <c r="I22" s="18">
        <v>9</v>
      </c>
      <c r="J22" s="18">
        <v>58</v>
      </c>
      <c r="K22" s="18">
        <v>58</v>
      </c>
      <c r="L22" s="18">
        <v>44</v>
      </c>
      <c r="M22" s="18">
        <v>28</v>
      </c>
      <c r="N22" s="18">
        <v>23</v>
      </c>
      <c r="O22" s="41">
        <f t="shared" si="2"/>
        <v>220</v>
      </c>
      <c r="P22" s="41">
        <f aca="true" t="shared" si="8" ref="P22:U68">SUM(B22,I22)</f>
        <v>750</v>
      </c>
      <c r="Q22" s="41">
        <f t="shared" si="8"/>
        <v>2664</v>
      </c>
      <c r="R22" s="41">
        <f t="shared" si="8"/>
        <v>1415</v>
      </c>
      <c r="S22" s="41">
        <f t="shared" si="8"/>
        <v>1040</v>
      </c>
      <c r="T22" s="41">
        <f t="shared" si="8"/>
        <v>769</v>
      </c>
      <c r="U22" s="41">
        <f t="shared" si="8"/>
        <v>554</v>
      </c>
      <c r="V22" s="41">
        <f t="shared" si="4"/>
        <v>7192</v>
      </c>
      <c r="W22" s="18">
        <v>928</v>
      </c>
      <c r="X22" s="18">
        <v>396</v>
      </c>
      <c r="Y22" s="18">
        <v>305</v>
      </c>
      <c r="Z22" s="51">
        <f t="shared" si="5"/>
        <v>1629</v>
      </c>
      <c r="AA22" s="18">
        <v>6</v>
      </c>
      <c r="AB22" s="18">
        <v>7</v>
      </c>
      <c r="AC22" s="18">
        <v>11</v>
      </c>
      <c r="AD22" s="25">
        <f t="shared" si="6"/>
        <v>24</v>
      </c>
      <c r="AE22" s="25">
        <f t="shared" si="7"/>
        <v>934</v>
      </c>
      <c r="AF22" s="25">
        <f t="shared" si="7"/>
        <v>403</v>
      </c>
      <c r="AG22" s="25">
        <f t="shared" si="7"/>
        <v>316</v>
      </c>
      <c r="AH22" s="26">
        <f t="shared" si="7"/>
        <v>1653</v>
      </c>
    </row>
    <row r="23" spans="1:34" ht="18.75" customHeight="1">
      <c r="A23" s="17" t="s">
        <v>34</v>
      </c>
      <c r="B23" s="18">
        <v>368</v>
      </c>
      <c r="C23" s="18">
        <v>1410</v>
      </c>
      <c r="D23" s="18">
        <v>673</v>
      </c>
      <c r="E23" s="18">
        <v>560</v>
      </c>
      <c r="F23" s="18">
        <v>470</v>
      </c>
      <c r="G23" s="18">
        <v>320</v>
      </c>
      <c r="H23" s="51">
        <f t="shared" si="1"/>
        <v>3801</v>
      </c>
      <c r="I23" s="18">
        <v>8</v>
      </c>
      <c r="J23" s="18">
        <v>42</v>
      </c>
      <c r="K23" s="18">
        <v>37</v>
      </c>
      <c r="L23" s="18">
        <v>35</v>
      </c>
      <c r="M23" s="18">
        <v>10</v>
      </c>
      <c r="N23" s="18">
        <v>10</v>
      </c>
      <c r="O23" s="41">
        <f t="shared" si="2"/>
        <v>142</v>
      </c>
      <c r="P23" s="41">
        <f t="shared" si="8"/>
        <v>376</v>
      </c>
      <c r="Q23" s="41">
        <f t="shared" si="8"/>
        <v>1452</v>
      </c>
      <c r="R23" s="41">
        <f t="shared" si="8"/>
        <v>710</v>
      </c>
      <c r="S23" s="41">
        <f t="shared" si="8"/>
        <v>595</v>
      </c>
      <c r="T23" s="41">
        <f t="shared" si="8"/>
        <v>480</v>
      </c>
      <c r="U23" s="41">
        <f t="shared" si="8"/>
        <v>330</v>
      </c>
      <c r="V23" s="41">
        <f t="shared" si="4"/>
        <v>3943</v>
      </c>
      <c r="W23" s="18">
        <v>450</v>
      </c>
      <c r="X23" s="18">
        <v>315</v>
      </c>
      <c r="Y23" s="18">
        <v>209</v>
      </c>
      <c r="Z23" s="51">
        <f t="shared" si="5"/>
        <v>974</v>
      </c>
      <c r="AA23" s="18">
        <v>4</v>
      </c>
      <c r="AB23" s="18">
        <v>10</v>
      </c>
      <c r="AC23" s="18">
        <v>6</v>
      </c>
      <c r="AD23" s="25">
        <f t="shared" si="6"/>
        <v>20</v>
      </c>
      <c r="AE23" s="25">
        <f t="shared" si="7"/>
        <v>454</v>
      </c>
      <c r="AF23" s="25">
        <f t="shared" si="7"/>
        <v>325</v>
      </c>
      <c r="AG23" s="25">
        <f t="shared" si="7"/>
        <v>215</v>
      </c>
      <c r="AH23" s="26">
        <f t="shared" si="7"/>
        <v>994</v>
      </c>
    </row>
    <row r="24" spans="1:34" ht="18.75" customHeight="1">
      <c r="A24" s="17" t="s">
        <v>35</v>
      </c>
      <c r="B24" s="18">
        <v>1106</v>
      </c>
      <c r="C24" s="18">
        <v>3207</v>
      </c>
      <c r="D24" s="18">
        <v>1684</v>
      </c>
      <c r="E24" s="18">
        <v>1136</v>
      </c>
      <c r="F24" s="18">
        <v>887</v>
      </c>
      <c r="G24" s="18">
        <v>750</v>
      </c>
      <c r="H24" s="51">
        <f>SUM(B24:G24)</f>
        <v>8770</v>
      </c>
      <c r="I24" s="18">
        <v>9</v>
      </c>
      <c r="J24" s="18">
        <v>88</v>
      </c>
      <c r="K24" s="18">
        <v>93</v>
      </c>
      <c r="L24" s="18">
        <v>63</v>
      </c>
      <c r="M24" s="18">
        <v>45</v>
      </c>
      <c r="N24" s="18">
        <v>37</v>
      </c>
      <c r="O24" s="41">
        <f t="shared" si="2"/>
        <v>335</v>
      </c>
      <c r="P24" s="41">
        <f t="shared" si="8"/>
        <v>1115</v>
      </c>
      <c r="Q24" s="41">
        <f t="shared" si="8"/>
        <v>3295</v>
      </c>
      <c r="R24" s="41">
        <f t="shared" si="8"/>
        <v>1777</v>
      </c>
      <c r="S24" s="41">
        <f t="shared" si="8"/>
        <v>1199</v>
      </c>
      <c r="T24" s="41">
        <f t="shared" si="8"/>
        <v>932</v>
      </c>
      <c r="U24" s="41">
        <f t="shared" si="8"/>
        <v>787</v>
      </c>
      <c r="V24" s="41">
        <f t="shared" si="4"/>
        <v>9105</v>
      </c>
      <c r="W24" s="18">
        <v>968</v>
      </c>
      <c r="X24" s="18">
        <v>532</v>
      </c>
      <c r="Y24" s="18">
        <v>521</v>
      </c>
      <c r="Z24" s="51">
        <f t="shared" si="5"/>
        <v>2021</v>
      </c>
      <c r="AA24" s="18">
        <v>9</v>
      </c>
      <c r="AB24" s="18">
        <v>17</v>
      </c>
      <c r="AC24" s="18">
        <v>12</v>
      </c>
      <c r="AD24" s="25">
        <f t="shared" si="6"/>
        <v>38</v>
      </c>
      <c r="AE24" s="25">
        <f t="shared" si="7"/>
        <v>977</v>
      </c>
      <c r="AF24" s="25">
        <f t="shared" si="7"/>
        <v>549</v>
      </c>
      <c r="AG24" s="25">
        <f t="shared" si="7"/>
        <v>533</v>
      </c>
      <c r="AH24" s="26">
        <f t="shared" si="7"/>
        <v>2059</v>
      </c>
    </row>
    <row r="25" spans="1:34" ht="18.75" customHeight="1">
      <c r="A25" s="17" t="s">
        <v>36</v>
      </c>
      <c r="B25" s="18">
        <v>1362</v>
      </c>
      <c r="C25" s="18">
        <v>4205</v>
      </c>
      <c r="D25" s="18">
        <v>1823</v>
      </c>
      <c r="E25" s="18">
        <v>1506</v>
      </c>
      <c r="F25" s="18">
        <v>1139</v>
      </c>
      <c r="G25" s="18">
        <v>852</v>
      </c>
      <c r="H25" s="51">
        <f>SUM(B25:G25)</f>
        <v>10887</v>
      </c>
      <c r="I25" s="18">
        <v>10</v>
      </c>
      <c r="J25" s="18">
        <v>125</v>
      </c>
      <c r="K25" s="18">
        <v>81</v>
      </c>
      <c r="L25" s="18">
        <v>71</v>
      </c>
      <c r="M25" s="18">
        <v>56</v>
      </c>
      <c r="N25" s="18">
        <v>52</v>
      </c>
      <c r="O25" s="41">
        <f t="shared" si="2"/>
        <v>395</v>
      </c>
      <c r="P25" s="41">
        <f t="shared" si="8"/>
        <v>1372</v>
      </c>
      <c r="Q25" s="41">
        <f t="shared" si="8"/>
        <v>4330</v>
      </c>
      <c r="R25" s="41">
        <f t="shared" si="8"/>
        <v>1904</v>
      </c>
      <c r="S25" s="41">
        <f t="shared" si="8"/>
        <v>1577</v>
      </c>
      <c r="T25" s="41">
        <f t="shared" si="8"/>
        <v>1195</v>
      </c>
      <c r="U25" s="41">
        <f t="shared" si="8"/>
        <v>904</v>
      </c>
      <c r="V25" s="41">
        <f t="shared" si="4"/>
        <v>11282</v>
      </c>
      <c r="W25" s="18">
        <v>1354</v>
      </c>
      <c r="X25" s="18">
        <v>594</v>
      </c>
      <c r="Y25" s="18">
        <v>544</v>
      </c>
      <c r="Z25" s="51">
        <f t="shared" si="5"/>
        <v>2492</v>
      </c>
      <c r="AA25" s="18">
        <v>11</v>
      </c>
      <c r="AB25" s="18">
        <v>19</v>
      </c>
      <c r="AC25" s="18">
        <v>18</v>
      </c>
      <c r="AD25" s="25">
        <f t="shared" si="6"/>
        <v>48</v>
      </c>
      <c r="AE25" s="25">
        <f t="shared" si="7"/>
        <v>1365</v>
      </c>
      <c r="AF25" s="25">
        <f t="shared" si="7"/>
        <v>613</v>
      </c>
      <c r="AG25" s="25">
        <f t="shared" si="7"/>
        <v>562</v>
      </c>
      <c r="AH25" s="26">
        <f t="shared" si="7"/>
        <v>2540</v>
      </c>
    </row>
    <row r="26" spans="1:34" ht="18.75" customHeight="1">
      <c r="A26" s="17" t="s">
        <v>37</v>
      </c>
      <c r="B26" s="18">
        <v>1130</v>
      </c>
      <c r="C26" s="18">
        <v>3944</v>
      </c>
      <c r="D26" s="18">
        <v>2170</v>
      </c>
      <c r="E26" s="18">
        <v>1766</v>
      </c>
      <c r="F26" s="18">
        <v>1299</v>
      </c>
      <c r="G26" s="18">
        <v>1078</v>
      </c>
      <c r="H26" s="51">
        <f>SUM(B26:G26)</f>
        <v>11387</v>
      </c>
      <c r="I26" s="18">
        <v>15</v>
      </c>
      <c r="J26" s="18">
        <v>123</v>
      </c>
      <c r="K26" s="18">
        <v>120</v>
      </c>
      <c r="L26" s="18">
        <v>104</v>
      </c>
      <c r="M26" s="18">
        <v>95</v>
      </c>
      <c r="N26" s="18">
        <v>67</v>
      </c>
      <c r="O26" s="41">
        <f t="shared" si="2"/>
        <v>524</v>
      </c>
      <c r="P26" s="41">
        <f t="shared" si="8"/>
        <v>1145</v>
      </c>
      <c r="Q26" s="41">
        <f t="shared" si="8"/>
        <v>4067</v>
      </c>
      <c r="R26" s="41">
        <f t="shared" si="8"/>
        <v>2290</v>
      </c>
      <c r="S26" s="41">
        <f t="shared" si="8"/>
        <v>1870</v>
      </c>
      <c r="T26" s="41">
        <f t="shared" si="8"/>
        <v>1394</v>
      </c>
      <c r="U26" s="41">
        <f t="shared" si="8"/>
        <v>1145</v>
      </c>
      <c r="V26" s="41">
        <f t="shared" si="4"/>
        <v>11911</v>
      </c>
      <c r="W26" s="18">
        <v>1282</v>
      </c>
      <c r="X26" s="18">
        <v>688</v>
      </c>
      <c r="Y26" s="18">
        <v>335</v>
      </c>
      <c r="Z26" s="51">
        <f t="shared" si="5"/>
        <v>2305</v>
      </c>
      <c r="AA26" s="18">
        <v>23</v>
      </c>
      <c r="AB26" s="18">
        <v>28</v>
      </c>
      <c r="AC26" s="18">
        <v>30</v>
      </c>
      <c r="AD26" s="25">
        <f t="shared" si="6"/>
        <v>81</v>
      </c>
      <c r="AE26" s="25">
        <f t="shared" si="7"/>
        <v>1305</v>
      </c>
      <c r="AF26" s="25">
        <f t="shared" si="7"/>
        <v>716</v>
      </c>
      <c r="AG26" s="25">
        <f t="shared" si="7"/>
        <v>365</v>
      </c>
      <c r="AH26" s="26">
        <f t="shared" si="7"/>
        <v>2386</v>
      </c>
    </row>
    <row r="27" spans="1:34" ht="18.75" customHeight="1">
      <c r="A27" s="17" t="s">
        <v>38</v>
      </c>
      <c r="B27" s="18">
        <v>829</v>
      </c>
      <c r="C27" s="18">
        <v>2542</v>
      </c>
      <c r="D27" s="18">
        <v>1178</v>
      </c>
      <c r="E27" s="18">
        <v>939</v>
      </c>
      <c r="F27" s="18">
        <v>762</v>
      </c>
      <c r="G27" s="18">
        <v>564</v>
      </c>
      <c r="H27" s="51">
        <f>SUM(B27:G27)</f>
        <v>6814</v>
      </c>
      <c r="I27" s="18">
        <v>11</v>
      </c>
      <c r="J27" s="18">
        <v>86</v>
      </c>
      <c r="K27" s="18">
        <v>60</v>
      </c>
      <c r="L27" s="18">
        <v>62</v>
      </c>
      <c r="M27" s="18">
        <v>35</v>
      </c>
      <c r="N27" s="18">
        <v>38</v>
      </c>
      <c r="O27" s="41">
        <f t="shared" si="2"/>
        <v>292</v>
      </c>
      <c r="P27" s="41">
        <f t="shared" si="8"/>
        <v>840</v>
      </c>
      <c r="Q27" s="41">
        <f t="shared" si="8"/>
        <v>2628</v>
      </c>
      <c r="R27" s="41">
        <f t="shared" si="8"/>
        <v>1238</v>
      </c>
      <c r="S27" s="41">
        <f t="shared" si="8"/>
        <v>1001</v>
      </c>
      <c r="T27" s="41">
        <f t="shared" si="8"/>
        <v>797</v>
      </c>
      <c r="U27" s="41">
        <f t="shared" si="8"/>
        <v>602</v>
      </c>
      <c r="V27" s="41">
        <f t="shared" si="4"/>
        <v>7106</v>
      </c>
      <c r="W27" s="18">
        <v>1031</v>
      </c>
      <c r="X27" s="18">
        <v>605</v>
      </c>
      <c r="Y27" s="18">
        <v>244</v>
      </c>
      <c r="Z27" s="51">
        <f t="shared" si="5"/>
        <v>1880</v>
      </c>
      <c r="AA27" s="18">
        <v>16</v>
      </c>
      <c r="AB27" s="18">
        <v>21</v>
      </c>
      <c r="AC27" s="18">
        <v>10</v>
      </c>
      <c r="AD27" s="25">
        <f t="shared" si="6"/>
        <v>47</v>
      </c>
      <c r="AE27" s="25">
        <f t="shared" si="7"/>
        <v>1047</v>
      </c>
      <c r="AF27" s="25">
        <f t="shared" si="7"/>
        <v>626</v>
      </c>
      <c r="AG27" s="25">
        <f t="shared" si="7"/>
        <v>254</v>
      </c>
      <c r="AH27" s="26">
        <f t="shared" si="7"/>
        <v>1927</v>
      </c>
    </row>
    <row r="28" spans="1:34" ht="18.75" customHeight="1">
      <c r="A28" s="17" t="s">
        <v>39</v>
      </c>
      <c r="B28" s="18">
        <v>1041</v>
      </c>
      <c r="C28" s="18">
        <v>2329</v>
      </c>
      <c r="D28" s="18">
        <v>1209</v>
      </c>
      <c r="E28" s="18">
        <v>1075</v>
      </c>
      <c r="F28" s="18">
        <v>944</v>
      </c>
      <c r="G28" s="18">
        <v>635</v>
      </c>
      <c r="H28" s="51">
        <f>SUM(B28:G28)</f>
        <v>7233</v>
      </c>
      <c r="I28" s="18">
        <v>22</v>
      </c>
      <c r="J28" s="18">
        <v>111</v>
      </c>
      <c r="K28" s="18">
        <v>114</v>
      </c>
      <c r="L28" s="18">
        <v>76</v>
      </c>
      <c r="M28" s="18">
        <v>77</v>
      </c>
      <c r="N28" s="18">
        <v>51</v>
      </c>
      <c r="O28" s="41">
        <f t="shared" si="2"/>
        <v>451</v>
      </c>
      <c r="P28" s="41">
        <f t="shared" si="8"/>
        <v>1063</v>
      </c>
      <c r="Q28" s="41">
        <f t="shared" si="8"/>
        <v>2440</v>
      </c>
      <c r="R28" s="41">
        <f t="shared" si="8"/>
        <v>1323</v>
      </c>
      <c r="S28" s="41">
        <f t="shared" si="8"/>
        <v>1151</v>
      </c>
      <c r="T28" s="41">
        <f t="shared" si="8"/>
        <v>1021</v>
      </c>
      <c r="U28" s="41">
        <f t="shared" si="8"/>
        <v>686</v>
      </c>
      <c r="V28" s="41">
        <f t="shared" si="4"/>
        <v>7684</v>
      </c>
      <c r="W28" s="18">
        <v>1018</v>
      </c>
      <c r="X28" s="18">
        <v>665</v>
      </c>
      <c r="Y28" s="18">
        <v>274</v>
      </c>
      <c r="Z28" s="51">
        <f t="shared" si="5"/>
        <v>1957</v>
      </c>
      <c r="AA28" s="18">
        <v>21</v>
      </c>
      <c r="AB28" s="18">
        <v>20</v>
      </c>
      <c r="AC28" s="18">
        <v>19</v>
      </c>
      <c r="AD28" s="25">
        <f t="shared" si="6"/>
        <v>60</v>
      </c>
      <c r="AE28" s="25">
        <f t="shared" si="7"/>
        <v>1039</v>
      </c>
      <c r="AF28" s="25">
        <f t="shared" si="7"/>
        <v>685</v>
      </c>
      <c r="AG28" s="25">
        <f t="shared" si="7"/>
        <v>293</v>
      </c>
      <c r="AH28" s="26">
        <f t="shared" si="7"/>
        <v>2017</v>
      </c>
    </row>
    <row r="29" spans="1:34" ht="18.75" customHeight="1">
      <c r="A29" s="19" t="s">
        <v>40</v>
      </c>
      <c r="B29" s="20">
        <f>SUM(B6:B28)</f>
        <v>21245</v>
      </c>
      <c r="C29" s="20">
        <f aca="true" t="shared" si="9" ref="C29:AH29">SUM(C6:C28)</f>
        <v>51630</v>
      </c>
      <c r="D29" s="20">
        <f t="shared" si="9"/>
        <v>25705</v>
      </c>
      <c r="E29" s="20">
        <f t="shared" si="9"/>
        <v>20079</v>
      </c>
      <c r="F29" s="20">
        <f t="shared" si="9"/>
        <v>15695</v>
      </c>
      <c r="G29" s="20">
        <f t="shared" si="9"/>
        <v>11818</v>
      </c>
      <c r="H29" s="20">
        <f t="shared" si="9"/>
        <v>146172</v>
      </c>
      <c r="I29" s="20">
        <f t="shared" si="9"/>
        <v>240</v>
      </c>
      <c r="J29" s="20">
        <f t="shared" si="9"/>
        <v>1496</v>
      </c>
      <c r="K29" s="20">
        <f t="shared" si="9"/>
        <v>1272</v>
      </c>
      <c r="L29" s="20">
        <f t="shared" si="9"/>
        <v>933</v>
      </c>
      <c r="M29" s="20">
        <f t="shared" si="9"/>
        <v>709</v>
      </c>
      <c r="N29" s="20">
        <f t="shared" si="9"/>
        <v>646</v>
      </c>
      <c r="O29" s="42">
        <f t="shared" si="9"/>
        <v>5296</v>
      </c>
      <c r="P29" s="42">
        <f>SUM(P6:P28)</f>
        <v>21485</v>
      </c>
      <c r="Q29" s="42">
        <f t="shared" si="9"/>
        <v>53126</v>
      </c>
      <c r="R29" s="42">
        <f t="shared" si="9"/>
        <v>26977</v>
      </c>
      <c r="S29" s="42">
        <f t="shared" si="9"/>
        <v>21012</v>
      </c>
      <c r="T29" s="42">
        <f t="shared" si="9"/>
        <v>16404</v>
      </c>
      <c r="U29" s="42">
        <f t="shared" si="9"/>
        <v>12464</v>
      </c>
      <c r="V29" s="42">
        <f t="shared" si="9"/>
        <v>151468</v>
      </c>
      <c r="W29" s="20">
        <f t="shared" si="9"/>
        <v>19877</v>
      </c>
      <c r="X29" s="20">
        <f t="shared" si="9"/>
        <v>9053</v>
      </c>
      <c r="Y29" s="20">
        <f t="shared" si="9"/>
        <v>6104</v>
      </c>
      <c r="Z29" s="20">
        <f t="shared" si="9"/>
        <v>35034</v>
      </c>
      <c r="AA29" s="20">
        <f t="shared" si="9"/>
        <v>211</v>
      </c>
      <c r="AB29" s="20">
        <f t="shared" si="9"/>
        <v>240</v>
      </c>
      <c r="AC29" s="20">
        <f t="shared" si="9"/>
        <v>237</v>
      </c>
      <c r="AD29" s="8">
        <f t="shared" si="9"/>
        <v>688</v>
      </c>
      <c r="AE29" s="8">
        <f t="shared" si="9"/>
        <v>20088</v>
      </c>
      <c r="AF29" s="8">
        <f>SUM(AF6:AF28)</f>
        <v>9293</v>
      </c>
      <c r="AG29" s="8">
        <f t="shared" si="9"/>
        <v>6341</v>
      </c>
      <c r="AH29" s="9">
        <f t="shared" si="9"/>
        <v>35722</v>
      </c>
    </row>
    <row r="30" spans="1:34" ht="18.75" customHeight="1">
      <c r="A30" s="17" t="s">
        <v>41</v>
      </c>
      <c r="B30" s="18">
        <v>1162</v>
      </c>
      <c r="C30" s="18">
        <v>2800</v>
      </c>
      <c r="D30" s="18">
        <v>1413</v>
      </c>
      <c r="E30" s="18">
        <v>1027</v>
      </c>
      <c r="F30" s="18">
        <v>756</v>
      </c>
      <c r="G30" s="18">
        <v>505</v>
      </c>
      <c r="H30" s="51">
        <f aca="true" t="shared" si="10" ref="H30:H55">SUM(B30:G30)</f>
        <v>7663</v>
      </c>
      <c r="I30" s="18">
        <v>5</v>
      </c>
      <c r="J30" s="18">
        <v>70</v>
      </c>
      <c r="K30" s="18">
        <v>96</v>
      </c>
      <c r="L30" s="18">
        <v>75</v>
      </c>
      <c r="M30" s="18">
        <v>44</v>
      </c>
      <c r="N30" s="18">
        <v>43</v>
      </c>
      <c r="O30" s="41">
        <f aca="true" t="shared" si="11" ref="O30:O70">SUM(I30:N30)</f>
        <v>333</v>
      </c>
      <c r="P30" s="41">
        <f t="shared" si="8"/>
        <v>1167</v>
      </c>
      <c r="Q30" s="41">
        <f t="shared" si="8"/>
        <v>2870</v>
      </c>
      <c r="R30" s="41">
        <f>SUM(D30,K30)</f>
        <v>1509</v>
      </c>
      <c r="S30" s="41">
        <f>SUM(E30,L30)</f>
        <v>1102</v>
      </c>
      <c r="T30" s="41">
        <f>SUM(F30,M30)</f>
        <v>800</v>
      </c>
      <c r="U30" s="41">
        <f>SUM(G30,N30)</f>
        <v>548</v>
      </c>
      <c r="V30" s="41">
        <f>SUM(P30:U30)</f>
        <v>7996</v>
      </c>
      <c r="W30" s="18">
        <v>1145</v>
      </c>
      <c r="X30" s="18">
        <v>528</v>
      </c>
      <c r="Y30" s="18">
        <v>727</v>
      </c>
      <c r="Z30" s="51">
        <f t="shared" si="5"/>
        <v>2400</v>
      </c>
      <c r="AA30" s="18">
        <v>17</v>
      </c>
      <c r="AB30" s="18">
        <v>4</v>
      </c>
      <c r="AC30" s="18">
        <v>31</v>
      </c>
      <c r="AD30" s="25">
        <f>SUM(AA30,AB30,AC30)</f>
        <v>52</v>
      </c>
      <c r="AE30" s="25">
        <f>SUM(W30,AA30)</f>
        <v>1162</v>
      </c>
      <c r="AF30" s="25">
        <f>SUM(X30,AB30)</f>
        <v>532</v>
      </c>
      <c r="AG30" s="25">
        <f>SUM(Y30,AC30)</f>
        <v>758</v>
      </c>
      <c r="AH30" s="26">
        <f>SUM(Z30,AD30)</f>
        <v>2452</v>
      </c>
    </row>
    <row r="31" spans="1:34" ht="18.75" customHeight="1">
      <c r="A31" s="17" t="s">
        <v>42</v>
      </c>
      <c r="B31" s="18">
        <v>627</v>
      </c>
      <c r="C31" s="18">
        <v>898</v>
      </c>
      <c r="D31" s="18">
        <v>357</v>
      </c>
      <c r="E31" s="18">
        <v>260</v>
      </c>
      <c r="F31" s="18">
        <v>198</v>
      </c>
      <c r="G31" s="18">
        <v>127</v>
      </c>
      <c r="H31" s="51">
        <f t="shared" si="10"/>
        <v>2467</v>
      </c>
      <c r="I31" s="18">
        <v>8</v>
      </c>
      <c r="J31" s="18">
        <v>44</v>
      </c>
      <c r="K31" s="18">
        <v>28</v>
      </c>
      <c r="L31" s="18">
        <v>17</v>
      </c>
      <c r="M31" s="18">
        <v>14</v>
      </c>
      <c r="N31" s="18">
        <v>17</v>
      </c>
      <c r="O31" s="41">
        <f t="shared" si="11"/>
        <v>128</v>
      </c>
      <c r="P31" s="41">
        <f t="shared" si="8"/>
        <v>635</v>
      </c>
      <c r="Q31" s="41">
        <f t="shared" si="8"/>
        <v>942</v>
      </c>
      <c r="R31" s="41">
        <f t="shared" si="8"/>
        <v>385</v>
      </c>
      <c r="S31" s="41">
        <f t="shared" si="8"/>
        <v>277</v>
      </c>
      <c r="T31" s="41">
        <f t="shared" si="8"/>
        <v>212</v>
      </c>
      <c r="U31" s="41">
        <f t="shared" si="8"/>
        <v>144</v>
      </c>
      <c r="V31" s="41">
        <f aca="true" t="shared" si="12" ref="V31:V70">SUM(P31:U31)</f>
        <v>2595</v>
      </c>
      <c r="W31" s="18">
        <v>471</v>
      </c>
      <c r="X31" s="18">
        <v>264</v>
      </c>
      <c r="Y31" s="18">
        <v>82</v>
      </c>
      <c r="Z31" s="51">
        <f t="shared" si="5"/>
        <v>817</v>
      </c>
      <c r="AA31" s="18">
        <v>2</v>
      </c>
      <c r="AB31" s="18">
        <v>4</v>
      </c>
      <c r="AC31" s="18">
        <v>1</v>
      </c>
      <c r="AD31" s="25">
        <f aca="true" t="shared" si="13" ref="AD31:AD70">SUM(AA31,AB31,AC31)</f>
        <v>7</v>
      </c>
      <c r="AE31" s="25">
        <f aca="true" t="shared" si="14" ref="AE31:AH70">SUM(W31,AA31)</f>
        <v>473</v>
      </c>
      <c r="AF31" s="25">
        <f t="shared" si="14"/>
        <v>268</v>
      </c>
      <c r="AG31" s="25">
        <f t="shared" si="14"/>
        <v>83</v>
      </c>
      <c r="AH31" s="26">
        <f t="shared" si="14"/>
        <v>824</v>
      </c>
    </row>
    <row r="32" spans="1:34" ht="18.75" customHeight="1">
      <c r="A32" s="17" t="s">
        <v>43</v>
      </c>
      <c r="B32" s="18">
        <v>284</v>
      </c>
      <c r="C32" s="18">
        <v>1046</v>
      </c>
      <c r="D32" s="18">
        <v>558</v>
      </c>
      <c r="E32" s="18">
        <v>357</v>
      </c>
      <c r="F32" s="18">
        <v>285</v>
      </c>
      <c r="G32" s="18">
        <v>182</v>
      </c>
      <c r="H32" s="51">
        <f t="shared" si="10"/>
        <v>2712</v>
      </c>
      <c r="I32" s="18">
        <v>3</v>
      </c>
      <c r="J32" s="18">
        <v>20</v>
      </c>
      <c r="K32" s="18">
        <v>23</v>
      </c>
      <c r="L32" s="18">
        <v>7</v>
      </c>
      <c r="M32" s="18">
        <v>6</v>
      </c>
      <c r="N32" s="18">
        <v>7</v>
      </c>
      <c r="O32" s="41">
        <f t="shared" si="11"/>
        <v>66</v>
      </c>
      <c r="P32" s="41">
        <f t="shared" si="8"/>
        <v>287</v>
      </c>
      <c r="Q32" s="41">
        <f t="shared" si="8"/>
        <v>1066</v>
      </c>
      <c r="R32" s="41">
        <f t="shared" si="8"/>
        <v>581</v>
      </c>
      <c r="S32" s="41">
        <f t="shared" si="8"/>
        <v>364</v>
      </c>
      <c r="T32" s="41">
        <f t="shared" si="8"/>
        <v>291</v>
      </c>
      <c r="U32" s="41">
        <f t="shared" si="8"/>
        <v>189</v>
      </c>
      <c r="V32" s="41">
        <f t="shared" si="12"/>
        <v>2778</v>
      </c>
      <c r="W32" s="18">
        <v>437</v>
      </c>
      <c r="X32" s="18">
        <v>201</v>
      </c>
      <c r="Y32" s="18">
        <v>118</v>
      </c>
      <c r="Z32" s="51">
        <f t="shared" si="5"/>
        <v>756</v>
      </c>
      <c r="AA32" s="18">
        <v>4</v>
      </c>
      <c r="AB32" s="18">
        <v>7</v>
      </c>
      <c r="AC32" s="18">
        <v>1</v>
      </c>
      <c r="AD32" s="25">
        <f t="shared" si="13"/>
        <v>12</v>
      </c>
      <c r="AE32" s="25">
        <f t="shared" si="14"/>
        <v>441</v>
      </c>
      <c r="AF32" s="25">
        <f t="shared" si="14"/>
        <v>208</v>
      </c>
      <c r="AG32" s="25">
        <f t="shared" si="14"/>
        <v>119</v>
      </c>
      <c r="AH32" s="26">
        <f t="shared" si="14"/>
        <v>768</v>
      </c>
    </row>
    <row r="33" spans="1:34" ht="18.75" customHeight="1">
      <c r="A33" s="17" t="s">
        <v>44</v>
      </c>
      <c r="B33" s="18">
        <v>356</v>
      </c>
      <c r="C33" s="18">
        <v>1083</v>
      </c>
      <c r="D33" s="18">
        <v>546</v>
      </c>
      <c r="E33" s="18">
        <v>390</v>
      </c>
      <c r="F33" s="18">
        <v>315</v>
      </c>
      <c r="G33" s="18">
        <v>233</v>
      </c>
      <c r="H33" s="51">
        <f t="shared" si="10"/>
        <v>2923</v>
      </c>
      <c r="I33" s="18">
        <v>1</v>
      </c>
      <c r="J33" s="18">
        <v>29</v>
      </c>
      <c r="K33" s="18">
        <v>32</v>
      </c>
      <c r="L33" s="18">
        <v>20</v>
      </c>
      <c r="M33" s="18">
        <v>12</v>
      </c>
      <c r="N33" s="18">
        <v>9</v>
      </c>
      <c r="O33" s="41">
        <f t="shared" si="11"/>
        <v>103</v>
      </c>
      <c r="P33" s="41">
        <f t="shared" si="8"/>
        <v>357</v>
      </c>
      <c r="Q33" s="41">
        <f t="shared" si="8"/>
        <v>1112</v>
      </c>
      <c r="R33" s="41">
        <f t="shared" si="8"/>
        <v>578</v>
      </c>
      <c r="S33" s="41">
        <f t="shared" si="8"/>
        <v>410</v>
      </c>
      <c r="T33" s="41">
        <f t="shared" si="8"/>
        <v>327</v>
      </c>
      <c r="U33" s="41">
        <f t="shared" si="8"/>
        <v>242</v>
      </c>
      <c r="V33" s="41">
        <f t="shared" si="12"/>
        <v>3026</v>
      </c>
      <c r="W33" s="18">
        <v>419</v>
      </c>
      <c r="X33" s="18">
        <v>183</v>
      </c>
      <c r="Y33" s="18">
        <v>132</v>
      </c>
      <c r="Z33" s="51">
        <f t="shared" si="5"/>
        <v>734</v>
      </c>
      <c r="AA33" s="18">
        <v>3</v>
      </c>
      <c r="AB33" s="18">
        <v>5</v>
      </c>
      <c r="AC33" s="18">
        <v>3</v>
      </c>
      <c r="AD33" s="25">
        <f t="shared" si="13"/>
        <v>11</v>
      </c>
      <c r="AE33" s="25">
        <f t="shared" si="14"/>
        <v>422</v>
      </c>
      <c r="AF33" s="25">
        <f t="shared" si="14"/>
        <v>188</v>
      </c>
      <c r="AG33" s="25">
        <f t="shared" si="14"/>
        <v>135</v>
      </c>
      <c r="AH33" s="26">
        <f t="shared" si="14"/>
        <v>745</v>
      </c>
    </row>
    <row r="34" spans="1:34" ht="18.75" customHeight="1">
      <c r="A34" s="17" t="s">
        <v>45</v>
      </c>
      <c r="B34" s="18">
        <v>262</v>
      </c>
      <c r="C34" s="18">
        <v>472</v>
      </c>
      <c r="D34" s="18">
        <v>228</v>
      </c>
      <c r="E34" s="18">
        <v>197</v>
      </c>
      <c r="F34" s="18">
        <v>112</v>
      </c>
      <c r="G34" s="18">
        <v>106</v>
      </c>
      <c r="H34" s="51">
        <f t="shared" si="10"/>
        <v>1377</v>
      </c>
      <c r="I34" s="18">
        <v>5</v>
      </c>
      <c r="J34" s="18">
        <v>29</v>
      </c>
      <c r="K34" s="18">
        <v>17</v>
      </c>
      <c r="L34" s="18">
        <v>12</v>
      </c>
      <c r="M34" s="18">
        <v>10</v>
      </c>
      <c r="N34" s="18">
        <v>14</v>
      </c>
      <c r="O34" s="41">
        <f t="shared" si="11"/>
        <v>87</v>
      </c>
      <c r="P34" s="41">
        <f t="shared" si="8"/>
        <v>267</v>
      </c>
      <c r="Q34" s="41">
        <f t="shared" si="8"/>
        <v>501</v>
      </c>
      <c r="R34" s="41">
        <f t="shared" si="8"/>
        <v>245</v>
      </c>
      <c r="S34" s="41">
        <f t="shared" si="8"/>
        <v>209</v>
      </c>
      <c r="T34" s="41">
        <f t="shared" si="8"/>
        <v>122</v>
      </c>
      <c r="U34" s="41">
        <f t="shared" si="8"/>
        <v>120</v>
      </c>
      <c r="V34" s="41">
        <f t="shared" si="12"/>
        <v>1464</v>
      </c>
      <c r="W34" s="18">
        <v>486</v>
      </c>
      <c r="X34" s="18">
        <v>140</v>
      </c>
      <c r="Y34" s="18">
        <v>120</v>
      </c>
      <c r="Z34" s="51">
        <f t="shared" si="5"/>
        <v>746</v>
      </c>
      <c r="AA34" s="18">
        <v>12</v>
      </c>
      <c r="AB34" s="18">
        <v>3</v>
      </c>
      <c r="AC34" s="18">
        <v>3</v>
      </c>
      <c r="AD34" s="25">
        <f t="shared" si="13"/>
        <v>18</v>
      </c>
      <c r="AE34" s="25">
        <f t="shared" si="14"/>
        <v>498</v>
      </c>
      <c r="AF34" s="25">
        <f t="shared" si="14"/>
        <v>143</v>
      </c>
      <c r="AG34" s="25">
        <f t="shared" si="14"/>
        <v>123</v>
      </c>
      <c r="AH34" s="26">
        <f t="shared" si="14"/>
        <v>764</v>
      </c>
    </row>
    <row r="35" spans="1:34" ht="18.75" customHeight="1">
      <c r="A35" s="17" t="s">
        <v>46</v>
      </c>
      <c r="B35" s="18">
        <v>437</v>
      </c>
      <c r="C35" s="18">
        <v>1239</v>
      </c>
      <c r="D35" s="18">
        <v>583</v>
      </c>
      <c r="E35" s="18">
        <v>418</v>
      </c>
      <c r="F35" s="18">
        <v>345</v>
      </c>
      <c r="G35" s="18">
        <v>219</v>
      </c>
      <c r="H35" s="51">
        <f t="shared" si="10"/>
        <v>3241</v>
      </c>
      <c r="I35" s="18">
        <v>5</v>
      </c>
      <c r="J35" s="18">
        <v>39</v>
      </c>
      <c r="K35" s="18">
        <v>40</v>
      </c>
      <c r="L35" s="18">
        <v>26</v>
      </c>
      <c r="M35" s="18">
        <v>16</v>
      </c>
      <c r="N35" s="18">
        <v>23</v>
      </c>
      <c r="O35" s="41">
        <f t="shared" si="11"/>
        <v>149</v>
      </c>
      <c r="P35" s="41">
        <f t="shared" si="8"/>
        <v>442</v>
      </c>
      <c r="Q35" s="41">
        <f t="shared" si="8"/>
        <v>1278</v>
      </c>
      <c r="R35" s="41">
        <f t="shared" si="8"/>
        <v>623</v>
      </c>
      <c r="S35" s="41">
        <f t="shared" si="8"/>
        <v>444</v>
      </c>
      <c r="T35" s="41">
        <f t="shared" si="8"/>
        <v>361</v>
      </c>
      <c r="U35" s="41">
        <f t="shared" si="8"/>
        <v>242</v>
      </c>
      <c r="V35" s="41">
        <f t="shared" si="12"/>
        <v>3390</v>
      </c>
      <c r="W35" s="18">
        <v>568</v>
      </c>
      <c r="X35" s="18">
        <v>254</v>
      </c>
      <c r="Y35" s="18">
        <v>180</v>
      </c>
      <c r="Z35" s="51">
        <f t="shared" si="5"/>
        <v>1002</v>
      </c>
      <c r="AA35" s="18">
        <v>3</v>
      </c>
      <c r="AB35" s="18">
        <v>4</v>
      </c>
      <c r="AC35" s="18">
        <v>7</v>
      </c>
      <c r="AD35" s="25">
        <f t="shared" si="13"/>
        <v>14</v>
      </c>
      <c r="AE35" s="25">
        <f t="shared" si="14"/>
        <v>571</v>
      </c>
      <c r="AF35" s="25">
        <f t="shared" si="14"/>
        <v>258</v>
      </c>
      <c r="AG35" s="25">
        <f t="shared" si="14"/>
        <v>187</v>
      </c>
      <c r="AH35" s="26">
        <f t="shared" si="14"/>
        <v>1016</v>
      </c>
    </row>
    <row r="36" spans="1:34" ht="18.75" customHeight="1">
      <c r="A36" s="17" t="s">
        <v>47</v>
      </c>
      <c r="B36" s="18">
        <v>188</v>
      </c>
      <c r="C36" s="18">
        <v>451</v>
      </c>
      <c r="D36" s="18">
        <v>237</v>
      </c>
      <c r="E36" s="18">
        <v>220</v>
      </c>
      <c r="F36" s="18">
        <v>142</v>
      </c>
      <c r="G36" s="18">
        <v>84</v>
      </c>
      <c r="H36" s="51">
        <f t="shared" si="10"/>
        <v>1322</v>
      </c>
      <c r="I36" s="18">
        <v>1</v>
      </c>
      <c r="J36" s="18">
        <v>20</v>
      </c>
      <c r="K36" s="18">
        <v>18</v>
      </c>
      <c r="L36" s="18">
        <v>13</v>
      </c>
      <c r="M36" s="18">
        <v>13</v>
      </c>
      <c r="N36" s="18">
        <v>8</v>
      </c>
      <c r="O36" s="41">
        <f t="shared" si="11"/>
        <v>73</v>
      </c>
      <c r="P36" s="41">
        <f t="shared" si="8"/>
        <v>189</v>
      </c>
      <c r="Q36" s="41">
        <f t="shared" si="8"/>
        <v>471</v>
      </c>
      <c r="R36" s="41">
        <f t="shared" si="8"/>
        <v>255</v>
      </c>
      <c r="S36" s="41">
        <f t="shared" si="8"/>
        <v>233</v>
      </c>
      <c r="T36" s="41">
        <f t="shared" si="8"/>
        <v>155</v>
      </c>
      <c r="U36" s="41">
        <f t="shared" si="8"/>
        <v>92</v>
      </c>
      <c r="V36" s="41">
        <f t="shared" si="12"/>
        <v>1395</v>
      </c>
      <c r="W36" s="18">
        <v>293</v>
      </c>
      <c r="X36" s="18">
        <v>169</v>
      </c>
      <c r="Y36" s="18">
        <v>107</v>
      </c>
      <c r="Z36" s="51">
        <f t="shared" si="5"/>
        <v>569</v>
      </c>
      <c r="AA36" s="18">
        <v>4</v>
      </c>
      <c r="AB36" s="18">
        <v>5</v>
      </c>
      <c r="AC36" s="18">
        <v>5</v>
      </c>
      <c r="AD36" s="25">
        <f t="shared" si="13"/>
        <v>14</v>
      </c>
      <c r="AE36" s="25">
        <f t="shared" si="14"/>
        <v>297</v>
      </c>
      <c r="AF36" s="25">
        <f t="shared" si="14"/>
        <v>174</v>
      </c>
      <c r="AG36" s="25">
        <f t="shared" si="14"/>
        <v>112</v>
      </c>
      <c r="AH36" s="26">
        <f t="shared" si="14"/>
        <v>583</v>
      </c>
    </row>
    <row r="37" spans="1:34" ht="18.75" customHeight="1">
      <c r="A37" s="17" t="s">
        <v>48</v>
      </c>
      <c r="B37" s="18">
        <v>461</v>
      </c>
      <c r="C37" s="18">
        <v>1333</v>
      </c>
      <c r="D37" s="18">
        <v>538</v>
      </c>
      <c r="E37" s="18">
        <v>400</v>
      </c>
      <c r="F37" s="18">
        <v>256</v>
      </c>
      <c r="G37" s="18">
        <v>215</v>
      </c>
      <c r="H37" s="51">
        <f t="shared" si="10"/>
        <v>3203</v>
      </c>
      <c r="I37" s="18">
        <v>2</v>
      </c>
      <c r="J37" s="18">
        <v>39</v>
      </c>
      <c r="K37" s="18">
        <v>44</v>
      </c>
      <c r="L37" s="18">
        <v>17</v>
      </c>
      <c r="M37" s="18">
        <v>10</v>
      </c>
      <c r="N37" s="18">
        <v>12</v>
      </c>
      <c r="O37" s="41">
        <f t="shared" si="11"/>
        <v>124</v>
      </c>
      <c r="P37" s="41">
        <f t="shared" si="8"/>
        <v>463</v>
      </c>
      <c r="Q37" s="41">
        <f t="shared" si="8"/>
        <v>1372</v>
      </c>
      <c r="R37" s="41">
        <f t="shared" si="8"/>
        <v>582</v>
      </c>
      <c r="S37" s="41">
        <f t="shared" si="8"/>
        <v>417</v>
      </c>
      <c r="T37" s="41">
        <f t="shared" si="8"/>
        <v>266</v>
      </c>
      <c r="U37" s="41">
        <f t="shared" si="8"/>
        <v>227</v>
      </c>
      <c r="V37" s="41">
        <f t="shared" si="12"/>
        <v>3327</v>
      </c>
      <c r="W37" s="18">
        <v>458</v>
      </c>
      <c r="X37" s="18">
        <v>245</v>
      </c>
      <c r="Y37" s="18">
        <v>219</v>
      </c>
      <c r="Z37" s="51">
        <f t="shared" si="5"/>
        <v>922</v>
      </c>
      <c r="AA37" s="18">
        <v>5</v>
      </c>
      <c r="AB37" s="18">
        <v>6</v>
      </c>
      <c r="AC37" s="18">
        <v>8</v>
      </c>
      <c r="AD37" s="25">
        <f t="shared" si="13"/>
        <v>19</v>
      </c>
      <c r="AE37" s="25">
        <f t="shared" si="14"/>
        <v>463</v>
      </c>
      <c r="AF37" s="25">
        <f t="shared" si="14"/>
        <v>251</v>
      </c>
      <c r="AG37" s="25">
        <f t="shared" si="14"/>
        <v>227</v>
      </c>
      <c r="AH37" s="26">
        <f t="shared" si="14"/>
        <v>941</v>
      </c>
    </row>
    <row r="38" spans="1:34" ht="18.75" customHeight="1">
      <c r="A38" s="17" t="s">
        <v>49</v>
      </c>
      <c r="B38" s="18">
        <v>513</v>
      </c>
      <c r="C38" s="18">
        <v>2382</v>
      </c>
      <c r="D38" s="18">
        <v>1219</v>
      </c>
      <c r="E38" s="18">
        <v>872</v>
      </c>
      <c r="F38" s="18">
        <v>645</v>
      </c>
      <c r="G38" s="18">
        <v>508</v>
      </c>
      <c r="H38" s="51">
        <f t="shared" si="10"/>
        <v>6139</v>
      </c>
      <c r="I38" s="18">
        <v>4</v>
      </c>
      <c r="J38" s="18">
        <v>47</v>
      </c>
      <c r="K38" s="18">
        <v>89</v>
      </c>
      <c r="L38" s="18">
        <v>47</v>
      </c>
      <c r="M38" s="18">
        <v>42</v>
      </c>
      <c r="N38" s="18">
        <v>39</v>
      </c>
      <c r="O38" s="41">
        <f t="shared" si="11"/>
        <v>268</v>
      </c>
      <c r="P38" s="41">
        <f t="shared" si="8"/>
        <v>517</v>
      </c>
      <c r="Q38" s="41">
        <f t="shared" si="8"/>
        <v>2429</v>
      </c>
      <c r="R38" s="41">
        <f t="shared" si="8"/>
        <v>1308</v>
      </c>
      <c r="S38" s="41">
        <f t="shared" si="8"/>
        <v>919</v>
      </c>
      <c r="T38" s="41">
        <f t="shared" si="8"/>
        <v>687</v>
      </c>
      <c r="U38" s="41">
        <f t="shared" si="8"/>
        <v>547</v>
      </c>
      <c r="V38" s="41">
        <f t="shared" si="12"/>
        <v>6407</v>
      </c>
      <c r="W38" s="18">
        <v>903</v>
      </c>
      <c r="X38" s="18">
        <v>492</v>
      </c>
      <c r="Y38" s="18">
        <v>323</v>
      </c>
      <c r="Z38" s="51">
        <f t="shared" si="5"/>
        <v>1718</v>
      </c>
      <c r="AA38" s="18">
        <v>17</v>
      </c>
      <c r="AB38" s="18">
        <v>9</v>
      </c>
      <c r="AC38" s="18">
        <v>8</v>
      </c>
      <c r="AD38" s="25">
        <f t="shared" si="13"/>
        <v>34</v>
      </c>
      <c r="AE38" s="25">
        <f t="shared" si="14"/>
        <v>920</v>
      </c>
      <c r="AF38" s="25">
        <f t="shared" si="14"/>
        <v>501</v>
      </c>
      <c r="AG38" s="25">
        <f t="shared" si="14"/>
        <v>331</v>
      </c>
      <c r="AH38" s="26">
        <f t="shared" si="14"/>
        <v>1752</v>
      </c>
    </row>
    <row r="39" spans="1:34" ht="18.75" customHeight="1">
      <c r="A39" s="17" t="s">
        <v>50</v>
      </c>
      <c r="B39" s="18">
        <v>323</v>
      </c>
      <c r="C39" s="18">
        <v>643</v>
      </c>
      <c r="D39" s="18">
        <v>311</v>
      </c>
      <c r="E39" s="18">
        <v>186</v>
      </c>
      <c r="F39" s="18">
        <v>150</v>
      </c>
      <c r="G39" s="18">
        <v>112</v>
      </c>
      <c r="H39" s="51">
        <f t="shared" si="10"/>
        <v>1725</v>
      </c>
      <c r="I39" s="18">
        <v>3</v>
      </c>
      <c r="J39" s="18">
        <v>23</v>
      </c>
      <c r="K39" s="18">
        <v>14</v>
      </c>
      <c r="L39" s="18">
        <v>4</v>
      </c>
      <c r="M39" s="18">
        <v>5</v>
      </c>
      <c r="N39" s="18">
        <v>9</v>
      </c>
      <c r="O39" s="41">
        <f t="shared" si="11"/>
        <v>58</v>
      </c>
      <c r="P39" s="41">
        <f t="shared" si="8"/>
        <v>326</v>
      </c>
      <c r="Q39" s="41">
        <f t="shared" si="8"/>
        <v>666</v>
      </c>
      <c r="R39" s="41">
        <f t="shared" si="8"/>
        <v>325</v>
      </c>
      <c r="S39" s="41">
        <f t="shared" si="8"/>
        <v>190</v>
      </c>
      <c r="T39" s="41">
        <f t="shared" si="8"/>
        <v>155</v>
      </c>
      <c r="U39" s="41">
        <f t="shared" si="8"/>
        <v>121</v>
      </c>
      <c r="V39" s="41">
        <f t="shared" si="12"/>
        <v>1783</v>
      </c>
      <c r="W39" s="18">
        <v>275</v>
      </c>
      <c r="X39" s="18">
        <v>140</v>
      </c>
      <c r="Y39" s="18">
        <v>73</v>
      </c>
      <c r="Z39" s="51">
        <f t="shared" si="5"/>
        <v>488</v>
      </c>
      <c r="AA39" s="18">
        <v>1</v>
      </c>
      <c r="AB39" s="18">
        <v>2</v>
      </c>
      <c r="AC39" s="18">
        <v>1</v>
      </c>
      <c r="AD39" s="25">
        <f t="shared" si="13"/>
        <v>4</v>
      </c>
      <c r="AE39" s="25">
        <f t="shared" si="14"/>
        <v>276</v>
      </c>
      <c r="AF39" s="25">
        <f t="shared" si="14"/>
        <v>142</v>
      </c>
      <c r="AG39" s="25">
        <f t="shared" si="14"/>
        <v>74</v>
      </c>
      <c r="AH39" s="26">
        <f t="shared" si="14"/>
        <v>492</v>
      </c>
    </row>
    <row r="40" spans="1:34" ht="18.75" customHeight="1">
      <c r="A40" s="17" t="s">
        <v>51</v>
      </c>
      <c r="B40" s="18">
        <v>428</v>
      </c>
      <c r="C40" s="18">
        <v>988</v>
      </c>
      <c r="D40" s="18">
        <v>395</v>
      </c>
      <c r="E40" s="18">
        <v>284</v>
      </c>
      <c r="F40" s="18">
        <v>171</v>
      </c>
      <c r="G40" s="18">
        <v>149</v>
      </c>
      <c r="H40" s="51">
        <f t="shared" si="10"/>
        <v>2415</v>
      </c>
      <c r="I40" s="18">
        <v>5</v>
      </c>
      <c r="J40" s="18">
        <v>31</v>
      </c>
      <c r="K40" s="18">
        <v>28</v>
      </c>
      <c r="L40" s="18">
        <v>16</v>
      </c>
      <c r="M40" s="18">
        <v>10</v>
      </c>
      <c r="N40" s="18">
        <v>14</v>
      </c>
      <c r="O40" s="41">
        <f t="shared" si="11"/>
        <v>104</v>
      </c>
      <c r="P40" s="41">
        <f t="shared" si="8"/>
        <v>433</v>
      </c>
      <c r="Q40" s="41">
        <f t="shared" si="8"/>
        <v>1019</v>
      </c>
      <c r="R40" s="41">
        <f t="shared" si="8"/>
        <v>423</v>
      </c>
      <c r="S40" s="41">
        <f t="shared" si="8"/>
        <v>300</v>
      </c>
      <c r="T40" s="41">
        <f t="shared" si="8"/>
        <v>181</v>
      </c>
      <c r="U40" s="41">
        <f t="shared" si="8"/>
        <v>163</v>
      </c>
      <c r="V40" s="41">
        <f t="shared" si="12"/>
        <v>2519</v>
      </c>
      <c r="W40" s="18">
        <v>455</v>
      </c>
      <c r="X40" s="18">
        <v>216</v>
      </c>
      <c r="Y40" s="18">
        <v>132</v>
      </c>
      <c r="Z40" s="51">
        <f t="shared" si="5"/>
        <v>803</v>
      </c>
      <c r="AA40" s="18">
        <v>3</v>
      </c>
      <c r="AB40" s="18">
        <v>7</v>
      </c>
      <c r="AC40" s="18">
        <v>7</v>
      </c>
      <c r="AD40" s="25">
        <f t="shared" si="13"/>
        <v>17</v>
      </c>
      <c r="AE40" s="25">
        <f t="shared" si="14"/>
        <v>458</v>
      </c>
      <c r="AF40" s="25">
        <f t="shared" si="14"/>
        <v>223</v>
      </c>
      <c r="AG40" s="25">
        <f t="shared" si="14"/>
        <v>139</v>
      </c>
      <c r="AH40" s="26">
        <f t="shared" si="14"/>
        <v>820</v>
      </c>
    </row>
    <row r="41" spans="1:34" ht="18.75" customHeight="1">
      <c r="A41" s="17" t="s">
        <v>52</v>
      </c>
      <c r="B41" s="18">
        <v>502</v>
      </c>
      <c r="C41" s="18">
        <v>912</v>
      </c>
      <c r="D41" s="18">
        <v>453</v>
      </c>
      <c r="E41" s="18">
        <v>296</v>
      </c>
      <c r="F41" s="18">
        <v>200</v>
      </c>
      <c r="G41" s="18">
        <v>151</v>
      </c>
      <c r="H41" s="51">
        <f t="shared" si="10"/>
        <v>2514</v>
      </c>
      <c r="I41" s="18">
        <v>8</v>
      </c>
      <c r="J41" s="18">
        <v>32</v>
      </c>
      <c r="K41" s="18">
        <v>26</v>
      </c>
      <c r="L41" s="18">
        <v>15</v>
      </c>
      <c r="M41" s="18">
        <v>11</v>
      </c>
      <c r="N41" s="18">
        <v>13</v>
      </c>
      <c r="O41" s="41">
        <f t="shared" si="11"/>
        <v>105</v>
      </c>
      <c r="P41" s="41">
        <f t="shared" si="8"/>
        <v>510</v>
      </c>
      <c r="Q41" s="41">
        <f t="shared" si="8"/>
        <v>944</v>
      </c>
      <c r="R41" s="41">
        <f t="shared" si="8"/>
        <v>479</v>
      </c>
      <c r="S41" s="41">
        <f t="shared" si="8"/>
        <v>311</v>
      </c>
      <c r="T41" s="41">
        <f t="shared" si="8"/>
        <v>211</v>
      </c>
      <c r="U41" s="41">
        <f t="shared" si="8"/>
        <v>164</v>
      </c>
      <c r="V41" s="41">
        <f t="shared" si="12"/>
        <v>2619</v>
      </c>
      <c r="W41" s="18">
        <v>371</v>
      </c>
      <c r="X41" s="18">
        <v>331</v>
      </c>
      <c r="Y41" s="18">
        <v>139</v>
      </c>
      <c r="Z41" s="51">
        <f t="shared" si="5"/>
        <v>841</v>
      </c>
      <c r="AA41" s="18">
        <v>0</v>
      </c>
      <c r="AB41" s="18">
        <v>9</v>
      </c>
      <c r="AC41" s="18">
        <v>6</v>
      </c>
      <c r="AD41" s="25">
        <f t="shared" si="13"/>
        <v>15</v>
      </c>
      <c r="AE41" s="25">
        <f t="shared" si="14"/>
        <v>371</v>
      </c>
      <c r="AF41" s="25">
        <f t="shared" si="14"/>
        <v>340</v>
      </c>
      <c r="AG41" s="25">
        <f t="shared" si="14"/>
        <v>145</v>
      </c>
      <c r="AH41" s="26">
        <f t="shared" si="14"/>
        <v>856</v>
      </c>
    </row>
    <row r="42" spans="1:34" ht="18.75" customHeight="1">
      <c r="A42" s="17" t="s">
        <v>53</v>
      </c>
      <c r="B42" s="18">
        <v>266</v>
      </c>
      <c r="C42" s="18">
        <v>802</v>
      </c>
      <c r="D42" s="18">
        <v>398</v>
      </c>
      <c r="E42" s="18">
        <v>257</v>
      </c>
      <c r="F42" s="18">
        <v>184</v>
      </c>
      <c r="G42" s="18">
        <v>138</v>
      </c>
      <c r="H42" s="51">
        <f t="shared" si="10"/>
        <v>2045</v>
      </c>
      <c r="I42" s="18">
        <v>2</v>
      </c>
      <c r="J42" s="18">
        <v>39</v>
      </c>
      <c r="K42" s="18">
        <v>22</v>
      </c>
      <c r="L42" s="18">
        <v>18</v>
      </c>
      <c r="M42" s="18">
        <v>10</v>
      </c>
      <c r="N42" s="18">
        <v>10</v>
      </c>
      <c r="O42" s="41">
        <f t="shared" si="11"/>
        <v>101</v>
      </c>
      <c r="P42" s="41">
        <f t="shared" si="8"/>
        <v>268</v>
      </c>
      <c r="Q42" s="41">
        <f t="shared" si="8"/>
        <v>841</v>
      </c>
      <c r="R42" s="41">
        <f t="shared" si="8"/>
        <v>420</v>
      </c>
      <c r="S42" s="41">
        <f t="shared" si="8"/>
        <v>275</v>
      </c>
      <c r="T42" s="41">
        <f t="shared" si="8"/>
        <v>194</v>
      </c>
      <c r="U42" s="41">
        <f t="shared" si="8"/>
        <v>148</v>
      </c>
      <c r="V42" s="41">
        <f t="shared" si="12"/>
        <v>2146</v>
      </c>
      <c r="W42" s="18">
        <v>536</v>
      </c>
      <c r="X42" s="18">
        <v>205</v>
      </c>
      <c r="Y42" s="18">
        <v>126</v>
      </c>
      <c r="Z42" s="51">
        <f t="shared" si="5"/>
        <v>867</v>
      </c>
      <c r="AA42" s="18">
        <v>4</v>
      </c>
      <c r="AB42" s="18">
        <v>3</v>
      </c>
      <c r="AC42" s="18">
        <v>8</v>
      </c>
      <c r="AD42" s="25">
        <f t="shared" si="13"/>
        <v>15</v>
      </c>
      <c r="AE42" s="25">
        <f t="shared" si="14"/>
        <v>540</v>
      </c>
      <c r="AF42" s="25">
        <f t="shared" si="14"/>
        <v>208</v>
      </c>
      <c r="AG42" s="25">
        <f t="shared" si="14"/>
        <v>134</v>
      </c>
      <c r="AH42" s="26">
        <f t="shared" si="14"/>
        <v>882</v>
      </c>
    </row>
    <row r="43" spans="1:34" ht="18.75" customHeight="1">
      <c r="A43" s="17" t="s">
        <v>54</v>
      </c>
      <c r="B43" s="18">
        <v>280</v>
      </c>
      <c r="C43" s="18">
        <v>575</v>
      </c>
      <c r="D43" s="18">
        <v>326</v>
      </c>
      <c r="E43" s="18">
        <v>185</v>
      </c>
      <c r="F43" s="18">
        <v>131</v>
      </c>
      <c r="G43" s="18">
        <v>130</v>
      </c>
      <c r="H43" s="51">
        <f t="shared" si="10"/>
        <v>1627</v>
      </c>
      <c r="I43" s="18">
        <v>2</v>
      </c>
      <c r="J43" s="18">
        <v>25</v>
      </c>
      <c r="K43" s="18">
        <v>15</v>
      </c>
      <c r="L43" s="18">
        <v>8</v>
      </c>
      <c r="M43" s="18">
        <v>10</v>
      </c>
      <c r="N43" s="18">
        <v>9</v>
      </c>
      <c r="O43" s="41">
        <f t="shared" si="11"/>
        <v>69</v>
      </c>
      <c r="P43" s="41">
        <f t="shared" si="8"/>
        <v>282</v>
      </c>
      <c r="Q43" s="41">
        <f t="shared" si="8"/>
        <v>600</v>
      </c>
      <c r="R43" s="41">
        <f t="shared" si="8"/>
        <v>341</v>
      </c>
      <c r="S43" s="41">
        <f t="shared" si="8"/>
        <v>193</v>
      </c>
      <c r="T43" s="41">
        <f t="shared" si="8"/>
        <v>141</v>
      </c>
      <c r="U43" s="41">
        <f t="shared" si="8"/>
        <v>139</v>
      </c>
      <c r="V43" s="41">
        <f t="shared" si="12"/>
        <v>1696</v>
      </c>
      <c r="W43" s="18">
        <v>272</v>
      </c>
      <c r="X43" s="18">
        <v>96</v>
      </c>
      <c r="Y43" s="18">
        <v>78</v>
      </c>
      <c r="Z43" s="51">
        <f t="shared" si="5"/>
        <v>446</v>
      </c>
      <c r="AA43" s="18">
        <v>6</v>
      </c>
      <c r="AB43" s="18">
        <v>7</v>
      </c>
      <c r="AC43" s="18">
        <v>5</v>
      </c>
      <c r="AD43" s="25">
        <f t="shared" si="13"/>
        <v>18</v>
      </c>
      <c r="AE43" s="25">
        <f t="shared" si="14"/>
        <v>278</v>
      </c>
      <c r="AF43" s="25">
        <f t="shared" si="14"/>
        <v>103</v>
      </c>
      <c r="AG43" s="25">
        <f t="shared" si="14"/>
        <v>83</v>
      </c>
      <c r="AH43" s="26">
        <f t="shared" si="14"/>
        <v>464</v>
      </c>
    </row>
    <row r="44" spans="1:34" ht="18.75" customHeight="1">
      <c r="A44" s="17" t="s">
        <v>55</v>
      </c>
      <c r="B44" s="18">
        <v>241</v>
      </c>
      <c r="C44" s="18">
        <v>337</v>
      </c>
      <c r="D44" s="18">
        <v>148</v>
      </c>
      <c r="E44" s="18">
        <v>122</v>
      </c>
      <c r="F44" s="18">
        <v>90</v>
      </c>
      <c r="G44" s="18">
        <v>102</v>
      </c>
      <c r="H44" s="51">
        <f t="shared" si="10"/>
        <v>1040</v>
      </c>
      <c r="I44" s="18">
        <v>4</v>
      </c>
      <c r="J44" s="18">
        <v>9</v>
      </c>
      <c r="K44" s="18">
        <v>10</v>
      </c>
      <c r="L44" s="18">
        <v>7</v>
      </c>
      <c r="M44" s="18">
        <v>4</v>
      </c>
      <c r="N44" s="18">
        <v>12</v>
      </c>
      <c r="O44" s="41">
        <f t="shared" si="11"/>
        <v>46</v>
      </c>
      <c r="P44" s="41">
        <f t="shared" si="8"/>
        <v>245</v>
      </c>
      <c r="Q44" s="41">
        <f t="shared" si="8"/>
        <v>346</v>
      </c>
      <c r="R44" s="41">
        <f t="shared" si="8"/>
        <v>158</v>
      </c>
      <c r="S44" s="41">
        <f t="shared" si="8"/>
        <v>129</v>
      </c>
      <c r="T44" s="41">
        <f t="shared" si="8"/>
        <v>94</v>
      </c>
      <c r="U44" s="41">
        <f t="shared" si="8"/>
        <v>114</v>
      </c>
      <c r="V44" s="41">
        <f t="shared" si="12"/>
        <v>1086</v>
      </c>
      <c r="W44" s="18">
        <v>190</v>
      </c>
      <c r="X44" s="18">
        <v>112</v>
      </c>
      <c r="Y44" s="18">
        <v>61</v>
      </c>
      <c r="Z44" s="51">
        <f t="shared" si="5"/>
        <v>363</v>
      </c>
      <c r="AA44" s="18">
        <v>1</v>
      </c>
      <c r="AB44" s="18">
        <v>1</v>
      </c>
      <c r="AC44" s="18">
        <v>2</v>
      </c>
      <c r="AD44" s="25">
        <f t="shared" si="13"/>
        <v>4</v>
      </c>
      <c r="AE44" s="25">
        <f t="shared" si="14"/>
        <v>191</v>
      </c>
      <c r="AF44" s="25">
        <f t="shared" si="14"/>
        <v>113</v>
      </c>
      <c r="AG44" s="25">
        <f t="shared" si="14"/>
        <v>63</v>
      </c>
      <c r="AH44" s="26">
        <f t="shared" si="14"/>
        <v>367</v>
      </c>
    </row>
    <row r="45" spans="1:34" ht="18.75" customHeight="1">
      <c r="A45" s="17" t="s">
        <v>56</v>
      </c>
      <c r="B45" s="18">
        <v>84</v>
      </c>
      <c r="C45" s="18">
        <v>321</v>
      </c>
      <c r="D45" s="18">
        <v>131</v>
      </c>
      <c r="E45" s="18">
        <v>137</v>
      </c>
      <c r="F45" s="18">
        <v>65</v>
      </c>
      <c r="G45" s="18">
        <v>39</v>
      </c>
      <c r="H45" s="51">
        <f t="shared" si="10"/>
        <v>777</v>
      </c>
      <c r="I45" s="18">
        <v>0</v>
      </c>
      <c r="J45" s="18">
        <v>14</v>
      </c>
      <c r="K45" s="18">
        <v>11</v>
      </c>
      <c r="L45" s="18">
        <v>6</v>
      </c>
      <c r="M45" s="18">
        <v>8</v>
      </c>
      <c r="N45" s="18">
        <v>5</v>
      </c>
      <c r="O45" s="41">
        <f t="shared" si="11"/>
        <v>44</v>
      </c>
      <c r="P45" s="41">
        <f t="shared" si="8"/>
        <v>84</v>
      </c>
      <c r="Q45" s="41">
        <f t="shared" si="8"/>
        <v>335</v>
      </c>
      <c r="R45" s="41">
        <f t="shared" si="8"/>
        <v>142</v>
      </c>
      <c r="S45" s="41">
        <f t="shared" si="8"/>
        <v>143</v>
      </c>
      <c r="T45" s="41">
        <f t="shared" si="8"/>
        <v>73</v>
      </c>
      <c r="U45" s="41">
        <f t="shared" si="8"/>
        <v>44</v>
      </c>
      <c r="V45" s="41">
        <f t="shared" si="12"/>
        <v>821</v>
      </c>
      <c r="W45" s="18">
        <v>189</v>
      </c>
      <c r="X45" s="18">
        <v>51</v>
      </c>
      <c r="Y45" s="18">
        <v>41</v>
      </c>
      <c r="Z45" s="51">
        <f t="shared" si="5"/>
        <v>281</v>
      </c>
      <c r="AA45" s="18">
        <v>6</v>
      </c>
      <c r="AB45" s="18">
        <v>4</v>
      </c>
      <c r="AC45" s="18">
        <v>1</v>
      </c>
      <c r="AD45" s="25">
        <f t="shared" si="13"/>
        <v>11</v>
      </c>
      <c r="AE45" s="25">
        <f t="shared" si="14"/>
        <v>195</v>
      </c>
      <c r="AF45" s="25">
        <f t="shared" si="14"/>
        <v>55</v>
      </c>
      <c r="AG45" s="25">
        <f t="shared" si="14"/>
        <v>42</v>
      </c>
      <c r="AH45" s="26">
        <f t="shared" si="14"/>
        <v>292</v>
      </c>
    </row>
    <row r="46" spans="1:34" ht="18.75" customHeight="1">
      <c r="A46" s="17" t="s">
        <v>57</v>
      </c>
      <c r="B46" s="18">
        <v>0</v>
      </c>
      <c r="C46" s="18">
        <v>437</v>
      </c>
      <c r="D46" s="18">
        <v>203</v>
      </c>
      <c r="E46" s="18">
        <v>136</v>
      </c>
      <c r="F46" s="18">
        <v>108</v>
      </c>
      <c r="G46" s="18">
        <v>85</v>
      </c>
      <c r="H46" s="51">
        <f t="shared" si="10"/>
        <v>969</v>
      </c>
      <c r="I46" s="18">
        <v>2</v>
      </c>
      <c r="J46" s="18">
        <v>18</v>
      </c>
      <c r="K46" s="18">
        <v>8</v>
      </c>
      <c r="L46" s="18">
        <v>3</v>
      </c>
      <c r="M46" s="18">
        <v>7</v>
      </c>
      <c r="N46" s="18">
        <v>7</v>
      </c>
      <c r="O46" s="41">
        <f t="shared" si="11"/>
        <v>45</v>
      </c>
      <c r="P46" s="41">
        <f t="shared" si="8"/>
        <v>2</v>
      </c>
      <c r="Q46" s="41">
        <f t="shared" si="8"/>
        <v>455</v>
      </c>
      <c r="R46" s="41">
        <f t="shared" si="8"/>
        <v>211</v>
      </c>
      <c r="S46" s="41">
        <f t="shared" si="8"/>
        <v>139</v>
      </c>
      <c r="T46" s="41">
        <f t="shared" si="8"/>
        <v>115</v>
      </c>
      <c r="U46" s="41">
        <f t="shared" si="8"/>
        <v>92</v>
      </c>
      <c r="V46" s="41">
        <f t="shared" si="12"/>
        <v>1014</v>
      </c>
      <c r="W46" s="18">
        <v>209</v>
      </c>
      <c r="X46" s="18">
        <v>48</v>
      </c>
      <c r="Y46" s="18">
        <v>109</v>
      </c>
      <c r="Z46" s="51">
        <f t="shared" si="5"/>
        <v>366</v>
      </c>
      <c r="AA46" s="18">
        <v>2</v>
      </c>
      <c r="AB46" s="18">
        <v>1</v>
      </c>
      <c r="AC46" s="18">
        <v>1</v>
      </c>
      <c r="AD46" s="25">
        <f t="shared" si="13"/>
        <v>4</v>
      </c>
      <c r="AE46" s="25">
        <f t="shared" si="14"/>
        <v>211</v>
      </c>
      <c r="AF46" s="25">
        <f t="shared" si="14"/>
        <v>49</v>
      </c>
      <c r="AG46" s="25">
        <f t="shared" si="14"/>
        <v>110</v>
      </c>
      <c r="AH46" s="26">
        <f t="shared" si="14"/>
        <v>370</v>
      </c>
    </row>
    <row r="47" spans="1:34" ht="18.75" customHeight="1">
      <c r="A47" s="17" t="s">
        <v>58</v>
      </c>
      <c r="B47" s="18">
        <v>121</v>
      </c>
      <c r="C47" s="18">
        <v>396</v>
      </c>
      <c r="D47" s="18">
        <v>193</v>
      </c>
      <c r="E47" s="18">
        <v>144</v>
      </c>
      <c r="F47" s="18">
        <v>80</v>
      </c>
      <c r="G47" s="18">
        <v>63</v>
      </c>
      <c r="H47" s="51">
        <f t="shared" si="10"/>
        <v>997</v>
      </c>
      <c r="I47" s="18">
        <v>2</v>
      </c>
      <c r="J47" s="18">
        <v>26</v>
      </c>
      <c r="K47" s="18">
        <v>18</v>
      </c>
      <c r="L47" s="18">
        <v>7</v>
      </c>
      <c r="M47" s="18">
        <v>6</v>
      </c>
      <c r="N47" s="18">
        <v>7</v>
      </c>
      <c r="O47" s="41">
        <f t="shared" si="11"/>
        <v>66</v>
      </c>
      <c r="P47" s="41">
        <f t="shared" si="8"/>
        <v>123</v>
      </c>
      <c r="Q47" s="41">
        <f t="shared" si="8"/>
        <v>422</v>
      </c>
      <c r="R47" s="41">
        <f t="shared" si="8"/>
        <v>211</v>
      </c>
      <c r="S47" s="41">
        <f t="shared" si="8"/>
        <v>151</v>
      </c>
      <c r="T47" s="41">
        <f t="shared" si="8"/>
        <v>86</v>
      </c>
      <c r="U47" s="41">
        <f t="shared" si="8"/>
        <v>70</v>
      </c>
      <c r="V47" s="41">
        <f t="shared" si="12"/>
        <v>1063</v>
      </c>
      <c r="W47" s="18">
        <v>215</v>
      </c>
      <c r="X47" s="18">
        <v>117</v>
      </c>
      <c r="Y47" s="18">
        <v>30</v>
      </c>
      <c r="Z47" s="51">
        <f t="shared" si="5"/>
        <v>362</v>
      </c>
      <c r="AA47" s="18">
        <v>8</v>
      </c>
      <c r="AB47" s="18">
        <v>7</v>
      </c>
      <c r="AC47" s="18">
        <v>5</v>
      </c>
      <c r="AD47" s="25">
        <f t="shared" si="13"/>
        <v>20</v>
      </c>
      <c r="AE47" s="25">
        <f t="shared" si="14"/>
        <v>223</v>
      </c>
      <c r="AF47" s="25">
        <f t="shared" si="14"/>
        <v>124</v>
      </c>
      <c r="AG47" s="25">
        <f t="shared" si="14"/>
        <v>35</v>
      </c>
      <c r="AH47" s="26">
        <f t="shared" si="14"/>
        <v>382</v>
      </c>
    </row>
    <row r="48" spans="1:34" ht="18.75" customHeight="1">
      <c r="A48" s="17" t="s">
        <v>59</v>
      </c>
      <c r="B48" s="18">
        <v>174</v>
      </c>
      <c r="C48" s="18">
        <v>447</v>
      </c>
      <c r="D48" s="18">
        <v>237</v>
      </c>
      <c r="E48" s="18">
        <v>132</v>
      </c>
      <c r="F48" s="18">
        <v>81</v>
      </c>
      <c r="G48" s="18">
        <v>57</v>
      </c>
      <c r="H48" s="51">
        <f t="shared" si="10"/>
        <v>1128</v>
      </c>
      <c r="I48" s="18">
        <v>0</v>
      </c>
      <c r="J48" s="18">
        <v>17</v>
      </c>
      <c r="K48" s="18">
        <v>16</v>
      </c>
      <c r="L48" s="18">
        <v>14</v>
      </c>
      <c r="M48" s="18">
        <v>8</v>
      </c>
      <c r="N48" s="18">
        <v>3</v>
      </c>
      <c r="O48" s="41">
        <f t="shared" si="11"/>
        <v>58</v>
      </c>
      <c r="P48" s="41">
        <f t="shared" si="8"/>
        <v>174</v>
      </c>
      <c r="Q48" s="41">
        <f t="shared" si="8"/>
        <v>464</v>
      </c>
      <c r="R48" s="41">
        <f t="shared" si="8"/>
        <v>253</v>
      </c>
      <c r="S48" s="41">
        <f t="shared" si="8"/>
        <v>146</v>
      </c>
      <c r="T48" s="41">
        <f t="shared" si="8"/>
        <v>89</v>
      </c>
      <c r="U48" s="41">
        <f t="shared" si="8"/>
        <v>60</v>
      </c>
      <c r="V48" s="41">
        <f t="shared" si="12"/>
        <v>1186</v>
      </c>
      <c r="W48" s="18">
        <v>221</v>
      </c>
      <c r="X48" s="18">
        <v>75</v>
      </c>
      <c r="Y48" s="18">
        <v>89</v>
      </c>
      <c r="Z48" s="51">
        <f t="shared" si="5"/>
        <v>385</v>
      </c>
      <c r="AA48" s="18">
        <v>0</v>
      </c>
      <c r="AB48" s="18">
        <v>1</v>
      </c>
      <c r="AC48" s="18">
        <v>3</v>
      </c>
      <c r="AD48" s="25">
        <f t="shared" si="13"/>
        <v>4</v>
      </c>
      <c r="AE48" s="25">
        <f t="shared" si="14"/>
        <v>221</v>
      </c>
      <c r="AF48" s="25">
        <f t="shared" si="14"/>
        <v>76</v>
      </c>
      <c r="AG48" s="25">
        <f t="shared" si="14"/>
        <v>92</v>
      </c>
      <c r="AH48" s="26">
        <f t="shared" si="14"/>
        <v>389</v>
      </c>
    </row>
    <row r="49" spans="1:34" ht="18.75" customHeight="1">
      <c r="A49" s="17" t="s">
        <v>60</v>
      </c>
      <c r="B49" s="18">
        <v>266</v>
      </c>
      <c r="C49" s="18">
        <v>648</v>
      </c>
      <c r="D49" s="18">
        <v>221</v>
      </c>
      <c r="E49" s="18">
        <v>163</v>
      </c>
      <c r="F49" s="18">
        <v>117</v>
      </c>
      <c r="G49" s="18">
        <v>94</v>
      </c>
      <c r="H49" s="51">
        <f t="shared" si="10"/>
        <v>1509</v>
      </c>
      <c r="I49" s="18">
        <v>4</v>
      </c>
      <c r="J49" s="18">
        <v>24</v>
      </c>
      <c r="K49" s="18">
        <v>17</v>
      </c>
      <c r="L49" s="18">
        <v>7</v>
      </c>
      <c r="M49" s="18">
        <v>9</v>
      </c>
      <c r="N49" s="18">
        <v>3</v>
      </c>
      <c r="O49" s="41">
        <f t="shared" si="11"/>
        <v>64</v>
      </c>
      <c r="P49" s="41">
        <f t="shared" si="8"/>
        <v>270</v>
      </c>
      <c r="Q49" s="41">
        <f t="shared" si="8"/>
        <v>672</v>
      </c>
      <c r="R49" s="41">
        <f t="shared" si="8"/>
        <v>238</v>
      </c>
      <c r="S49" s="41">
        <f t="shared" si="8"/>
        <v>170</v>
      </c>
      <c r="T49" s="41">
        <f t="shared" si="8"/>
        <v>126</v>
      </c>
      <c r="U49" s="41">
        <f t="shared" si="8"/>
        <v>97</v>
      </c>
      <c r="V49" s="41">
        <f t="shared" si="12"/>
        <v>1573</v>
      </c>
      <c r="W49" s="18">
        <v>239</v>
      </c>
      <c r="X49" s="18">
        <v>135</v>
      </c>
      <c r="Y49" s="18">
        <v>104</v>
      </c>
      <c r="Z49" s="51">
        <f t="shared" si="5"/>
        <v>478</v>
      </c>
      <c r="AA49" s="18">
        <v>2</v>
      </c>
      <c r="AB49" s="18">
        <v>0</v>
      </c>
      <c r="AC49" s="18">
        <v>9</v>
      </c>
      <c r="AD49" s="25">
        <f t="shared" si="13"/>
        <v>11</v>
      </c>
      <c r="AE49" s="25">
        <f t="shared" si="14"/>
        <v>241</v>
      </c>
      <c r="AF49" s="25">
        <f t="shared" si="14"/>
        <v>135</v>
      </c>
      <c r="AG49" s="25">
        <f t="shared" si="14"/>
        <v>113</v>
      </c>
      <c r="AH49" s="26">
        <f t="shared" si="14"/>
        <v>489</v>
      </c>
    </row>
    <row r="50" spans="1:34" ht="18.75" customHeight="1">
      <c r="A50" s="17" t="s">
        <v>61</v>
      </c>
      <c r="B50" s="18">
        <v>133</v>
      </c>
      <c r="C50" s="18">
        <v>316</v>
      </c>
      <c r="D50" s="18">
        <v>161</v>
      </c>
      <c r="E50" s="18">
        <v>112</v>
      </c>
      <c r="F50" s="18">
        <v>81</v>
      </c>
      <c r="G50" s="18">
        <v>46</v>
      </c>
      <c r="H50" s="51">
        <f t="shared" si="10"/>
        <v>849</v>
      </c>
      <c r="I50" s="18">
        <v>6</v>
      </c>
      <c r="J50" s="18">
        <v>15</v>
      </c>
      <c r="K50" s="18">
        <v>12</v>
      </c>
      <c r="L50" s="18">
        <v>10</v>
      </c>
      <c r="M50" s="18">
        <v>5</v>
      </c>
      <c r="N50" s="18">
        <v>4</v>
      </c>
      <c r="O50" s="41">
        <f t="shared" si="11"/>
        <v>52</v>
      </c>
      <c r="P50" s="41">
        <f t="shared" si="8"/>
        <v>139</v>
      </c>
      <c r="Q50" s="41">
        <f t="shared" si="8"/>
        <v>331</v>
      </c>
      <c r="R50" s="41">
        <f t="shared" si="8"/>
        <v>173</v>
      </c>
      <c r="S50" s="41">
        <f t="shared" si="8"/>
        <v>122</v>
      </c>
      <c r="T50" s="41">
        <f t="shared" si="8"/>
        <v>86</v>
      </c>
      <c r="U50" s="41">
        <f t="shared" si="8"/>
        <v>50</v>
      </c>
      <c r="V50" s="41">
        <f t="shared" si="12"/>
        <v>901</v>
      </c>
      <c r="W50" s="18">
        <v>204</v>
      </c>
      <c r="X50" s="18">
        <v>65</v>
      </c>
      <c r="Y50" s="18">
        <v>30</v>
      </c>
      <c r="Z50" s="51">
        <f t="shared" si="5"/>
        <v>299</v>
      </c>
      <c r="AA50" s="18">
        <v>5</v>
      </c>
      <c r="AB50" s="18">
        <v>3</v>
      </c>
      <c r="AC50" s="18">
        <v>1</v>
      </c>
      <c r="AD50" s="25">
        <f t="shared" si="13"/>
        <v>9</v>
      </c>
      <c r="AE50" s="25">
        <f t="shared" si="14"/>
        <v>209</v>
      </c>
      <c r="AF50" s="25">
        <f t="shared" si="14"/>
        <v>68</v>
      </c>
      <c r="AG50" s="25">
        <f t="shared" si="14"/>
        <v>31</v>
      </c>
      <c r="AH50" s="26">
        <f t="shared" si="14"/>
        <v>308</v>
      </c>
    </row>
    <row r="51" spans="1:34" ht="18.75" customHeight="1">
      <c r="A51" s="17" t="s">
        <v>62</v>
      </c>
      <c r="B51" s="18">
        <v>124</v>
      </c>
      <c r="C51" s="18">
        <v>585</v>
      </c>
      <c r="D51" s="18">
        <v>241</v>
      </c>
      <c r="E51" s="18">
        <v>191</v>
      </c>
      <c r="F51" s="18">
        <v>137</v>
      </c>
      <c r="G51" s="18">
        <v>110</v>
      </c>
      <c r="H51" s="51">
        <f t="shared" si="10"/>
        <v>1388</v>
      </c>
      <c r="I51" s="18">
        <v>3</v>
      </c>
      <c r="J51" s="18">
        <v>39</v>
      </c>
      <c r="K51" s="18">
        <v>23</v>
      </c>
      <c r="L51" s="18">
        <v>17</v>
      </c>
      <c r="M51" s="18">
        <v>6</v>
      </c>
      <c r="N51" s="18">
        <v>15</v>
      </c>
      <c r="O51" s="41">
        <f t="shared" si="11"/>
        <v>103</v>
      </c>
      <c r="P51" s="41">
        <f t="shared" si="8"/>
        <v>127</v>
      </c>
      <c r="Q51" s="41">
        <f t="shared" si="8"/>
        <v>624</v>
      </c>
      <c r="R51" s="41">
        <f t="shared" si="8"/>
        <v>264</v>
      </c>
      <c r="S51" s="41">
        <f t="shared" si="8"/>
        <v>208</v>
      </c>
      <c r="T51" s="41">
        <f t="shared" si="8"/>
        <v>143</v>
      </c>
      <c r="U51" s="41">
        <f t="shared" si="8"/>
        <v>125</v>
      </c>
      <c r="V51" s="41">
        <f t="shared" si="12"/>
        <v>1491</v>
      </c>
      <c r="W51" s="18">
        <v>258</v>
      </c>
      <c r="X51" s="18">
        <v>176</v>
      </c>
      <c r="Y51" s="18">
        <v>73</v>
      </c>
      <c r="Z51" s="51">
        <f t="shared" si="5"/>
        <v>507</v>
      </c>
      <c r="AA51" s="18">
        <v>3</v>
      </c>
      <c r="AB51" s="18">
        <v>10</v>
      </c>
      <c r="AC51" s="18">
        <v>3</v>
      </c>
      <c r="AD51" s="25">
        <f t="shared" si="13"/>
        <v>16</v>
      </c>
      <c r="AE51" s="25">
        <f t="shared" si="14"/>
        <v>261</v>
      </c>
      <c r="AF51" s="25">
        <f t="shared" si="14"/>
        <v>186</v>
      </c>
      <c r="AG51" s="25">
        <f t="shared" si="14"/>
        <v>76</v>
      </c>
      <c r="AH51" s="26">
        <f t="shared" si="14"/>
        <v>523</v>
      </c>
    </row>
    <row r="52" spans="1:34" ht="18.75" customHeight="1">
      <c r="A52" s="17" t="s">
        <v>63</v>
      </c>
      <c r="B52" s="18">
        <v>221</v>
      </c>
      <c r="C52" s="18">
        <v>197</v>
      </c>
      <c r="D52" s="18">
        <v>112</v>
      </c>
      <c r="E52" s="18">
        <v>100</v>
      </c>
      <c r="F52" s="18">
        <v>60</v>
      </c>
      <c r="G52" s="18">
        <v>43</v>
      </c>
      <c r="H52" s="51">
        <f t="shared" si="10"/>
        <v>733</v>
      </c>
      <c r="I52" s="18">
        <v>3</v>
      </c>
      <c r="J52" s="18">
        <v>18</v>
      </c>
      <c r="K52" s="18">
        <v>14</v>
      </c>
      <c r="L52" s="18">
        <v>4</v>
      </c>
      <c r="M52" s="18">
        <v>5</v>
      </c>
      <c r="N52" s="18">
        <v>1</v>
      </c>
      <c r="O52" s="41">
        <f t="shared" si="11"/>
        <v>45</v>
      </c>
      <c r="P52" s="41">
        <f t="shared" si="8"/>
        <v>224</v>
      </c>
      <c r="Q52" s="41">
        <f t="shared" si="8"/>
        <v>215</v>
      </c>
      <c r="R52" s="41">
        <f t="shared" si="8"/>
        <v>126</v>
      </c>
      <c r="S52" s="41">
        <f t="shared" si="8"/>
        <v>104</v>
      </c>
      <c r="T52" s="41">
        <f t="shared" si="8"/>
        <v>65</v>
      </c>
      <c r="U52" s="41">
        <f t="shared" si="8"/>
        <v>44</v>
      </c>
      <c r="V52" s="41">
        <f t="shared" si="12"/>
        <v>778</v>
      </c>
      <c r="W52" s="18">
        <v>177</v>
      </c>
      <c r="X52" s="18">
        <v>80</v>
      </c>
      <c r="Y52" s="18">
        <v>28</v>
      </c>
      <c r="Z52" s="51">
        <f t="shared" si="5"/>
        <v>285</v>
      </c>
      <c r="AA52" s="18">
        <v>1</v>
      </c>
      <c r="AB52" s="18">
        <v>2</v>
      </c>
      <c r="AC52" s="18">
        <v>3</v>
      </c>
      <c r="AD52" s="25">
        <f t="shared" si="13"/>
        <v>6</v>
      </c>
      <c r="AE52" s="25">
        <f t="shared" si="14"/>
        <v>178</v>
      </c>
      <c r="AF52" s="25">
        <f t="shared" si="14"/>
        <v>82</v>
      </c>
      <c r="AG52" s="25">
        <f t="shared" si="14"/>
        <v>31</v>
      </c>
      <c r="AH52" s="26">
        <f t="shared" si="14"/>
        <v>291</v>
      </c>
    </row>
    <row r="53" spans="1:34" ht="18.75" customHeight="1">
      <c r="A53" s="17" t="s">
        <v>64</v>
      </c>
      <c r="B53" s="18">
        <v>86</v>
      </c>
      <c r="C53" s="18">
        <v>211</v>
      </c>
      <c r="D53" s="18">
        <v>93</v>
      </c>
      <c r="E53" s="18">
        <v>70</v>
      </c>
      <c r="F53" s="18">
        <v>47</v>
      </c>
      <c r="G53" s="18">
        <v>36</v>
      </c>
      <c r="H53" s="51">
        <f t="shared" si="10"/>
        <v>543</v>
      </c>
      <c r="I53" s="18">
        <v>2</v>
      </c>
      <c r="J53" s="18">
        <v>10</v>
      </c>
      <c r="K53" s="18">
        <v>7</v>
      </c>
      <c r="L53" s="18">
        <v>6</v>
      </c>
      <c r="M53" s="18">
        <v>1</v>
      </c>
      <c r="N53" s="18">
        <v>3</v>
      </c>
      <c r="O53" s="41">
        <f t="shared" si="11"/>
        <v>29</v>
      </c>
      <c r="P53" s="41">
        <f t="shared" si="8"/>
        <v>88</v>
      </c>
      <c r="Q53" s="41">
        <f t="shared" si="8"/>
        <v>221</v>
      </c>
      <c r="R53" s="41">
        <f t="shared" si="8"/>
        <v>100</v>
      </c>
      <c r="S53" s="41">
        <f t="shared" si="8"/>
        <v>76</v>
      </c>
      <c r="T53" s="41">
        <f t="shared" si="8"/>
        <v>48</v>
      </c>
      <c r="U53" s="41">
        <f t="shared" si="8"/>
        <v>39</v>
      </c>
      <c r="V53" s="41">
        <f t="shared" si="12"/>
        <v>572</v>
      </c>
      <c r="W53" s="18">
        <v>124</v>
      </c>
      <c r="X53" s="18">
        <v>52</v>
      </c>
      <c r="Y53" s="18">
        <v>28</v>
      </c>
      <c r="Z53" s="51">
        <f t="shared" si="5"/>
        <v>204</v>
      </c>
      <c r="AA53" s="18">
        <v>3</v>
      </c>
      <c r="AB53" s="18">
        <v>2</v>
      </c>
      <c r="AC53" s="18">
        <v>5</v>
      </c>
      <c r="AD53" s="25">
        <f t="shared" si="13"/>
        <v>10</v>
      </c>
      <c r="AE53" s="25">
        <f t="shared" si="14"/>
        <v>127</v>
      </c>
      <c r="AF53" s="25">
        <f t="shared" si="14"/>
        <v>54</v>
      </c>
      <c r="AG53" s="25">
        <f t="shared" si="14"/>
        <v>33</v>
      </c>
      <c r="AH53" s="26">
        <f t="shared" si="14"/>
        <v>214</v>
      </c>
    </row>
    <row r="54" spans="1:34" ht="18.75" customHeight="1">
      <c r="A54" s="17" t="s">
        <v>65</v>
      </c>
      <c r="B54" s="18">
        <v>134</v>
      </c>
      <c r="C54" s="18">
        <v>347</v>
      </c>
      <c r="D54" s="18">
        <v>196</v>
      </c>
      <c r="E54" s="18">
        <v>140</v>
      </c>
      <c r="F54" s="18">
        <v>96</v>
      </c>
      <c r="G54" s="18">
        <v>52</v>
      </c>
      <c r="H54" s="51">
        <f t="shared" si="10"/>
        <v>965</v>
      </c>
      <c r="I54" s="18">
        <v>0</v>
      </c>
      <c r="J54" s="18">
        <v>13</v>
      </c>
      <c r="K54" s="18">
        <v>16</v>
      </c>
      <c r="L54" s="18">
        <v>6</v>
      </c>
      <c r="M54" s="18">
        <v>7</v>
      </c>
      <c r="N54" s="18">
        <v>4</v>
      </c>
      <c r="O54" s="41">
        <f t="shared" si="11"/>
        <v>46</v>
      </c>
      <c r="P54" s="41">
        <f t="shared" si="8"/>
        <v>134</v>
      </c>
      <c r="Q54" s="41">
        <f t="shared" si="8"/>
        <v>360</v>
      </c>
      <c r="R54" s="41">
        <f t="shared" si="8"/>
        <v>212</v>
      </c>
      <c r="S54" s="41">
        <f t="shared" si="8"/>
        <v>146</v>
      </c>
      <c r="T54" s="41">
        <f t="shared" si="8"/>
        <v>103</v>
      </c>
      <c r="U54" s="41">
        <f t="shared" si="8"/>
        <v>56</v>
      </c>
      <c r="V54" s="41">
        <f t="shared" si="12"/>
        <v>1011</v>
      </c>
      <c r="W54" s="18">
        <v>334</v>
      </c>
      <c r="X54" s="18">
        <v>60</v>
      </c>
      <c r="Y54" s="18">
        <v>42</v>
      </c>
      <c r="Z54" s="51">
        <f t="shared" si="5"/>
        <v>436</v>
      </c>
      <c r="AA54" s="18">
        <v>2</v>
      </c>
      <c r="AB54" s="18">
        <v>0</v>
      </c>
      <c r="AC54" s="18">
        <v>3</v>
      </c>
      <c r="AD54" s="25">
        <f t="shared" si="13"/>
        <v>5</v>
      </c>
      <c r="AE54" s="25">
        <f t="shared" si="14"/>
        <v>336</v>
      </c>
      <c r="AF54" s="25">
        <f t="shared" si="14"/>
        <v>60</v>
      </c>
      <c r="AG54" s="25">
        <f t="shared" si="14"/>
        <v>45</v>
      </c>
      <c r="AH54" s="26">
        <f t="shared" si="14"/>
        <v>441</v>
      </c>
    </row>
    <row r="55" spans="1:34" ht="18.75" customHeight="1">
      <c r="A55" s="17" t="s">
        <v>66</v>
      </c>
      <c r="B55" s="18">
        <v>484</v>
      </c>
      <c r="C55" s="18">
        <v>1046</v>
      </c>
      <c r="D55" s="18">
        <v>524</v>
      </c>
      <c r="E55" s="18">
        <v>390</v>
      </c>
      <c r="F55" s="18">
        <v>238</v>
      </c>
      <c r="G55" s="18">
        <v>228</v>
      </c>
      <c r="H55" s="51">
        <f t="shared" si="10"/>
        <v>2910</v>
      </c>
      <c r="I55" s="18">
        <v>3</v>
      </c>
      <c r="J55" s="18">
        <v>43</v>
      </c>
      <c r="K55" s="18">
        <v>37</v>
      </c>
      <c r="L55" s="18">
        <v>14</v>
      </c>
      <c r="M55" s="18">
        <v>9</v>
      </c>
      <c r="N55" s="18">
        <v>19</v>
      </c>
      <c r="O55" s="41">
        <f t="shared" si="11"/>
        <v>125</v>
      </c>
      <c r="P55" s="41">
        <f t="shared" si="8"/>
        <v>487</v>
      </c>
      <c r="Q55" s="41">
        <f t="shared" si="8"/>
        <v>1089</v>
      </c>
      <c r="R55" s="41">
        <f t="shared" si="8"/>
        <v>561</v>
      </c>
      <c r="S55" s="41">
        <f t="shared" si="8"/>
        <v>404</v>
      </c>
      <c r="T55" s="41">
        <f t="shared" si="8"/>
        <v>247</v>
      </c>
      <c r="U55" s="41">
        <f t="shared" si="8"/>
        <v>247</v>
      </c>
      <c r="V55" s="41">
        <f t="shared" si="12"/>
        <v>3035</v>
      </c>
      <c r="W55" s="18">
        <v>540</v>
      </c>
      <c r="X55" s="18">
        <v>216</v>
      </c>
      <c r="Y55" s="18">
        <v>151</v>
      </c>
      <c r="Z55" s="51">
        <f t="shared" si="5"/>
        <v>907</v>
      </c>
      <c r="AA55" s="18">
        <v>3</v>
      </c>
      <c r="AB55" s="18">
        <v>7</v>
      </c>
      <c r="AC55" s="18">
        <v>5</v>
      </c>
      <c r="AD55" s="25">
        <f t="shared" si="13"/>
        <v>15</v>
      </c>
      <c r="AE55" s="25">
        <f t="shared" si="14"/>
        <v>543</v>
      </c>
      <c r="AF55" s="25">
        <f t="shared" si="14"/>
        <v>223</v>
      </c>
      <c r="AG55" s="25">
        <f t="shared" si="14"/>
        <v>156</v>
      </c>
      <c r="AH55" s="26">
        <f t="shared" si="14"/>
        <v>922</v>
      </c>
    </row>
    <row r="56" spans="1:34" ht="18.75" customHeight="1">
      <c r="A56" s="19" t="s">
        <v>67</v>
      </c>
      <c r="B56" s="20">
        <f>SUM(B30:B55)</f>
        <v>8157</v>
      </c>
      <c r="C56" s="20">
        <f aca="true" t="shared" si="15" ref="C56:AC56">SUM(C30:C55)</f>
        <v>20912</v>
      </c>
      <c r="D56" s="20">
        <f t="shared" si="15"/>
        <v>10022</v>
      </c>
      <c r="E56" s="20">
        <f t="shared" si="15"/>
        <v>7186</v>
      </c>
      <c r="F56" s="20">
        <f t="shared" si="15"/>
        <v>5090</v>
      </c>
      <c r="G56" s="20">
        <f t="shared" si="15"/>
        <v>3814</v>
      </c>
      <c r="H56" s="20">
        <f>SUM(H30:H55)</f>
        <v>55181</v>
      </c>
      <c r="I56" s="20">
        <f t="shared" si="15"/>
        <v>83</v>
      </c>
      <c r="J56" s="20">
        <f t="shared" si="15"/>
        <v>733</v>
      </c>
      <c r="K56" s="20">
        <f t="shared" si="15"/>
        <v>681</v>
      </c>
      <c r="L56" s="20">
        <f t="shared" si="15"/>
        <v>396</v>
      </c>
      <c r="M56" s="20">
        <f t="shared" si="15"/>
        <v>288</v>
      </c>
      <c r="N56" s="20">
        <f t="shared" si="15"/>
        <v>310</v>
      </c>
      <c r="O56" s="42">
        <f>SUM(O30:O55)</f>
        <v>2491</v>
      </c>
      <c r="P56" s="42">
        <f t="shared" si="15"/>
        <v>8240</v>
      </c>
      <c r="Q56" s="42">
        <f t="shared" si="15"/>
        <v>21645</v>
      </c>
      <c r="R56" s="42">
        <f t="shared" si="15"/>
        <v>10703</v>
      </c>
      <c r="S56" s="42">
        <f t="shared" si="15"/>
        <v>7582</v>
      </c>
      <c r="T56" s="42">
        <f t="shared" si="15"/>
        <v>5378</v>
      </c>
      <c r="U56" s="42">
        <f t="shared" si="15"/>
        <v>4124</v>
      </c>
      <c r="V56" s="42">
        <f t="shared" si="15"/>
        <v>57672</v>
      </c>
      <c r="W56" s="20">
        <f t="shared" si="15"/>
        <v>9989</v>
      </c>
      <c r="X56" s="20">
        <f t="shared" si="15"/>
        <v>4651</v>
      </c>
      <c r="Y56" s="20">
        <f t="shared" si="15"/>
        <v>3342</v>
      </c>
      <c r="Z56" s="20">
        <f t="shared" si="15"/>
        <v>17982</v>
      </c>
      <c r="AA56" s="20">
        <f t="shared" si="15"/>
        <v>117</v>
      </c>
      <c r="AB56" s="20">
        <f t="shared" si="15"/>
        <v>113</v>
      </c>
      <c r="AC56" s="20">
        <f t="shared" si="15"/>
        <v>135</v>
      </c>
      <c r="AD56" s="8">
        <f>SUM(AD30:AD55)</f>
        <v>365</v>
      </c>
      <c r="AE56" s="8">
        <f>SUM(AE30:AE55)</f>
        <v>10106</v>
      </c>
      <c r="AF56" s="8">
        <f>SUM(AF30:AF55)</f>
        <v>4764</v>
      </c>
      <c r="AG56" s="8">
        <f>SUM(AG30:AG55)</f>
        <v>3477</v>
      </c>
      <c r="AH56" s="9">
        <f>SUM(AH30:AH55)</f>
        <v>18347</v>
      </c>
    </row>
    <row r="57" spans="1:34" ht="18.75" customHeight="1">
      <c r="A57" s="17" t="s">
        <v>68</v>
      </c>
      <c r="B57" s="18">
        <v>42</v>
      </c>
      <c r="C57" s="18">
        <v>84</v>
      </c>
      <c r="D57" s="18">
        <v>71</v>
      </c>
      <c r="E57" s="18">
        <v>41</v>
      </c>
      <c r="F57" s="18">
        <v>26</v>
      </c>
      <c r="G57" s="18">
        <v>18</v>
      </c>
      <c r="H57" s="51">
        <f>SUM(B57:G57)</f>
        <v>282</v>
      </c>
      <c r="I57" s="18">
        <v>7</v>
      </c>
      <c r="J57" s="18">
        <v>14</v>
      </c>
      <c r="K57" s="18">
        <v>9</v>
      </c>
      <c r="L57" s="18">
        <v>3</v>
      </c>
      <c r="M57" s="18">
        <v>0</v>
      </c>
      <c r="N57" s="18">
        <v>2</v>
      </c>
      <c r="O57" s="41">
        <f t="shared" si="11"/>
        <v>35</v>
      </c>
      <c r="P57" s="41">
        <f t="shared" si="8"/>
        <v>49</v>
      </c>
      <c r="Q57" s="41">
        <f t="shared" si="8"/>
        <v>98</v>
      </c>
      <c r="R57" s="41">
        <f t="shared" si="8"/>
        <v>80</v>
      </c>
      <c r="S57" s="41">
        <f t="shared" si="8"/>
        <v>44</v>
      </c>
      <c r="T57" s="41">
        <f t="shared" si="8"/>
        <v>26</v>
      </c>
      <c r="U57" s="41">
        <f t="shared" si="8"/>
        <v>20</v>
      </c>
      <c r="V57" s="41">
        <f t="shared" si="12"/>
        <v>317</v>
      </c>
      <c r="W57" s="18">
        <v>117</v>
      </c>
      <c r="X57" s="18">
        <v>37</v>
      </c>
      <c r="Y57" s="18">
        <v>21</v>
      </c>
      <c r="Z57" s="51">
        <f t="shared" si="5"/>
        <v>175</v>
      </c>
      <c r="AA57" s="18">
        <v>1</v>
      </c>
      <c r="AB57" s="18">
        <v>4</v>
      </c>
      <c r="AC57" s="18">
        <v>1</v>
      </c>
      <c r="AD57" s="25">
        <f t="shared" si="13"/>
        <v>6</v>
      </c>
      <c r="AE57" s="25">
        <f t="shared" si="14"/>
        <v>118</v>
      </c>
      <c r="AF57" s="25">
        <f t="shared" si="14"/>
        <v>41</v>
      </c>
      <c r="AG57" s="25">
        <f t="shared" si="14"/>
        <v>22</v>
      </c>
      <c r="AH57" s="26">
        <f t="shared" si="14"/>
        <v>181</v>
      </c>
    </row>
    <row r="58" spans="1:34" ht="18.75" customHeight="1">
      <c r="A58" s="17" t="s">
        <v>69</v>
      </c>
      <c r="B58" s="18">
        <v>24</v>
      </c>
      <c r="C58" s="18">
        <v>98</v>
      </c>
      <c r="D58" s="18">
        <v>43</v>
      </c>
      <c r="E58" s="18">
        <v>25</v>
      </c>
      <c r="F58" s="18">
        <v>15</v>
      </c>
      <c r="G58" s="18">
        <v>7</v>
      </c>
      <c r="H58" s="51">
        <f>SUM(B58:G58)</f>
        <v>212</v>
      </c>
      <c r="I58" s="18">
        <v>0</v>
      </c>
      <c r="J58" s="18">
        <v>5</v>
      </c>
      <c r="K58" s="18">
        <v>2</v>
      </c>
      <c r="L58" s="18">
        <v>2</v>
      </c>
      <c r="M58" s="18">
        <v>1</v>
      </c>
      <c r="N58" s="18">
        <v>0</v>
      </c>
      <c r="O58" s="41">
        <f t="shared" si="11"/>
        <v>10</v>
      </c>
      <c r="P58" s="41">
        <f t="shared" si="8"/>
        <v>24</v>
      </c>
      <c r="Q58" s="41">
        <f t="shared" si="8"/>
        <v>103</v>
      </c>
      <c r="R58" s="41">
        <f t="shared" si="8"/>
        <v>45</v>
      </c>
      <c r="S58" s="41">
        <f t="shared" si="8"/>
        <v>27</v>
      </c>
      <c r="T58" s="41">
        <f t="shared" si="8"/>
        <v>16</v>
      </c>
      <c r="U58" s="41">
        <f t="shared" si="8"/>
        <v>7</v>
      </c>
      <c r="V58" s="41">
        <f t="shared" si="12"/>
        <v>222</v>
      </c>
      <c r="W58" s="18">
        <v>88</v>
      </c>
      <c r="X58" s="18">
        <v>9</v>
      </c>
      <c r="Y58" s="18">
        <v>13</v>
      </c>
      <c r="Z58" s="51">
        <f t="shared" si="5"/>
        <v>110</v>
      </c>
      <c r="AA58" s="18">
        <v>1</v>
      </c>
      <c r="AB58" s="18">
        <v>0</v>
      </c>
      <c r="AC58" s="18">
        <v>0</v>
      </c>
      <c r="AD58" s="25">
        <f t="shared" si="13"/>
        <v>1</v>
      </c>
      <c r="AE58" s="25">
        <f t="shared" si="14"/>
        <v>89</v>
      </c>
      <c r="AF58" s="25">
        <f t="shared" si="14"/>
        <v>9</v>
      </c>
      <c r="AG58" s="25">
        <f t="shared" si="14"/>
        <v>13</v>
      </c>
      <c r="AH58" s="26">
        <f t="shared" si="14"/>
        <v>111</v>
      </c>
    </row>
    <row r="59" spans="1:34" ht="18.75" customHeight="1">
      <c r="A59" s="17" t="s">
        <v>70</v>
      </c>
      <c r="B59" s="18">
        <v>0</v>
      </c>
      <c r="C59" s="18">
        <v>4</v>
      </c>
      <c r="D59" s="18">
        <v>4</v>
      </c>
      <c r="E59" s="18">
        <v>2</v>
      </c>
      <c r="F59" s="18">
        <v>1</v>
      </c>
      <c r="G59" s="18">
        <v>0</v>
      </c>
      <c r="H59" s="51">
        <f>SUM(B59:G59)</f>
        <v>11</v>
      </c>
      <c r="I59" s="18">
        <v>0</v>
      </c>
      <c r="J59" s="18">
        <v>0</v>
      </c>
      <c r="K59" s="18">
        <v>1</v>
      </c>
      <c r="L59" s="18">
        <v>0</v>
      </c>
      <c r="M59" s="18">
        <v>0</v>
      </c>
      <c r="N59" s="18">
        <v>0</v>
      </c>
      <c r="O59" s="41">
        <f t="shared" si="11"/>
        <v>1</v>
      </c>
      <c r="P59" s="41">
        <f t="shared" si="8"/>
        <v>0</v>
      </c>
      <c r="Q59" s="41">
        <f t="shared" si="8"/>
        <v>4</v>
      </c>
      <c r="R59" s="41">
        <f t="shared" si="8"/>
        <v>5</v>
      </c>
      <c r="S59" s="41">
        <f t="shared" si="8"/>
        <v>2</v>
      </c>
      <c r="T59" s="41">
        <f t="shared" si="8"/>
        <v>1</v>
      </c>
      <c r="U59" s="41">
        <f t="shared" si="8"/>
        <v>0</v>
      </c>
      <c r="V59" s="41">
        <f t="shared" si="12"/>
        <v>12</v>
      </c>
      <c r="W59" s="18">
        <v>39</v>
      </c>
      <c r="X59" s="18">
        <v>3</v>
      </c>
      <c r="Y59" s="18">
        <v>4</v>
      </c>
      <c r="Z59" s="51">
        <f t="shared" si="5"/>
        <v>46</v>
      </c>
      <c r="AA59" s="18">
        <v>0</v>
      </c>
      <c r="AB59" s="18">
        <v>0</v>
      </c>
      <c r="AC59" s="18">
        <v>0</v>
      </c>
      <c r="AD59" s="25">
        <f t="shared" si="13"/>
        <v>0</v>
      </c>
      <c r="AE59" s="25">
        <f t="shared" si="14"/>
        <v>39</v>
      </c>
      <c r="AF59" s="25">
        <f t="shared" si="14"/>
        <v>3</v>
      </c>
      <c r="AG59" s="25">
        <f t="shared" si="14"/>
        <v>4</v>
      </c>
      <c r="AH59" s="26">
        <f t="shared" si="14"/>
        <v>46</v>
      </c>
    </row>
    <row r="60" spans="1:34" ht="18.75" customHeight="1">
      <c r="A60" s="17" t="s">
        <v>71</v>
      </c>
      <c r="B60" s="18">
        <v>16</v>
      </c>
      <c r="C60" s="18">
        <v>49</v>
      </c>
      <c r="D60" s="18">
        <v>22</v>
      </c>
      <c r="E60" s="18">
        <v>12</v>
      </c>
      <c r="F60" s="18">
        <v>14</v>
      </c>
      <c r="G60" s="18">
        <v>7</v>
      </c>
      <c r="H60" s="51">
        <f>SUM(B60:G60)</f>
        <v>120</v>
      </c>
      <c r="I60" s="18">
        <v>0</v>
      </c>
      <c r="J60" s="18">
        <v>3</v>
      </c>
      <c r="K60" s="18">
        <v>0</v>
      </c>
      <c r="L60" s="18">
        <v>1</v>
      </c>
      <c r="M60" s="18">
        <v>2</v>
      </c>
      <c r="N60" s="18">
        <v>0</v>
      </c>
      <c r="O60" s="41">
        <f t="shared" si="11"/>
        <v>6</v>
      </c>
      <c r="P60" s="41">
        <f t="shared" si="8"/>
        <v>16</v>
      </c>
      <c r="Q60" s="41">
        <f t="shared" si="8"/>
        <v>52</v>
      </c>
      <c r="R60" s="41">
        <f t="shared" si="8"/>
        <v>22</v>
      </c>
      <c r="S60" s="41">
        <f t="shared" si="8"/>
        <v>13</v>
      </c>
      <c r="T60" s="41">
        <f t="shared" si="8"/>
        <v>16</v>
      </c>
      <c r="U60" s="41">
        <f t="shared" si="8"/>
        <v>7</v>
      </c>
      <c r="V60" s="41">
        <f t="shared" si="12"/>
        <v>126</v>
      </c>
      <c r="W60" s="18">
        <v>118</v>
      </c>
      <c r="X60" s="18">
        <v>3</v>
      </c>
      <c r="Y60" s="18">
        <v>4</v>
      </c>
      <c r="Z60" s="51">
        <f t="shared" si="5"/>
        <v>125</v>
      </c>
      <c r="AA60" s="18">
        <v>4</v>
      </c>
      <c r="AB60" s="18">
        <v>0</v>
      </c>
      <c r="AC60" s="18">
        <v>0</v>
      </c>
      <c r="AD60" s="25">
        <f t="shared" si="13"/>
        <v>4</v>
      </c>
      <c r="AE60" s="25">
        <f t="shared" si="14"/>
        <v>122</v>
      </c>
      <c r="AF60" s="25">
        <f t="shared" si="14"/>
        <v>3</v>
      </c>
      <c r="AG60" s="25">
        <f t="shared" si="14"/>
        <v>4</v>
      </c>
      <c r="AH60" s="26">
        <f t="shared" si="14"/>
        <v>129</v>
      </c>
    </row>
    <row r="61" spans="1:34" ht="18.75" customHeight="1">
      <c r="A61" s="19" t="s">
        <v>72</v>
      </c>
      <c r="B61" s="20">
        <f>SUM(B57:B60)</f>
        <v>82</v>
      </c>
      <c r="C61" s="20">
        <f aca="true" t="shared" si="16" ref="C61:AH61">SUM(C57:C60)</f>
        <v>235</v>
      </c>
      <c r="D61" s="20">
        <f t="shared" si="16"/>
        <v>140</v>
      </c>
      <c r="E61" s="20">
        <f t="shared" si="16"/>
        <v>80</v>
      </c>
      <c r="F61" s="20">
        <f t="shared" si="16"/>
        <v>56</v>
      </c>
      <c r="G61" s="20">
        <f t="shared" si="16"/>
        <v>32</v>
      </c>
      <c r="H61" s="20">
        <f t="shared" si="16"/>
        <v>625</v>
      </c>
      <c r="I61" s="20">
        <f t="shared" si="16"/>
        <v>7</v>
      </c>
      <c r="J61" s="20">
        <f t="shared" si="16"/>
        <v>22</v>
      </c>
      <c r="K61" s="20">
        <f t="shared" si="16"/>
        <v>12</v>
      </c>
      <c r="L61" s="20">
        <f t="shared" si="16"/>
        <v>6</v>
      </c>
      <c r="M61" s="20">
        <f t="shared" si="16"/>
        <v>3</v>
      </c>
      <c r="N61" s="20">
        <f t="shared" si="16"/>
        <v>2</v>
      </c>
      <c r="O61" s="42">
        <f t="shared" si="16"/>
        <v>52</v>
      </c>
      <c r="P61" s="42">
        <f t="shared" si="16"/>
        <v>89</v>
      </c>
      <c r="Q61" s="42">
        <f>SUM(Q57:Q60)</f>
        <v>257</v>
      </c>
      <c r="R61" s="42">
        <f t="shared" si="16"/>
        <v>152</v>
      </c>
      <c r="S61" s="42">
        <f t="shared" si="16"/>
        <v>86</v>
      </c>
      <c r="T61" s="42">
        <f t="shared" si="16"/>
        <v>59</v>
      </c>
      <c r="U61" s="42">
        <f t="shared" si="16"/>
        <v>34</v>
      </c>
      <c r="V61" s="42">
        <f t="shared" si="16"/>
        <v>677</v>
      </c>
      <c r="W61" s="20">
        <f t="shared" si="16"/>
        <v>362</v>
      </c>
      <c r="X61" s="20">
        <f t="shared" si="16"/>
        <v>52</v>
      </c>
      <c r="Y61" s="20">
        <f t="shared" si="16"/>
        <v>42</v>
      </c>
      <c r="Z61" s="20">
        <f t="shared" si="16"/>
        <v>456</v>
      </c>
      <c r="AA61" s="20">
        <f t="shared" si="16"/>
        <v>6</v>
      </c>
      <c r="AB61" s="20">
        <f t="shared" si="16"/>
        <v>4</v>
      </c>
      <c r="AC61" s="20">
        <f t="shared" si="16"/>
        <v>1</v>
      </c>
      <c r="AD61" s="8">
        <f>SUM(AD57:AD60)</f>
        <v>11</v>
      </c>
      <c r="AE61" s="8">
        <f t="shared" si="16"/>
        <v>368</v>
      </c>
      <c r="AF61" s="8">
        <f t="shared" si="16"/>
        <v>56</v>
      </c>
      <c r="AG61" s="8">
        <f t="shared" si="16"/>
        <v>43</v>
      </c>
      <c r="AH61" s="9">
        <f t="shared" si="16"/>
        <v>467</v>
      </c>
    </row>
    <row r="62" spans="1:34" ht="18.75" customHeight="1">
      <c r="A62" s="17" t="s">
        <v>73</v>
      </c>
      <c r="B62" s="18">
        <v>28</v>
      </c>
      <c r="C62" s="18">
        <v>108</v>
      </c>
      <c r="D62" s="18">
        <v>30</v>
      </c>
      <c r="E62" s="18">
        <v>22</v>
      </c>
      <c r="F62" s="18">
        <v>29</v>
      </c>
      <c r="G62" s="18">
        <v>16</v>
      </c>
      <c r="H62" s="51">
        <f>SUM(B62:G62)</f>
        <v>233</v>
      </c>
      <c r="I62" s="18">
        <v>0</v>
      </c>
      <c r="J62" s="18">
        <v>0</v>
      </c>
      <c r="K62" s="18">
        <v>0</v>
      </c>
      <c r="L62" s="18">
        <v>2</v>
      </c>
      <c r="M62" s="18">
        <v>1</v>
      </c>
      <c r="N62" s="18">
        <v>0</v>
      </c>
      <c r="O62" s="41">
        <f t="shared" si="11"/>
        <v>3</v>
      </c>
      <c r="P62" s="41">
        <f t="shared" si="8"/>
        <v>28</v>
      </c>
      <c r="Q62" s="41">
        <f t="shared" si="8"/>
        <v>108</v>
      </c>
      <c r="R62" s="41">
        <f t="shared" si="8"/>
        <v>30</v>
      </c>
      <c r="S62" s="41">
        <f t="shared" si="8"/>
        <v>24</v>
      </c>
      <c r="T62" s="41">
        <f t="shared" si="8"/>
        <v>30</v>
      </c>
      <c r="U62" s="41">
        <f t="shared" si="8"/>
        <v>16</v>
      </c>
      <c r="V62" s="41">
        <f t="shared" si="12"/>
        <v>236</v>
      </c>
      <c r="W62" s="18">
        <v>101</v>
      </c>
      <c r="X62" s="18">
        <v>4</v>
      </c>
      <c r="Y62" s="18">
        <v>2</v>
      </c>
      <c r="Z62" s="51">
        <f>SUM(W62:Y62)</f>
        <v>107</v>
      </c>
      <c r="AA62" s="18">
        <v>0</v>
      </c>
      <c r="AB62" s="18">
        <v>1</v>
      </c>
      <c r="AC62" s="18">
        <v>0</v>
      </c>
      <c r="AD62" s="25">
        <f t="shared" si="13"/>
        <v>1</v>
      </c>
      <c r="AE62" s="25">
        <f t="shared" si="14"/>
        <v>101</v>
      </c>
      <c r="AF62" s="25">
        <f t="shared" si="14"/>
        <v>5</v>
      </c>
      <c r="AG62" s="25">
        <f t="shared" si="14"/>
        <v>2</v>
      </c>
      <c r="AH62" s="26">
        <f>SUM(Z62,AD62)</f>
        <v>108</v>
      </c>
    </row>
    <row r="63" spans="1:34" ht="18.75" customHeight="1">
      <c r="A63" s="17" t="s">
        <v>74</v>
      </c>
      <c r="B63" s="18">
        <v>1</v>
      </c>
      <c r="C63" s="18">
        <v>4</v>
      </c>
      <c r="D63" s="18">
        <v>1</v>
      </c>
      <c r="E63" s="18">
        <v>3</v>
      </c>
      <c r="F63" s="18">
        <v>0</v>
      </c>
      <c r="G63" s="18">
        <v>2</v>
      </c>
      <c r="H63" s="51">
        <f>SUM(B63:G63)</f>
        <v>11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41">
        <f t="shared" si="11"/>
        <v>0</v>
      </c>
      <c r="P63" s="41">
        <f t="shared" si="8"/>
        <v>1</v>
      </c>
      <c r="Q63" s="41">
        <f t="shared" si="8"/>
        <v>4</v>
      </c>
      <c r="R63" s="41">
        <f t="shared" si="8"/>
        <v>1</v>
      </c>
      <c r="S63" s="41">
        <f t="shared" si="8"/>
        <v>3</v>
      </c>
      <c r="T63" s="41">
        <f t="shared" si="8"/>
        <v>0</v>
      </c>
      <c r="U63" s="41">
        <f t="shared" si="8"/>
        <v>2</v>
      </c>
      <c r="V63" s="41">
        <f t="shared" si="12"/>
        <v>11</v>
      </c>
      <c r="W63" s="18">
        <v>5</v>
      </c>
      <c r="X63" s="18">
        <v>0</v>
      </c>
      <c r="Y63" s="18">
        <v>0</v>
      </c>
      <c r="Z63" s="51">
        <f aca="true" t="shared" si="17" ref="Z63:Z70">SUM(W63:Y63)</f>
        <v>5</v>
      </c>
      <c r="AA63" s="18">
        <v>0</v>
      </c>
      <c r="AB63" s="18">
        <v>0</v>
      </c>
      <c r="AC63" s="18">
        <v>0</v>
      </c>
      <c r="AD63" s="25">
        <f t="shared" si="13"/>
        <v>0</v>
      </c>
      <c r="AE63" s="25">
        <f t="shared" si="14"/>
        <v>5</v>
      </c>
      <c r="AF63" s="25">
        <f t="shared" si="14"/>
        <v>0</v>
      </c>
      <c r="AG63" s="25">
        <f t="shared" si="14"/>
        <v>0</v>
      </c>
      <c r="AH63" s="26">
        <f>SUM(Z63,AD63)</f>
        <v>5</v>
      </c>
    </row>
    <row r="64" spans="1:34" ht="18.75" customHeight="1">
      <c r="A64" s="17" t="s">
        <v>75</v>
      </c>
      <c r="B64" s="18">
        <v>19</v>
      </c>
      <c r="C64" s="18">
        <v>30</v>
      </c>
      <c r="D64" s="18">
        <v>17</v>
      </c>
      <c r="E64" s="18">
        <v>11</v>
      </c>
      <c r="F64" s="18">
        <v>8</v>
      </c>
      <c r="G64" s="18">
        <v>7</v>
      </c>
      <c r="H64" s="51">
        <f aca="true" t="shared" si="18" ref="H64:H70">SUM(B64:G64)</f>
        <v>92</v>
      </c>
      <c r="I64" s="18">
        <v>0</v>
      </c>
      <c r="J64" s="18">
        <v>0</v>
      </c>
      <c r="K64" s="18">
        <v>1</v>
      </c>
      <c r="L64" s="18">
        <v>1</v>
      </c>
      <c r="M64" s="18">
        <v>0</v>
      </c>
      <c r="N64" s="18">
        <v>0</v>
      </c>
      <c r="O64" s="41">
        <f t="shared" si="11"/>
        <v>2</v>
      </c>
      <c r="P64" s="41">
        <f t="shared" si="8"/>
        <v>19</v>
      </c>
      <c r="Q64" s="41">
        <f t="shared" si="8"/>
        <v>30</v>
      </c>
      <c r="R64" s="41">
        <f t="shared" si="8"/>
        <v>18</v>
      </c>
      <c r="S64" s="41">
        <f t="shared" si="8"/>
        <v>12</v>
      </c>
      <c r="T64" s="41">
        <f t="shared" si="8"/>
        <v>8</v>
      </c>
      <c r="U64" s="41">
        <f t="shared" si="8"/>
        <v>7</v>
      </c>
      <c r="V64" s="41">
        <f t="shared" si="12"/>
        <v>94</v>
      </c>
      <c r="W64" s="18">
        <v>30</v>
      </c>
      <c r="X64" s="18">
        <v>10</v>
      </c>
      <c r="Y64" s="18">
        <v>0</v>
      </c>
      <c r="Z64" s="51">
        <f t="shared" si="17"/>
        <v>40</v>
      </c>
      <c r="AA64" s="18">
        <v>0</v>
      </c>
      <c r="AB64" s="18">
        <v>0</v>
      </c>
      <c r="AC64" s="18">
        <v>0</v>
      </c>
      <c r="AD64" s="25">
        <f t="shared" si="13"/>
        <v>0</v>
      </c>
      <c r="AE64" s="25">
        <f t="shared" si="14"/>
        <v>30</v>
      </c>
      <c r="AF64" s="25">
        <f t="shared" si="14"/>
        <v>10</v>
      </c>
      <c r="AG64" s="25">
        <f t="shared" si="14"/>
        <v>0</v>
      </c>
      <c r="AH64" s="26">
        <f t="shared" si="14"/>
        <v>40</v>
      </c>
    </row>
    <row r="65" spans="1:34" ht="18.75" customHeight="1">
      <c r="A65" s="17" t="s">
        <v>76</v>
      </c>
      <c r="B65" s="18">
        <v>5</v>
      </c>
      <c r="C65" s="18">
        <v>24</v>
      </c>
      <c r="D65" s="18">
        <v>6</v>
      </c>
      <c r="E65" s="18">
        <v>1</v>
      </c>
      <c r="F65" s="18">
        <v>3</v>
      </c>
      <c r="G65" s="18">
        <v>1</v>
      </c>
      <c r="H65" s="51">
        <f t="shared" si="18"/>
        <v>40</v>
      </c>
      <c r="I65" s="18">
        <v>0</v>
      </c>
      <c r="J65" s="18">
        <v>2</v>
      </c>
      <c r="K65" s="18">
        <v>1</v>
      </c>
      <c r="L65" s="18">
        <v>0</v>
      </c>
      <c r="M65" s="18">
        <v>0</v>
      </c>
      <c r="N65" s="18">
        <v>0</v>
      </c>
      <c r="O65" s="41">
        <f t="shared" si="11"/>
        <v>3</v>
      </c>
      <c r="P65" s="41">
        <f t="shared" si="8"/>
        <v>5</v>
      </c>
      <c r="Q65" s="41">
        <f t="shared" si="8"/>
        <v>26</v>
      </c>
      <c r="R65" s="41">
        <f t="shared" si="8"/>
        <v>7</v>
      </c>
      <c r="S65" s="41">
        <f t="shared" si="8"/>
        <v>1</v>
      </c>
      <c r="T65" s="41">
        <f t="shared" si="8"/>
        <v>3</v>
      </c>
      <c r="U65" s="41">
        <f t="shared" si="8"/>
        <v>1</v>
      </c>
      <c r="V65" s="41">
        <f t="shared" si="12"/>
        <v>43</v>
      </c>
      <c r="W65" s="18">
        <v>33</v>
      </c>
      <c r="X65" s="18">
        <v>1</v>
      </c>
      <c r="Y65" s="18">
        <v>0</v>
      </c>
      <c r="Z65" s="51">
        <f t="shared" si="17"/>
        <v>34</v>
      </c>
      <c r="AA65" s="18">
        <v>0</v>
      </c>
      <c r="AB65" s="18">
        <v>0</v>
      </c>
      <c r="AC65" s="18">
        <v>0</v>
      </c>
      <c r="AD65" s="25">
        <f t="shared" si="13"/>
        <v>0</v>
      </c>
      <c r="AE65" s="25">
        <f t="shared" si="14"/>
        <v>33</v>
      </c>
      <c r="AF65" s="25">
        <f t="shared" si="14"/>
        <v>1</v>
      </c>
      <c r="AG65" s="25">
        <f t="shared" si="14"/>
        <v>0</v>
      </c>
      <c r="AH65" s="26">
        <f t="shared" si="14"/>
        <v>34</v>
      </c>
    </row>
    <row r="66" spans="1:34" ht="18.75" customHeight="1">
      <c r="A66" s="17" t="s">
        <v>77</v>
      </c>
      <c r="B66" s="18">
        <v>12</v>
      </c>
      <c r="C66" s="18">
        <v>49</v>
      </c>
      <c r="D66" s="18">
        <v>36</v>
      </c>
      <c r="E66" s="18">
        <v>13</v>
      </c>
      <c r="F66" s="18">
        <v>7</v>
      </c>
      <c r="G66" s="18">
        <v>8</v>
      </c>
      <c r="H66" s="51">
        <f t="shared" si="18"/>
        <v>125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41">
        <f t="shared" si="11"/>
        <v>0</v>
      </c>
      <c r="P66" s="41">
        <f t="shared" si="8"/>
        <v>12</v>
      </c>
      <c r="Q66" s="41">
        <f t="shared" si="8"/>
        <v>49</v>
      </c>
      <c r="R66" s="41">
        <f t="shared" si="8"/>
        <v>36</v>
      </c>
      <c r="S66" s="41">
        <f t="shared" si="8"/>
        <v>13</v>
      </c>
      <c r="T66" s="41">
        <f t="shared" si="8"/>
        <v>7</v>
      </c>
      <c r="U66" s="41">
        <f t="shared" si="8"/>
        <v>8</v>
      </c>
      <c r="V66" s="41">
        <f t="shared" si="12"/>
        <v>125</v>
      </c>
      <c r="W66" s="18">
        <v>52</v>
      </c>
      <c r="X66" s="18">
        <v>13</v>
      </c>
      <c r="Y66" s="18">
        <v>5</v>
      </c>
      <c r="Z66" s="51">
        <f t="shared" si="17"/>
        <v>70</v>
      </c>
      <c r="AA66" s="18">
        <v>0</v>
      </c>
      <c r="AB66" s="18">
        <v>0</v>
      </c>
      <c r="AC66" s="18">
        <v>0</v>
      </c>
      <c r="AD66" s="25">
        <f t="shared" si="13"/>
        <v>0</v>
      </c>
      <c r="AE66" s="25">
        <f t="shared" si="14"/>
        <v>52</v>
      </c>
      <c r="AF66" s="25">
        <f t="shared" si="14"/>
        <v>13</v>
      </c>
      <c r="AG66" s="25">
        <f t="shared" si="14"/>
        <v>5</v>
      </c>
      <c r="AH66" s="26">
        <f t="shared" si="14"/>
        <v>70</v>
      </c>
    </row>
    <row r="67" spans="1:34" ht="18.75" customHeight="1">
      <c r="A67" s="17" t="s">
        <v>78</v>
      </c>
      <c r="B67" s="18">
        <v>1</v>
      </c>
      <c r="C67" s="18">
        <v>1</v>
      </c>
      <c r="D67" s="18">
        <v>0</v>
      </c>
      <c r="E67" s="18">
        <v>0</v>
      </c>
      <c r="F67" s="18">
        <v>0</v>
      </c>
      <c r="G67" s="18">
        <v>0</v>
      </c>
      <c r="H67" s="51">
        <f t="shared" si="18"/>
        <v>2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41">
        <f t="shared" si="11"/>
        <v>0</v>
      </c>
      <c r="P67" s="41">
        <f t="shared" si="8"/>
        <v>1</v>
      </c>
      <c r="Q67" s="41">
        <f t="shared" si="8"/>
        <v>1</v>
      </c>
      <c r="R67" s="41">
        <f t="shared" si="8"/>
        <v>0</v>
      </c>
      <c r="S67" s="41">
        <f t="shared" si="8"/>
        <v>0</v>
      </c>
      <c r="T67" s="41">
        <f t="shared" si="8"/>
        <v>0</v>
      </c>
      <c r="U67" s="41">
        <f t="shared" si="8"/>
        <v>0</v>
      </c>
      <c r="V67" s="41">
        <f t="shared" si="12"/>
        <v>2</v>
      </c>
      <c r="W67" s="18">
        <v>2</v>
      </c>
      <c r="X67" s="18">
        <v>0</v>
      </c>
      <c r="Y67" s="18">
        <v>0</v>
      </c>
      <c r="Z67" s="51">
        <f t="shared" si="17"/>
        <v>2</v>
      </c>
      <c r="AA67" s="18">
        <v>0</v>
      </c>
      <c r="AB67" s="18">
        <v>0</v>
      </c>
      <c r="AC67" s="18">
        <v>0</v>
      </c>
      <c r="AD67" s="25">
        <f t="shared" si="13"/>
        <v>0</v>
      </c>
      <c r="AE67" s="25">
        <f t="shared" si="14"/>
        <v>2</v>
      </c>
      <c r="AF67" s="25">
        <f t="shared" si="14"/>
        <v>0</v>
      </c>
      <c r="AG67" s="25">
        <f t="shared" si="14"/>
        <v>0</v>
      </c>
      <c r="AH67" s="26">
        <f t="shared" si="14"/>
        <v>2</v>
      </c>
    </row>
    <row r="68" spans="1:34" ht="18.75" customHeight="1">
      <c r="A68" s="17" t="s">
        <v>79</v>
      </c>
      <c r="B68" s="18">
        <v>26</v>
      </c>
      <c r="C68" s="18">
        <v>52</v>
      </c>
      <c r="D68" s="18">
        <v>33</v>
      </c>
      <c r="E68" s="18">
        <v>30</v>
      </c>
      <c r="F68" s="18">
        <v>25</v>
      </c>
      <c r="G68" s="18">
        <v>13</v>
      </c>
      <c r="H68" s="51">
        <f t="shared" si="18"/>
        <v>179</v>
      </c>
      <c r="I68" s="18">
        <v>0</v>
      </c>
      <c r="J68" s="18">
        <v>2</v>
      </c>
      <c r="K68" s="18">
        <v>1</v>
      </c>
      <c r="L68" s="18">
        <v>1</v>
      </c>
      <c r="M68" s="18">
        <v>0</v>
      </c>
      <c r="N68" s="18">
        <v>2</v>
      </c>
      <c r="O68" s="41">
        <f t="shared" si="11"/>
        <v>6</v>
      </c>
      <c r="P68" s="41">
        <f t="shared" si="8"/>
        <v>26</v>
      </c>
      <c r="Q68" s="41">
        <f aca="true" t="shared" si="19" ref="Q68:U70">SUM(C68,J68)</f>
        <v>54</v>
      </c>
      <c r="R68" s="41">
        <f t="shared" si="19"/>
        <v>34</v>
      </c>
      <c r="S68" s="41">
        <f t="shared" si="19"/>
        <v>31</v>
      </c>
      <c r="T68" s="41">
        <f t="shared" si="19"/>
        <v>25</v>
      </c>
      <c r="U68" s="41">
        <f t="shared" si="19"/>
        <v>15</v>
      </c>
      <c r="V68" s="41">
        <f t="shared" si="12"/>
        <v>185</v>
      </c>
      <c r="W68" s="18">
        <v>91</v>
      </c>
      <c r="X68" s="18">
        <v>2</v>
      </c>
      <c r="Y68" s="18">
        <v>5</v>
      </c>
      <c r="Z68" s="51">
        <f t="shared" si="17"/>
        <v>98</v>
      </c>
      <c r="AA68" s="18">
        <v>1</v>
      </c>
      <c r="AB68" s="18">
        <v>0</v>
      </c>
      <c r="AC68" s="18">
        <v>0</v>
      </c>
      <c r="AD68" s="25">
        <f t="shared" si="13"/>
        <v>1</v>
      </c>
      <c r="AE68" s="25">
        <f t="shared" si="14"/>
        <v>92</v>
      </c>
      <c r="AF68" s="25">
        <f t="shared" si="14"/>
        <v>2</v>
      </c>
      <c r="AG68" s="25">
        <f t="shared" si="14"/>
        <v>5</v>
      </c>
      <c r="AH68" s="26">
        <f t="shared" si="14"/>
        <v>99</v>
      </c>
    </row>
    <row r="69" spans="1:34" ht="18.75" customHeight="1">
      <c r="A69" s="17" t="s">
        <v>80</v>
      </c>
      <c r="B69" s="18">
        <v>0</v>
      </c>
      <c r="C69" s="18">
        <v>2</v>
      </c>
      <c r="D69" s="18">
        <v>0</v>
      </c>
      <c r="E69" s="18">
        <v>0</v>
      </c>
      <c r="F69" s="18">
        <v>0</v>
      </c>
      <c r="G69" s="18">
        <v>0</v>
      </c>
      <c r="H69" s="51">
        <f t="shared" si="18"/>
        <v>2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41">
        <f t="shared" si="11"/>
        <v>0</v>
      </c>
      <c r="P69" s="41">
        <f>SUM(B69,I69)</f>
        <v>0</v>
      </c>
      <c r="Q69" s="41">
        <f t="shared" si="19"/>
        <v>2</v>
      </c>
      <c r="R69" s="41">
        <f t="shared" si="19"/>
        <v>0</v>
      </c>
      <c r="S69" s="41">
        <f t="shared" si="19"/>
        <v>0</v>
      </c>
      <c r="T69" s="41">
        <f t="shared" si="19"/>
        <v>0</v>
      </c>
      <c r="U69" s="41">
        <f t="shared" si="19"/>
        <v>0</v>
      </c>
      <c r="V69" s="41">
        <f t="shared" si="12"/>
        <v>2</v>
      </c>
      <c r="W69" s="18">
        <v>2</v>
      </c>
      <c r="X69" s="18">
        <v>0</v>
      </c>
      <c r="Y69" s="18">
        <v>0</v>
      </c>
      <c r="Z69" s="51">
        <f t="shared" si="17"/>
        <v>2</v>
      </c>
      <c r="AA69" s="18">
        <v>0</v>
      </c>
      <c r="AB69" s="18">
        <v>0</v>
      </c>
      <c r="AC69" s="18">
        <v>0</v>
      </c>
      <c r="AD69" s="25">
        <f t="shared" si="13"/>
        <v>0</v>
      </c>
      <c r="AE69" s="25">
        <f t="shared" si="14"/>
        <v>2</v>
      </c>
      <c r="AF69" s="25">
        <f t="shared" si="14"/>
        <v>0</v>
      </c>
      <c r="AG69" s="25">
        <f t="shared" si="14"/>
        <v>0</v>
      </c>
      <c r="AH69" s="26">
        <f t="shared" si="14"/>
        <v>2</v>
      </c>
    </row>
    <row r="70" spans="1:34" ht="18.75" customHeight="1">
      <c r="A70" s="17" t="s">
        <v>81</v>
      </c>
      <c r="B70" s="18">
        <v>0</v>
      </c>
      <c r="C70" s="18">
        <v>0</v>
      </c>
      <c r="D70" s="18">
        <v>1</v>
      </c>
      <c r="E70" s="18">
        <v>1</v>
      </c>
      <c r="F70" s="18">
        <v>0</v>
      </c>
      <c r="G70" s="18">
        <v>0</v>
      </c>
      <c r="H70" s="51">
        <f t="shared" si="18"/>
        <v>2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41">
        <f t="shared" si="11"/>
        <v>0</v>
      </c>
      <c r="P70" s="41">
        <f>SUM(B70,I70)</f>
        <v>0</v>
      </c>
      <c r="Q70" s="41">
        <f t="shared" si="19"/>
        <v>0</v>
      </c>
      <c r="R70" s="41">
        <f t="shared" si="19"/>
        <v>1</v>
      </c>
      <c r="S70" s="41">
        <f t="shared" si="19"/>
        <v>1</v>
      </c>
      <c r="T70" s="41">
        <f t="shared" si="19"/>
        <v>0</v>
      </c>
      <c r="U70" s="41">
        <f t="shared" si="19"/>
        <v>0</v>
      </c>
      <c r="V70" s="41">
        <f t="shared" si="12"/>
        <v>2</v>
      </c>
      <c r="W70" s="18">
        <v>5</v>
      </c>
      <c r="X70" s="18">
        <v>0</v>
      </c>
      <c r="Y70" s="18">
        <v>1</v>
      </c>
      <c r="Z70" s="51">
        <f t="shared" si="17"/>
        <v>6</v>
      </c>
      <c r="AA70" s="18">
        <v>0</v>
      </c>
      <c r="AB70" s="18">
        <v>0</v>
      </c>
      <c r="AC70" s="18">
        <v>0</v>
      </c>
      <c r="AD70" s="25">
        <f t="shared" si="13"/>
        <v>0</v>
      </c>
      <c r="AE70" s="25">
        <f t="shared" si="14"/>
        <v>5</v>
      </c>
      <c r="AF70" s="25">
        <f t="shared" si="14"/>
        <v>0</v>
      </c>
      <c r="AG70" s="25">
        <f t="shared" si="14"/>
        <v>1</v>
      </c>
      <c r="AH70" s="26">
        <f t="shared" si="14"/>
        <v>6</v>
      </c>
    </row>
    <row r="71" spans="1:34" ht="18.75" customHeight="1" thickBot="1">
      <c r="A71" s="21" t="s">
        <v>82</v>
      </c>
      <c r="B71" s="10">
        <f>SUM(B62:B70)</f>
        <v>92</v>
      </c>
      <c r="C71" s="10">
        <f aca="true" t="shared" si="20" ref="C71:AH71">SUM(C62:C70)</f>
        <v>270</v>
      </c>
      <c r="D71" s="10">
        <f t="shared" si="20"/>
        <v>124</v>
      </c>
      <c r="E71" s="10">
        <f t="shared" si="20"/>
        <v>81</v>
      </c>
      <c r="F71" s="10">
        <f t="shared" si="20"/>
        <v>72</v>
      </c>
      <c r="G71" s="10">
        <f t="shared" si="20"/>
        <v>47</v>
      </c>
      <c r="H71" s="10">
        <f t="shared" si="20"/>
        <v>686</v>
      </c>
      <c r="I71" s="10">
        <f t="shared" si="20"/>
        <v>0</v>
      </c>
      <c r="J71" s="10">
        <f t="shared" si="20"/>
        <v>4</v>
      </c>
      <c r="K71" s="10">
        <f t="shared" si="20"/>
        <v>3</v>
      </c>
      <c r="L71" s="10">
        <f t="shared" si="20"/>
        <v>4</v>
      </c>
      <c r="M71" s="10">
        <f t="shared" si="20"/>
        <v>1</v>
      </c>
      <c r="N71" s="10">
        <f t="shared" si="20"/>
        <v>2</v>
      </c>
      <c r="O71" s="10">
        <f t="shared" si="20"/>
        <v>14</v>
      </c>
      <c r="P71" s="10">
        <f t="shared" si="20"/>
        <v>92</v>
      </c>
      <c r="Q71" s="10">
        <f t="shared" si="20"/>
        <v>274</v>
      </c>
      <c r="R71" s="10">
        <f t="shared" si="20"/>
        <v>127</v>
      </c>
      <c r="S71" s="10">
        <f t="shared" si="20"/>
        <v>85</v>
      </c>
      <c r="T71" s="10">
        <f t="shared" si="20"/>
        <v>73</v>
      </c>
      <c r="U71" s="10">
        <f t="shared" si="20"/>
        <v>49</v>
      </c>
      <c r="V71" s="10">
        <f t="shared" si="20"/>
        <v>700</v>
      </c>
      <c r="W71" s="10">
        <f t="shared" si="20"/>
        <v>321</v>
      </c>
      <c r="X71" s="10">
        <f t="shared" si="20"/>
        <v>30</v>
      </c>
      <c r="Y71" s="10">
        <f t="shared" si="20"/>
        <v>13</v>
      </c>
      <c r="Z71" s="10">
        <f>SUM(Z62:Z70)</f>
        <v>364</v>
      </c>
      <c r="AA71" s="10">
        <f t="shared" si="20"/>
        <v>1</v>
      </c>
      <c r="AB71" s="10">
        <f t="shared" si="20"/>
        <v>1</v>
      </c>
      <c r="AC71" s="10">
        <f t="shared" si="20"/>
        <v>0</v>
      </c>
      <c r="AD71" s="10">
        <f>SUM(AD62:AD70)</f>
        <v>2</v>
      </c>
      <c r="AE71" s="10">
        <f t="shared" si="20"/>
        <v>322</v>
      </c>
      <c r="AF71" s="10">
        <f t="shared" si="20"/>
        <v>31</v>
      </c>
      <c r="AG71" s="10">
        <f t="shared" si="20"/>
        <v>13</v>
      </c>
      <c r="AH71" s="11">
        <f t="shared" si="20"/>
        <v>366</v>
      </c>
    </row>
    <row r="72" ht="14.25">
      <c r="A72" s="2"/>
    </row>
    <row r="73" ht="14.25">
      <c r="A73" s="2"/>
    </row>
    <row r="74" ht="14.25">
      <c r="A74" s="2"/>
    </row>
    <row r="75" ht="14.25">
      <c r="A75" s="2"/>
    </row>
    <row r="76" ht="14.25">
      <c r="A76" s="2"/>
    </row>
    <row r="77" ht="14.25">
      <c r="A77" s="2"/>
    </row>
    <row r="78" ht="14.25">
      <c r="A78" s="2"/>
    </row>
    <row r="79" ht="14.25">
      <c r="A79" s="2"/>
    </row>
    <row r="80" ht="14.25">
      <c r="A80" s="2"/>
    </row>
    <row r="81" ht="14.25">
      <c r="A81" s="2"/>
    </row>
    <row r="82" ht="14.25">
      <c r="A82" s="2"/>
    </row>
    <row r="83" ht="14.25">
      <c r="A83" s="2"/>
    </row>
    <row r="84" ht="14.25">
      <c r="A84" s="2"/>
    </row>
    <row r="85" ht="14.25">
      <c r="A85" s="2"/>
    </row>
    <row r="86" ht="14.25">
      <c r="A86" s="2"/>
    </row>
    <row r="87" ht="14.25">
      <c r="A87" s="2"/>
    </row>
    <row r="88" ht="14.25">
      <c r="A88" s="2"/>
    </row>
    <row r="89" ht="14.25">
      <c r="A89" s="2"/>
    </row>
    <row r="90" ht="14.25">
      <c r="A90" s="2"/>
    </row>
    <row r="91" ht="14.25">
      <c r="A91" s="2"/>
    </row>
    <row r="92" ht="14.25">
      <c r="A92" s="2"/>
    </row>
    <row r="93" ht="14.25">
      <c r="A93" s="2"/>
    </row>
    <row r="94" ht="14.25">
      <c r="A94" s="2"/>
    </row>
    <row r="95" ht="14.25">
      <c r="A95" s="2"/>
    </row>
    <row r="96" ht="14.25">
      <c r="A96" s="2"/>
    </row>
    <row r="97" ht="14.25">
      <c r="A97" s="2"/>
    </row>
    <row r="98" ht="14.25">
      <c r="A98" s="2"/>
    </row>
    <row r="99" ht="14.25">
      <c r="A99" s="2"/>
    </row>
    <row r="100" ht="14.25">
      <c r="A100" s="2"/>
    </row>
    <row r="101" ht="14.25">
      <c r="A101" s="2"/>
    </row>
    <row r="102" ht="14.25">
      <c r="A102" s="2"/>
    </row>
    <row r="103" ht="14.25">
      <c r="A103" s="2"/>
    </row>
    <row r="104" ht="14.25">
      <c r="A104" s="2"/>
    </row>
    <row r="105" ht="14.25">
      <c r="A105" s="2"/>
    </row>
    <row r="106" ht="14.25">
      <c r="A106" s="2"/>
    </row>
    <row r="107" ht="14.25">
      <c r="A107" s="2"/>
    </row>
    <row r="108" ht="14.25">
      <c r="A108" s="2"/>
    </row>
    <row r="109" ht="14.25">
      <c r="A109" s="2"/>
    </row>
    <row r="110" ht="14.25">
      <c r="A110" s="2"/>
    </row>
    <row r="111" ht="14.25">
      <c r="A111" s="2"/>
    </row>
    <row r="112" ht="14.25">
      <c r="A112" s="2"/>
    </row>
    <row r="113" ht="14.25">
      <c r="A113" s="2"/>
    </row>
    <row r="114" ht="14.25">
      <c r="A114" s="2"/>
    </row>
    <row r="115" ht="14.25">
      <c r="A115" s="2"/>
    </row>
    <row r="116" ht="14.25">
      <c r="A116" s="2"/>
    </row>
    <row r="117" ht="14.25">
      <c r="A117" s="2"/>
    </row>
    <row r="118" ht="14.25">
      <c r="A118" s="2"/>
    </row>
    <row r="119" ht="14.25">
      <c r="A119" s="2"/>
    </row>
    <row r="120" ht="14.25">
      <c r="A120" s="2"/>
    </row>
    <row r="121" ht="14.25">
      <c r="A121" s="2"/>
    </row>
    <row r="122" ht="14.25">
      <c r="A122" s="2"/>
    </row>
    <row r="123" ht="14.25">
      <c r="A123" s="2"/>
    </row>
    <row r="124" ht="14.25">
      <c r="A124" s="2"/>
    </row>
    <row r="125" ht="14.25">
      <c r="A125" s="2"/>
    </row>
    <row r="126" ht="14.25">
      <c r="A126" s="2"/>
    </row>
    <row r="127" ht="14.25">
      <c r="A127" s="2"/>
    </row>
    <row r="128" ht="14.25">
      <c r="A128" s="2"/>
    </row>
    <row r="129" ht="14.25">
      <c r="A129" s="2"/>
    </row>
    <row r="130" ht="14.25">
      <c r="A130" s="2"/>
    </row>
    <row r="131" ht="14.25">
      <c r="A131" s="2"/>
    </row>
    <row r="132" ht="14.25">
      <c r="A132" s="2"/>
    </row>
    <row r="133" ht="14.25">
      <c r="A133" s="2"/>
    </row>
    <row r="134" ht="14.25">
      <c r="A134" s="2"/>
    </row>
    <row r="135" ht="14.25">
      <c r="A135" s="2"/>
    </row>
    <row r="136" ht="14.25">
      <c r="A136" s="2"/>
    </row>
    <row r="137" ht="14.25">
      <c r="A137" s="2"/>
    </row>
    <row r="138" ht="14.25">
      <c r="A138" s="2"/>
    </row>
    <row r="139" ht="14.25">
      <c r="A139" s="2"/>
    </row>
    <row r="140" ht="14.25">
      <c r="A140" s="2"/>
    </row>
    <row r="141" ht="14.25">
      <c r="A141" s="2"/>
    </row>
    <row r="142" ht="14.25">
      <c r="A142" s="2"/>
    </row>
    <row r="143" ht="14.25">
      <c r="A143" s="2"/>
    </row>
    <row r="144" ht="14.25">
      <c r="A144" s="2"/>
    </row>
    <row r="145" ht="14.25">
      <c r="A145" s="2"/>
    </row>
    <row r="146" ht="14.25">
      <c r="A146" s="2"/>
    </row>
    <row r="147" ht="14.25">
      <c r="A147" s="2"/>
    </row>
    <row r="148" ht="14.25">
      <c r="A148" s="2"/>
    </row>
    <row r="149" ht="14.25">
      <c r="A149" s="2"/>
    </row>
    <row r="150" ht="14.25">
      <c r="A150" s="2"/>
    </row>
    <row r="151" ht="14.25">
      <c r="A151" s="2"/>
    </row>
    <row r="152" ht="14.25">
      <c r="A152" s="2"/>
    </row>
    <row r="153" ht="14.25">
      <c r="A153" s="2"/>
    </row>
    <row r="154" ht="14.25">
      <c r="A154" s="2"/>
    </row>
    <row r="155" ht="14.25">
      <c r="A155" s="2"/>
    </row>
    <row r="156" ht="14.25">
      <c r="A156" s="2"/>
    </row>
    <row r="157" ht="14.25">
      <c r="A157" s="2"/>
    </row>
    <row r="158" ht="14.25">
      <c r="A158" s="2"/>
    </row>
    <row r="159" ht="14.25">
      <c r="A159" s="2"/>
    </row>
    <row r="160" ht="14.25">
      <c r="A160" s="2"/>
    </row>
    <row r="161" ht="14.25">
      <c r="A161" s="2"/>
    </row>
    <row r="162" ht="14.25">
      <c r="A162" s="2"/>
    </row>
    <row r="163" ht="14.25">
      <c r="A163" s="2"/>
    </row>
    <row r="164" ht="14.25">
      <c r="A164" s="2"/>
    </row>
    <row r="165" ht="14.25">
      <c r="A165" s="2"/>
    </row>
    <row r="166" ht="14.25">
      <c r="A166" s="2"/>
    </row>
    <row r="167" ht="14.25">
      <c r="A167" s="2"/>
    </row>
    <row r="168" ht="14.25">
      <c r="A168" s="2"/>
    </row>
    <row r="169" ht="14.25">
      <c r="A169" s="2"/>
    </row>
    <row r="170" ht="14.25">
      <c r="A170" s="2"/>
    </row>
    <row r="171" ht="14.25">
      <c r="A171" s="2"/>
    </row>
  </sheetData>
  <mergeCells count="9">
    <mergeCell ref="A2:A4"/>
    <mergeCell ref="B2:V2"/>
    <mergeCell ref="W2:AH2"/>
    <mergeCell ref="B3:H3"/>
    <mergeCell ref="I3:O3"/>
    <mergeCell ref="P3:V3"/>
    <mergeCell ref="W3:Z3"/>
    <mergeCell ref="AA3:AD3"/>
    <mergeCell ref="AE3:AH3"/>
  </mergeCells>
  <printOptions/>
  <pageMargins left="0.5905511811023623" right="0.5905511811023623" top="0.1968503937007874" bottom="0.1968503937007874" header="0.5118110236220472" footer="0.5118110236220472"/>
  <pageSetup orientation="landscape" paperSize="8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J218"/>
  <sheetViews>
    <sheetView zoomScale="90" zoomScaleNormal="90" workbookViewId="0" topLeftCell="A1">
      <pane xSplit="1" ySplit="6" topLeftCell="B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:IV16384"/>
    </sheetView>
  </sheetViews>
  <sheetFormatPr defaultColWidth="8.796875" defaultRowHeight="14.25"/>
  <cols>
    <col min="1" max="1" width="12.3984375" style="131" customWidth="1"/>
    <col min="2" max="2" width="8.5" style="131" customWidth="1"/>
    <col min="3" max="3" width="9.59765625" style="131" customWidth="1"/>
    <col min="4" max="4" width="10.3984375" style="131" customWidth="1"/>
    <col min="5" max="9" width="9.59765625" style="131" customWidth="1"/>
    <col min="10" max="10" width="6.8984375" style="131" customWidth="1"/>
    <col min="11" max="11" width="9" style="131" customWidth="1"/>
    <col min="12" max="12" width="8.8984375" style="131" customWidth="1"/>
    <col min="13" max="16" width="9.59765625" style="131" customWidth="1"/>
    <col min="17" max="33" width="9.19921875" style="131" customWidth="1"/>
    <col min="34" max="34" width="8.59765625" style="131" customWidth="1"/>
    <col min="35" max="41" width="9.59765625" style="131" customWidth="1"/>
    <col min="42" max="42" width="8.59765625" style="131" customWidth="1"/>
    <col min="43" max="49" width="9.59765625" style="131" customWidth="1"/>
    <col min="50" max="50" width="8.59765625" style="131" customWidth="1"/>
    <col min="51" max="57" width="9.8984375" style="131" customWidth="1"/>
    <col min="58" max="58" width="8.59765625" style="131" customWidth="1"/>
    <col min="59" max="65" width="9.8984375" style="131" customWidth="1"/>
    <col min="66" max="66" width="8.3984375" style="131" customWidth="1"/>
    <col min="67" max="73" width="9.59765625" style="131" customWidth="1"/>
    <col min="74" max="74" width="8.59765625" style="131" customWidth="1"/>
    <col min="75" max="81" width="9.8984375" style="131" customWidth="1"/>
    <col min="82" max="82" width="9.59765625" style="131" customWidth="1"/>
    <col min="83" max="89" width="10" style="131" customWidth="1"/>
    <col min="90" max="90" width="9.59765625" style="131" customWidth="1"/>
    <col min="91" max="97" width="10" style="131" customWidth="1"/>
    <col min="98" max="105" width="9.59765625" style="131" customWidth="1"/>
    <col min="106" max="106" width="8.59765625" style="131" customWidth="1"/>
    <col min="107" max="130" width="9.59765625" style="131" customWidth="1"/>
    <col min="131" max="137" width="9.8984375" style="131" customWidth="1"/>
    <col min="138" max="138" width="9.59765625" style="131" customWidth="1"/>
    <col min="139" max="145" width="9.8984375" style="131" customWidth="1"/>
    <col min="146" max="146" width="7.09765625" style="131" customWidth="1"/>
    <col min="147" max="169" width="9.59765625" style="131" customWidth="1"/>
    <col min="170" max="170" width="8.19921875" style="131" customWidth="1"/>
    <col min="171" max="171" width="8" style="131" customWidth="1"/>
    <col min="172" max="185" width="9.59765625" style="131" customWidth="1"/>
    <col min="186" max="202" width="9.8984375" style="131" customWidth="1"/>
    <col min="203" max="212" width="9.59765625" style="131" customWidth="1"/>
    <col min="213" max="16384" width="9" style="131" customWidth="1"/>
  </cols>
  <sheetData>
    <row r="1" spans="1:202" ht="17.25">
      <c r="A1" s="2" t="s">
        <v>110</v>
      </c>
      <c r="B1" s="2"/>
      <c r="C1" s="2"/>
      <c r="D1" s="2"/>
      <c r="E1" s="2"/>
      <c r="F1" s="2"/>
      <c r="G1" s="2"/>
      <c r="H1" s="2"/>
      <c r="I1" s="2"/>
      <c r="K1" s="2"/>
      <c r="L1" s="12"/>
      <c r="M1" s="12"/>
      <c r="EW1" s="132"/>
      <c r="FF1" s="133"/>
      <c r="FU1" s="132"/>
      <c r="GL1" s="31" t="s">
        <v>160</v>
      </c>
      <c r="GT1" s="134"/>
    </row>
    <row r="2" spans="1:201" ht="15" customHeight="1" thickBot="1">
      <c r="A2" s="135"/>
      <c r="B2" s="133"/>
      <c r="C2" s="133"/>
      <c r="D2" s="133"/>
      <c r="E2" s="133"/>
      <c r="F2" s="133"/>
      <c r="G2" s="133"/>
      <c r="H2" s="133"/>
      <c r="I2" s="133"/>
      <c r="J2" s="39"/>
      <c r="K2" s="39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5"/>
      <c r="EY2" s="135"/>
      <c r="EZ2" s="135"/>
      <c r="FA2" s="135"/>
      <c r="FB2" s="135"/>
      <c r="FC2" s="135"/>
      <c r="FD2" s="135"/>
      <c r="FE2" s="135"/>
      <c r="FF2" s="135"/>
      <c r="FG2" s="135"/>
      <c r="FH2" s="135"/>
      <c r="FI2" s="135"/>
      <c r="FJ2" s="135"/>
      <c r="FK2" s="135"/>
      <c r="FL2" s="135"/>
      <c r="FM2" s="135"/>
      <c r="FN2" s="135"/>
      <c r="FO2" s="135"/>
      <c r="FP2" s="135"/>
      <c r="FQ2" s="135"/>
      <c r="FR2" s="135"/>
      <c r="FS2" s="135"/>
      <c r="FT2" s="135"/>
      <c r="FU2" s="135"/>
      <c r="FV2" s="133"/>
      <c r="FW2" s="133"/>
      <c r="FX2" s="133"/>
      <c r="FY2" s="133"/>
      <c r="FZ2" s="133"/>
      <c r="GA2" s="133"/>
      <c r="GB2" s="133"/>
      <c r="GC2" s="133"/>
      <c r="GD2" s="133"/>
      <c r="GE2" s="133"/>
      <c r="GF2" s="133"/>
      <c r="GG2" s="133"/>
      <c r="GH2" s="133"/>
      <c r="GI2" s="133"/>
      <c r="GJ2" s="133"/>
      <c r="GK2" s="133"/>
      <c r="GL2" s="133"/>
      <c r="GM2" s="133"/>
      <c r="GN2" s="133"/>
      <c r="GO2" s="133"/>
      <c r="GP2" s="133"/>
      <c r="GQ2" s="133"/>
      <c r="GR2" s="133"/>
      <c r="GS2" s="133"/>
    </row>
    <row r="3" spans="1:201" ht="18" customHeight="1">
      <c r="A3" s="236" t="s">
        <v>0</v>
      </c>
      <c r="B3" s="240" t="s">
        <v>11</v>
      </c>
      <c r="C3" s="241"/>
      <c r="D3" s="241"/>
      <c r="E3" s="241"/>
      <c r="F3" s="241"/>
      <c r="G3" s="241"/>
      <c r="H3" s="241"/>
      <c r="I3" s="241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249" t="s">
        <v>120</v>
      </c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49"/>
      <c r="BD3" s="249"/>
      <c r="BE3" s="249"/>
      <c r="BF3" s="249"/>
      <c r="BG3" s="249"/>
      <c r="BH3" s="249"/>
      <c r="BI3" s="249"/>
      <c r="BJ3" s="249"/>
      <c r="BK3" s="249"/>
      <c r="BL3" s="249"/>
      <c r="BM3" s="249"/>
      <c r="BN3" s="249" t="s">
        <v>120</v>
      </c>
      <c r="BO3" s="249"/>
      <c r="BP3" s="249"/>
      <c r="BQ3" s="249"/>
      <c r="BR3" s="249"/>
      <c r="BS3" s="249"/>
      <c r="BT3" s="249"/>
      <c r="BU3" s="249"/>
      <c r="BV3" s="249"/>
      <c r="BW3" s="249"/>
      <c r="BX3" s="249"/>
      <c r="BY3" s="249"/>
      <c r="BZ3" s="249"/>
      <c r="CA3" s="249"/>
      <c r="CB3" s="249"/>
      <c r="CC3" s="249"/>
      <c r="CD3" s="249"/>
      <c r="CE3" s="249"/>
      <c r="CF3" s="249"/>
      <c r="CG3" s="249"/>
      <c r="CH3" s="249"/>
      <c r="CI3" s="249"/>
      <c r="CJ3" s="249"/>
      <c r="CK3" s="249"/>
      <c r="CL3" s="249"/>
      <c r="CM3" s="249"/>
      <c r="CN3" s="249"/>
      <c r="CO3" s="249"/>
      <c r="CP3" s="249"/>
      <c r="CQ3" s="249"/>
      <c r="CR3" s="249"/>
      <c r="CS3" s="249"/>
      <c r="CT3" s="249" t="s">
        <v>111</v>
      </c>
      <c r="CU3" s="249"/>
      <c r="CV3" s="249"/>
      <c r="CW3" s="249"/>
      <c r="CX3" s="249"/>
      <c r="CY3" s="249"/>
      <c r="CZ3" s="249"/>
      <c r="DA3" s="249"/>
      <c r="DB3" s="249"/>
      <c r="DC3" s="249"/>
      <c r="DD3" s="249"/>
      <c r="DE3" s="249"/>
      <c r="DF3" s="249"/>
      <c r="DG3" s="249"/>
      <c r="DH3" s="249"/>
      <c r="DI3" s="249"/>
      <c r="DJ3" s="249"/>
      <c r="DK3" s="249"/>
      <c r="DL3" s="249"/>
      <c r="DM3" s="249"/>
      <c r="DN3" s="249"/>
      <c r="DO3" s="249"/>
      <c r="DP3" s="249"/>
      <c r="DQ3" s="249"/>
      <c r="DR3" s="249"/>
      <c r="DS3" s="249"/>
      <c r="DT3" s="249"/>
      <c r="DU3" s="249"/>
      <c r="DV3" s="249"/>
      <c r="DW3" s="249"/>
      <c r="DX3" s="249"/>
      <c r="DY3" s="249"/>
      <c r="DZ3" s="249" t="s">
        <v>120</v>
      </c>
      <c r="EA3" s="253"/>
      <c r="EB3" s="253"/>
      <c r="EC3" s="253"/>
      <c r="ED3" s="253"/>
      <c r="EE3" s="253"/>
      <c r="EF3" s="253"/>
      <c r="EG3" s="253"/>
      <c r="EH3" s="253"/>
      <c r="EI3" s="253"/>
      <c r="EJ3" s="253"/>
      <c r="EK3" s="253"/>
      <c r="EL3" s="253"/>
      <c r="EM3" s="253"/>
      <c r="EN3" s="253"/>
      <c r="EO3" s="253"/>
      <c r="EP3" s="253"/>
      <c r="EQ3" s="253"/>
      <c r="ER3" s="253"/>
      <c r="ES3" s="253"/>
      <c r="ET3" s="253"/>
      <c r="EU3" s="253"/>
      <c r="EV3" s="253"/>
      <c r="EW3" s="253"/>
      <c r="EX3" s="253"/>
      <c r="EY3" s="253"/>
      <c r="EZ3" s="253"/>
      <c r="FA3" s="253"/>
      <c r="FB3" s="253"/>
      <c r="FC3" s="253"/>
      <c r="FD3" s="253"/>
      <c r="FE3" s="254"/>
      <c r="FF3" s="255" t="s">
        <v>112</v>
      </c>
      <c r="FG3" s="256"/>
      <c r="FH3" s="256"/>
      <c r="FI3" s="256"/>
      <c r="FJ3" s="256"/>
      <c r="FK3" s="256"/>
      <c r="FL3" s="256"/>
      <c r="FM3" s="256"/>
      <c r="FN3" s="256"/>
      <c r="FO3" s="256"/>
      <c r="FP3" s="256"/>
      <c r="FQ3" s="256"/>
      <c r="FR3" s="256"/>
      <c r="FS3" s="256"/>
      <c r="FT3" s="256"/>
      <c r="FU3" s="256"/>
      <c r="FV3" s="256"/>
      <c r="FW3" s="256"/>
      <c r="FX3" s="256"/>
      <c r="FY3" s="256"/>
      <c r="FZ3" s="256"/>
      <c r="GA3" s="256"/>
      <c r="GB3" s="256"/>
      <c r="GC3" s="256"/>
      <c r="GD3" s="256"/>
      <c r="GE3" s="256"/>
      <c r="GF3" s="256"/>
      <c r="GG3" s="256"/>
      <c r="GH3" s="256"/>
      <c r="GI3" s="256"/>
      <c r="GJ3" s="256"/>
      <c r="GK3" s="257"/>
      <c r="GL3" s="258" t="s">
        <v>15</v>
      </c>
      <c r="GM3" s="259"/>
      <c r="GN3" s="259"/>
      <c r="GO3" s="259"/>
      <c r="GP3" s="259"/>
      <c r="GQ3" s="259"/>
      <c r="GR3" s="259"/>
      <c r="GS3" s="260"/>
    </row>
    <row r="4" spans="1:201" ht="18" customHeight="1">
      <c r="A4" s="237"/>
      <c r="B4" s="242"/>
      <c r="C4" s="242"/>
      <c r="D4" s="242"/>
      <c r="E4" s="242"/>
      <c r="F4" s="242"/>
      <c r="G4" s="242"/>
      <c r="H4" s="242"/>
      <c r="I4" s="242"/>
      <c r="J4" s="244" t="s">
        <v>121</v>
      </c>
      <c r="K4" s="233"/>
      <c r="L4" s="233"/>
      <c r="M4" s="233"/>
      <c r="N4" s="233"/>
      <c r="O4" s="233"/>
      <c r="P4" s="233"/>
      <c r="Q4" s="233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230" t="s">
        <v>122</v>
      </c>
      <c r="AI4" s="232"/>
      <c r="AJ4" s="232"/>
      <c r="AK4" s="232"/>
      <c r="AL4" s="232"/>
      <c r="AM4" s="232"/>
      <c r="AN4" s="232"/>
      <c r="AO4" s="232"/>
      <c r="AP4" s="232"/>
      <c r="AQ4" s="232"/>
      <c r="AR4" s="232"/>
      <c r="AS4" s="232"/>
      <c r="AT4" s="232"/>
      <c r="AU4" s="232"/>
      <c r="AV4" s="232"/>
      <c r="AW4" s="232"/>
      <c r="AX4" s="232"/>
      <c r="AY4" s="232"/>
      <c r="AZ4" s="232"/>
      <c r="BA4" s="232"/>
      <c r="BB4" s="232"/>
      <c r="BC4" s="232"/>
      <c r="BD4" s="232"/>
      <c r="BE4" s="232"/>
      <c r="BF4" s="232"/>
      <c r="BG4" s="232"/>
      <c r="BH4" s="232"/>
      <c r="BI4" s="232"/>
      <c r="BJ4" s="232"/>
      <c r="BK4" s="232"/>
      <c r="BL4" s="232"/>
      <c r="BM4" s="232"/>
      <c r="BN4" s="230" t="s">
        <v>122</v>
      </c>
      <c r="BO4" s="230"/>
      <c r="BP4" s="230"/>
      <c r="BQ4" s="230"/>
      <c r="BR4" s="230"/>
      <c r="BS4" s="230"/>
      <c r="BT4" s="230"/>
      <c r="BU4" s="231"/>
      <c r="BV4" s="233" t="s">
        <v>123</v>
      </c>
      <c r="BW4" s="234"/>
      <c r="BX4" s="234"/>
      <c r="BY4" s="234"/>
      <c r="BZ4" s="234"/>
      <c r="CA4" s="234"/>
      <c r="CB4" s="234"/>
      <c r="CC4" s="234"/>
      <c r="CD4" s="137"/>
      <c r="CE4" s="137"/>
      <c r="CF4" s="137"/>
      <c r="CG4" s="137"/>
      <c r="CH4" s="137"/>
      <c r="CI4" s="137"/>
      <c r="CJ4" s="137"/>
      <c r="CK4" s="137"/>
      <c r="CL4" s="138"/>
      <c r="CM4" s="138"/>
      <c r="CN4" s="138"/>
      <c r="CO4" s="138"/>
      <c r="CP4" s="138"/>
      <c r="CQ4" s="138"/>
      <c r="CR4" s="138"/>
      <c r="CS4" s="138"/>
      <c r="CT4" s="266" t="s">
        <v>124</v>
      </c>
      <c r="CU4" s="266"/>
      <c r="CV4" s="266"/>
      <c r="CW4" s="266"/>
      <c r="CX4" s="266"/>
      <c r="CY4" s="266"/>
      <c r="CZ4" s="266"/>
      <c r="DA4" s="267"/>
      <c r="DB4" s="233" t="s">
        <v>125</v>
      </c>
      <c r="DC4" s="234"/>
      <c r="DD4" s="234"/>
      <c r="DE4" s="234"/>
      <c r="DF4" s="234"/>
      <c r="DG4" s="234"/>
      <c r="DH4" s="234"/>
      <c r="DI4" s="234"/>
      <c r="DJ4" s="138"/>
      <c r="DK4" s="138"/>
      <c r="DL4" s="138"/>
      <c r="DM4" s="138"/>
      <c r="DN4" s="138"/>
      <c r="DO4" s="138"/>
      <c r="DP4" s="137"/>
      <c r="DQ4" s="137"/>
      <c r="DR4" s="138"/>
      <c r="DS4" s="138"/>
      <c r="DT4" s="138"/>
      <c r="DU4" s="138"/>
      <c r="DV4" s="138"/>
      <c r="DW4" s="138"/>
      <c r="DX4" s="138"/>
      <c r="DY4" s="138"/>
      <c r="DZ4" s="266" t="s">
        <v>126</v>
      </c>
      <c r="EA4" s="266"/>
      <c r="EB4" s="266"/>
      <c r="EC4" s="266"/>
      <c r="ED4" s="266"/>
      <c r="EE4" s="266"/>
      <c r="EF4" s="266"/>
      <c r="EG4" s="266"/>
      <c r="EH4" s="266"/>
      <c r="EI4" s="266"/>
      <c r="EJ4" s="266"/>
      <c r="EK4" s="266"/>
      <c r="EL4" s="266"/>
      <c r="EM4" s="266"/>
      <c r="EN4" s="266"/>
      <c r="EO4" s="267"/>
      <c r="EP4" s="233" t="s">
        <v>9</v>
      </c>
      <c r="EQ4" s="234"/>
      <c r="ER4" s="234"/>
      <c r="ES4" s="234"/>
      <c r="ET4" s="234"/>
      <c r="EU4" s="234"/>
      <c r="EV4" s="234"/>
      <c r="EW4" s="268"/>
      <c r="EX4" s="269" t="s">
        <v>10</v>
      </c>
      <c r="EY4" s="270"/>
      <c r="EZ4" s="270"/>
      <c r="FA4" s="270"/>
      <c r="FB4" s="270"/>
      <c r="FC4" s="270"/>
      <c r="FD4" s="270"/>
      <c r="FE4" s="271"/>
      <c r="FF4" s="273" t="s">
        <v>14</v>
      </c>
      <c r="FG4" s="234"/>
      <c r="FH4" s="234"/>
      <c r="FI4" s="234"/>
      <c r="FJ4" s="234"/>
      <c r="FK4" s="234"/>
      <c r="FL4" s="234"/>
      <c r="FM4" s="234"/>
      <c r="FN4" s="139"/>
      <c r="FO4" s="139"/>
      <c r="FP4" s="139"/>
      <c r="FQ4" s="139"/>
      <c r="FR4" s="139"/>
      <c r="FS4" s="139"/>
      <c r="FT4" s="139"/>
      <c r="FU4" s="139"/>
      <c r="FV4" s="139"/>
      <c r="FW4" s="139"/>
      <c r="FX4" s="139"/>
      <c r="FY4" s="139"/>
      <c r="FZ4" s="139"/>
      <c r="GA4" s="139"/>
      <c r="GB4" s="139"/>
      <c r="GC4" s="139"/>
      <c r="GD4" s="139"/>
      <c r="GE4" s="139"/>
      <c r="GF4" s="139"/>
      <c r="GG4" s="139"/>
      <c r="GH4" s="139"/>
      <c r="GI4" s="139"/>
      <c r="GJ4" s="139"/>
      <c r="GK4" s="140"/>
      <c r="GL4" s="261"/>
      <c r="GM4" s="262"/>
      <c r="GN4" s="262"/>
      <c r="GO4" s="262"/>
      <c r="GP4" s="262"/>
      <c r="GQ4" s="262"/>
      <c r="GR4" s="262"/>
      <c r="GS4" s="263"/>
    </row>
    <row r="5" spans="1:210" ht="18" customHeight="1">
      <c r="A5" s="238"/>
      <c r="B5" s="243"/>
      <c r="C5" s="243"/>
      <c r="D5" s="243"/>
      <c r="E5" s="243"/>
      <c r="F5" s="243"/>
      <c r="G5" s="243"/>
      <c r="H5" s="243"/>
      <c r="I5" s="243"/>
      <c r="J5" s="245"/>
      <c r="K5" s="235"/>
      <c r="L5" s="235"/>
      <c r="M5" s="235"/>
      <c r="N5" s="235"/>
      <c r="O5" s="235"/>
      <c r="P5" s="235"/>
      <c r="Q5" s="235"/>
      <c r="R5" s="246" t="s">
        <v>127</v>
      </c>
      <c r="S5" s="247"/>
      <c r="T5" s="247"/>
      <c r="U5" s="247"/>
      <c r="V5" s="247"/>
      <c r="W5" s="247"/>
      <c r="X5" s="247"/>
      <c r="Y5" s="248"/>
      <c r="Z5" s="250" t="s">
        <v>128</v>
      </c>
      <c r="AA5" s="251"/>
      <c r="AB5" s="251"/>
      <c r="AC5" s="251"/>
      <c r="AD5" s="251"/>
      <c r="AE5" s="251"/>
      <c r="AF5" s="251"/>
      <c r="AG5" s="252"/>
      <c r="AH5" s="274" t="s">
        <v>129</v>
      </c>
      <c r="AI5" s="232"/>
      <c r="AJ5" s="232"/>
      <c r="AK5" s="232"/>
      <c r="AL5" s="232"/>
      <c r="AM5" s="232"/>
      <c r="AN5" s="232"/>
      <c r="AO5" s="275"/>
      <c r="AP5" s="274" t="s">
        <v>130</v>
      </c>
      <c r="AQ5" s="232"/>
      <c r="AR5" s="232"/>
      <c r="AS5" s="232"/>
      <c r="AT5" s="232"/>
      <c r="AU5" s="232"/>
      <c r="AV5" s="232"/>
      <c r="AW5" s="275"/>
      <c r="AX5" s="274" t="s">
        <v>131</v>
      </c>
      <c r="AY5" s="232"/>
      <c r="AZ5" s="232"/>
      <c r="BA5" s="232"/>
      <c r="BB5" s="232"/>
      <c r="BC5" s="232"/>
      <c r="BD5" s="232"/>
      <c r="BE5" s="275"/>
      <c r="BF5" s="274" t="s">
        <v>132</v>
      </c>
      <c r="BG5" s="232"/>
      <c r="BH5" s="232"/>
      <c r="BI5" s="232"/>
      <c r="BJ5" s="232"/>
      <c r="BK5" s="232"/>
      <c r="BL5" s="232"/>
      <c r="BM5" s="275"/>
      <c r="BN5" s="274" t="s">
        <v>133</v>
      </c>
      <c r="BO5" s="232"/>
      <c r="BP5" s="232"/>
      <c r="BQ5" s="232"/>
      <c r="BR5" s="232"/>
      <c r="BS5" s="232"/>
      <c r="BT5" s="232"/>
      <c r="BU5" s="276"/>
      <c r="BV5" s="235"/>
      <c r="BW5" s="235"/>
      <c r="BX5" s="235"/>
      <c r="BY5" s="235"/>
      <c r="BZ5" s="235"/>
      <c r="CA5" s="235"/>
      <c r="CB5" s="235"/>
      <c r="CC5" s="235"/>
      <c r="CD5" s="277" t="s">
        <v>134</v>
      </c>
      <c r="CE5" s="266"/>
      <c r="CF5" s="266"/>
      <c r="CG5" s="266"/>
      <c r="CH5" s="266"/>
      <c r="CI5" s="266"/>
      <c r="CJ5" s="266"/>
      <c r="CK5" s="278"/>
      <c r="CL5" s="277" t="s">
        <v>135</v>
      </c>
      <c r="CM5" s="266"/>
      <c r="CN5" s="266"/>
      <c r="CO5" s="266"/>
      <c r="CP5" s="266"/>
      <c r="CQ5" s="266"/>
      <c r="CR5" s="266"/>
      <c r="CS5" s="278"/>
      <c r="CT5" s="277" t="s">
        <v>136</v>
      </c>
      <c r="CU5" s="266"/>
      <c r="CV5" s="266"/>
      <c r="CW5" s="266"/>
      <c r="CX5" s="266"/>
      <c r="CY5" s="266"/>
      <c r="CZ5" s="266"/>
      <c r="DA5" s="267"/>
      <c r="DB5" s="235"/>
      <c r="DC5" s="235"/>
      <c r="DD5" s="235"/>
      <c r="DE5" s="235"/>
      <c r="DF5" s="235"/>
      <c r="DG5" s="235"/>
      <c r="DH5" s="235"/>
      <c r="DI5" s="235"/>
      <c r="DJ5" s="277" t="s">
        <v>137</v>
      </c>
      <c r="DK5" s="266"/>
      <c r="DL5" s="266"/>
      <c r="DM5" s="266"/>
      <c r="DN5" s="266"/>
      <c r="DO5" s="266"/>
      <c r="DP5" s="266"/>
      <c r="DQ5" s="278"/>
      <c r="DR5" s="277" t="s">
        <v>138</v>
      </c>
      <c r="DS5" s="266"/>
      <c r="DT5" s="266"/>
      <c r="DU5" s="266"/>
      <c r="DV5" s="266"/>
      <c r="DW5" s="266"/>
      <c r="DX5" s="266"/>
      <c r="DY5" s="278"/>
      <c r="DZ5" s="277" t="s">
        <v>139</v>
      </c>
      <c r="EA5" s="266"/>
      <c r="EB5" s="266"/>
      <c r="EC5" s="266"/>
      <c r="ED5" s="266"/>
      <c r="EE5" s="266"/>
      <c r="EF5" s="266"/>
      <c r="EG5" s="278"/>
      <c r="EH5" s="139"/>
      <c r="EI5" s="266" t="s">
        <v>140</v>
      </c>
      <c r="EJ5" s="266"/>
      <c r="EK5" s="266"/>
      <c r="EL5" s="266"/>
      <c r="EM5" s="266"/>
      <c r="EN5" s="266"/>
      <c r="EO5" s="267"/>
      <c r="EP5" s="235"/>
      <c r="EQ5" s="235"/>
      <c r="ER5" s="235"/>
      <c r="ES5" s="235"/>
      <c r="ET5" s="235"/>
      <c r="EU5" s="235"/>
      <c r="EV5" s="235"/>
      <c r="EW5" s="265"/>
      <c r="EX5" s="235"/>
      <c r="EY5" s="235"/>
      <c r="EZ5" s="235"/>
      <c r="FA5" s="235"/>
      <c r="FB5" s="235"/>
      <c r="FC5" s="235"/>
      <c r="FD5" s="235"/>
      <c r="FE5" s="272"/>
      <c r="FF5" s="264"/>
      <c r="FG5" s="235"/>
      <c r="FH5" s="235"/>
      <c r="FI5" s="235"/>
      <c r="FJ5" s="235"/>
      <c r="FK5" s="235"/>
      <c r="FL5" s="235"/>
      <c r="FM5" s="235"/>
      <c r="FN5" s="274" t="s">
        <v>12</v>
      </c>
      <c r="FO5" s="279"/>
      <c r="FP5" s="279"/>
      <c r="FQ5" s="279"/>
      <c r="FR5" s="279"/>
      <c r="FS5" s="279"/>
      <c r="FT5" s="279"/>
      <c r="FU5" s="280"/>
      <c r="FV5" s="274" t="s">
        <v>113</v>
      </c>
      <c r="FW5" s="279"/>
      <c r="FX5" s="279"/>
      <c r="FY5" s="279"/>
      <c r="FZ5" s="279"/>
      <c r="GA5" s="279"/>
      <c r="GB5" s="279"/>
      <c r="GC5" s="281"/>
      <c r="GD5" s="282" t="s">
        <v>141</v>
      </c>
      <c r="GE5" s="279"/>
      <c r="GF5" s="279"/>
      <c r="GG5" s="279"/>
      <c r="GH5" s="279"/>
      <c r="GI5" s="279"/>
      <c r="GJ5" s="279"/>
      <c r="GK5" s="283"/>
      <c r="GL5" s="264"/>
      <c r="GM5" s="235"/>
      <c r="GN5" s="235"/>
      <c r="GO5" s="235"/>
      <c r="GP5" s="235"/>
      <c r="GQ5" s="235"/>
      <c r="GR5" s="235"/>
      <c r="GS5" s="265"/>
      <c r="GT5" s="12"/>
      <c r="GU5" s="12"/>
      <c r="GV5" s="12"/>
      <c r="GW5" s="12"/>
      <c r="GX5" s="12"/>
      <c r="GY5" s="12"/>
      <c r="GZ5" s="12"/>
      <c r="HA5" s="12"/>
      <c r="HB5" s="12"/>
    </row>
    <row r="6" spans="1:210" ht="18" customHeight="1" thickBot="1">
      <c r="A6" s="239"/>
      <c r="B6" s="29" t="s">
        <v>1</v>
      </c>
      <c r="C6" s="29" t="s">
        <v>2</v>
      </c>
      <c r="D6" s="29" t="s">
        <v>3</v>
      </c>
      <c r="E6" s="29" t="s">
        <v>4</v>
      </c>
      <c r="F6" s="29" t="s">
        <v>5</v>
      </c>
      <c r="G6" s="29" t="s">
        <v>6</v>
      </c>
      <c r="H6" s="29" t="s">
        <v>7</v>
      </c>
      <c r="I6" s="35" t="s">
        <v>8</v>
      </c>
      <c r="J6" s="34" t="s">
        <v>1</v>
      </c>
      <c r="K6" s="29" t="s">
        <v>2</v>
      </c>
      <c r="L6" s="29" t="s">
        <v>3</v>
      </c>
      <c r="M6" s="29" t="s">
        <v>4</v>
      </c>
      <c r="N6" s="29" t="s">
        <v>5</v>
      </c>
      <c r="O6" s="29" t="s">
        <v>6</v>
      </c>
      <c r="P6" s="29" t="s">
        <v>7</v>
      </c>
      <c r="Q6" s="29" t="s">
        <v>8</v>
      </c>
      <c r="R6" s="29" t="s">
        <v>1</v>
      </c>
      <c r="S6" s="29" t="s">
        <v>2</v>
      </c>
      <c r="T6" s="29" t="s">
        <v>3</v>
      </c>
      <c r="U6" s="29" t="s">
        <v>4</v>
      </c>
      <c r="V6" s="29" t="s">
        <v>5</v>
      </c>
      <c r="W6" s="29" t="s">
        <v>6</v>
      </c>
      <c r="X6" s="29" t="s">
        <v>7</v>
      </c>
      <c r="Y6" s="29" t="s">
        <v>8</v>
      </c>
      <c r="Z6" s="29" t="s">
        <v>1</v>
      </c>
      <c r="AA6" s="29" t="s">
        <v>2</v>
      </c>
      <c r="AB6" s="29" t="s">
        <v>3</v>
      </c>
      <c r="AC6" s="29" t="s">
        <v>4</v>
      </c>
      <c r="AD6" s="29" t="s">
        <v>5</v>
      </c>
      <c r="AE6" s="29" t="s">
        <v>6</v>
      </c>
      <c r="AF6" s="29" t="s">
        <v>7</v>
      </c>
      <c r="AG6" s="29" t="s">
        <v>8</v>
      </c>
      <c r="AH6" s="34" t="s">
        <v>1</v>
      </c>
      <c r="AI6" s="29" t="s">
        <v>2</v>
      </c>
      <c r="AJ6" s="29" t="s">
        <v>3</v>
      </c>
      <c r="AK6" s="29" t="s">
        <v>4</v>
      </c>
      <c r="AL6" s="29" t="s">
        <v>5</v>
      </c>
      <c r="AM6" s="29" t="s">
        <v>6</v>
      </c>
      <c r="AN6" s="29" t="s">
        <v>7</v>
      </c>
      <c r="AO6" s="29" t="s">
        <v>8</v>
      </c>
      <c r="AP6" s="29" t="s">
        <v>1</v>
      </c>
      <c r="AQ6" s="29" t="s">
        <v>2</v>
      </c>
      <c r="AR6" s="29" t="s">
        <v>3</v>
      </c>
      <c r="AS6" s="29" t="s">
        <v>4</v>
      </c>
      <c r="AT6" s="29" t="s">
        <v>5</v>
      </c>
      <c r="AU6" s="29" t="s">
        <v>6</v>
      </c>
      <c r="AV6" s="29" t="s">
        <v>7</v>
      </c>
      <c r="AW6" s="29" t="s">
        <v>8</v>
      </c>
      <c r="AX6" s="29" t="s">
        <v>1</v>
      </c>
      <c r="AY6" s="29" t="s">
        <v>2</v>
      </c>
      <c r="AZ6" s="29" t="s">
        <v>3</v>
      </c>
      <c r="BA6" s="29" t="s">
        <v>4</v>
      </c>
      <c r="BB6" s="29" t="s">
        <v>5</v>
      </c>
      <c r="BC6" s="29" t="s">
        <v>6</v>
      </c>
      <c r="BD6" s="29" t="s">
        <v>7</v>
      </c>
      <c r="BE6" s="29" t="s">
        <v>8</v>
      </c>
      <c r="BF6" s="29" t="s">
        <v>1</v>
      </c>
      <c r="BG6" s="29" t="s">
        <v>2</v>
      </c>
      <c r="BH6" s="29" t="s">
        <v>3</v>
      </c>
      <c r="BI6" s="29" t="s">
        <v>4</v>
      </c>
      <c r="BJ6" s="29" t="s">
        <v>5</v>
      </c>
      <c r="BK6" s="29" t="s">
        <v>6</v>
      </c>
      <c r="BL6" s="29" t="s">
        <v>7</v>
      </c>
      <c r="BM6" s="29" t="s">
        <v>8</v>
      </c>
      <c r="BN6" s="29" t="s">
        <v>1</v>
      </c>
      <c r="BO6" s="29" t="s">
        <v>2</v>
      </c>
      <c r="BP6" s="29" t="s">
        <v>3</v>
      </c>
      <c r="BQ6" s="29" t="s">
        <v>4</v>
      </c>
      <c r="BR6" s="29" t="s">
        <v>5</v>
      </c>
      <c r="BS6" s="29" t="s">
        <v>6</v>
      </c>
      <c r="BT6" s="29" t="s">
        <v>7</v>
      </c>
      <c r="BU6" s="35" t="s">
        <v>8</v>
      </c>
      <c r="BV6" s="34" t="s">
        <v>1</v>
      </c>
      <c r="BW6" s="29" t="s">
        <v>2</v>
      </c>
      <c r="BX6" s="29" t="s">
        <v>3</v>
      </c>
      <c r="BY6" s="29" t="s">
        <v>4</v>
      </c>
      <c r="BZ6" s="29" t="s">
        <v>5</v>
      </c>
      <c r="CA6" s="29" t="s">
        <v>6</v>
      </c>
      <c r="CB6" s="29" t="s">
        <v>7</v>
      </c>
      <c r="CC6" s="29" t="s">
        <v>8</v>
      </c>
      <c r="CD6" s="29" t="s">
        <v>1</v>
      </c>
      <c r="CE6" s="29" t="s">
        <v>2</v>
      </c>
      <c r="CF6" s="29" t="s">
        <v>3</v>
      </c>
      <c r="CG6" s="29" t="s">
        <v>4</v>
      </c>
      <c r="CH6" s="29" t="s">
        <v>5</v>
      </c>
      <c r="CI6" s="29" t="s">
        <v>6</v>
      </c>
      <c r="CJ6" s="29" t="s">
        <v>7</v>
      </c>
      <c r="CK6" s="29" t="s">
        <v>8</v>
      </c>
      <c r="CL6" s="29" t="s">
        <v>1</v>
      </c>
      <c r="CM6" s="29" t="s">
        <v>2</v>
      </c>
      <c r="CN6" s="29" t="s">
        <v>3</v>
      </c>
      <c r="CO6" s="29" t="s">
        <v>4</v>
      </c>
      <c r="CP6" s="29" t="s">
        <v>5</v>
      </c>
      <c r="CQ6" s="29" t="s">
        <v>6</v>
      </c>
      <c r="CR6" s="29" t="s">
        <v>7</v>
      </c>
      <c r="CS6" s="29" t="s">
        <v>8</v>
      </c>
      <c r="CT6" s="29" t="s">
        <v>1</v>
      </c>
      <c r="CU6" s="29" t="s">
        <v>2</v>
      </c>
      <c r="CV6" s="29" t="s">
        <v>3</v>
      </c>
      <c r="CW6" s="29" t="s">
        <v>4</v>
      </c>
      <c r="CX6" s="29" t="s">
        <v>5</v>
      </c>
      <c r="CY6" s="29" t="s">
        <v>6</v>
      </c>
      <c r="CZ6" s="29" t="s">
        <v>7</v>
      </c>
      <c r="DA6" s="35" t="s">
        <v>8</v>
      </c>
      <c r="DB6" s="34" t="s">
        <v>1</v>
      </c>
      <c r="DC6" s="29" t="s">
        <v>2</v>
      </c>
      <c r="DD6" s="29" t="s">
        <v>3</v>
      </c>
      <c r="DE6" s="29" t="s">
        <v>4</v>
      </c>
      <c r="DF6" s="29" t="s">
        <v>5</v>
      </c>
      <c r="DG6" s="29" t="s">
        <v>6</v>
      </c>
      <c r="DH6" s="29" t="s">
        <v>7</v>
      </c>
      <c r="DI6" s="29" t="s">
        <v>8</v>
      </c>
      <c r="DJ6" s="34" t="s">
        <v>1</v>
      </c>
      <c r="DK6" s="29" t="s">
        <v>2</v>
      </c>
      <c r="DL6" s="29" t="s">
        <v>3</v>
      </c>
      <c r="DM6" s="29" t="s">
        <v>4</v>
      </c>
      <c r="DN6" s="29" t="s">
        <v>5</v>
      </c>
      <c r="DO6" s="29" t="s">
        <v>6</v>
      </c>
      <c r="DP6" s="29" t="s">
        <v>7</v>
      </c>
      <c r="DQ6" s="29" t="s">
        <v>8</v>
      </c>
      <c r="DR6" s="34" t="s">
        <v>1</v>
      </c>
      <c r="DS6" s="29" t="s">
        <v>2</v>
      </c>
      <c r="DT6" s="29" t="s">
        <v>3</v>
      </c>
      <c r="DU6" s="29" t="s">
        <v>4</v>
      </c>
      <c r="DV6" s="29" t="s">
        <v>5</v>
      </c>
      <c r="DW6" s="29" t="s">
        <v>6</v>
      </c>
      <c r="DX6" s="29" t="s">
        <v>7</v>
      </c>
      <c r="DY6" s="29" t="s">
        <v>8</v>
      </c>
      <c r="DZ6" s="34" t="s">
        <v>1</v>
      </c>
      <c r="EA6" s="29" t="s">
        <v>2</v>
      </c>
      <c r="EB6" s="29" t="s">
        <v>3</v>
      </c>
      <c r="EC6" s="29" t="s">
        <v>4</v>
      </c>
      <c r="ED6" s="29" t="s">
        <v>5</v>
      </c>
      <c r="EE6" s="29" t="s">
        <v>6</v>
      </c>
      <c r="EF6" s="29" t="s">
        <v>7</v>
      </c>
      <c r="EG6" s="29" t="s">
        <v>8</v>
      </c>
      <c r="EH6" s="34" t="s">
        <v>1</v>
      </c>
      <c r="EI6" s="29" t="s">
        <v>2</v>
      </c>
      <c r="EJ6" s="29" t="s">
        <v>3</v>
      </c>
      <c r="EK6" s="29" t="s">
        <v>4</v>
      </c>
      <c r="EL6" s="29" t="s">
        <v>5</v>
      </c>
      <c r="EM6" s="29" t="s">
        <v>6</v>
      </c>
      <c r="EN6" s="29" t="s">
        <v>7</v>
      </c>
      <c r="EO6" s="35" t="s">
        <v>8</v>
      </c>
      <c r="EP6" s="34" t="s">
        <v>1</v>
      </c>
      <c r="EQ6" s="29" t="s">
        <v>2</v>
      </c>
      <c r="ER6" s="29" t="s">
        <v>3</v>
      </c>
      <c r="ES6" s="29" t="s">
        <v>4</v>
      </c>
      <c r="ET6" s="29" t="s">
        <v>5</v>
      </c>
      <c r="EU6" s="29" t="s">
        <v>6</v>
      </c>
      <c r="EV6" s="29" t="s">
        <v>7</v>
      </c>
      <c r="EW6" s="35" t="s">
        <v>8</v>
      </c>
      <c r="EX6" s="34" t="s">
        <v>1</v>
      </c>
      <c r="EY6" s="29" t="s">
        <v>2</v>
      </c>
      <c r="EZ6" s="29" t="s">
        <v>3</v>
      </c>
      <c r="FA6" s="29" t="s">
        <v>4</v>
      </c>
      <c r="FB6" s="29" t="s">
        <v>5</v>
      </c>
      <c r="FC6" s="29" t="s">
        <v>6</v>
      </c>
      <c r="FD6" s="29" t="s">
        <v>7</v>
      </c>
      <c r="FE6" s="37" t="s">
        <v>8</v>
      </c>
      <c r="FF6" s="29" t="s">
        <v>1</v>
      </c>
      <c r="FG6" s="29" t="s">
        <v>2</v>
      </c>
      <c r="FH6" s="29" t="s">
        <v>3</v>
      </c>
      <c r="FI6" s="29" t="s">
        <v>4</v>
      </c>
      <c r="FJ6" s="29" t="s">
        <v>5</v>
      </c>
      <c r="FK6" s="29" t="s">
        <v>6</v>
      </c>
      <c r="FL6" s="29" t="s">
        <v>7</v>
      </c>
      <c r="FM6" s="29" t="s">
        <v>8</v>
      </c>
      <c r="FN6" s="29" t="s">
        <v>1</v>
      </c>
      <c r="FO6" s="29" t="s">
        <v>2</v>
      </c>
      <c r="FP6" s="29" t="s">
        <v>3</v>
      </c>
      <c r="FQ6" s="29" t="s">
        <v>4</v>
      </c>
      <c r="FR6" s="29" t="s">
        <v>5</v>
      </c>
      <c r="FS6" s="29" t="s">
        <v>6</v>
      </c>
      <c r="FT6" s="29" t="s">
        <v>7</v>
      </c>
      <c r="FU6" s="29" t="s">
        <v>8</v>
      </c>
      <c r="FV6" s="29" t="s">
        <v>1</v>
      </c>
      <c r="FW6" s="29" t="s">
        <v>2</v>
      </c>
      <c r="FX6" s="29" t="s">
        <v>3</v>
      </c>
      <c r="FY6" s="29" t="s">
        <v>4</v>
      </c>
      <c r="FZ6" s="29" t="s">
        <v>5</v>
      </c>
      <c r="GA6" s="29" t="s">
        <v>6</v>
      </c>
      <c r="GB6" s="29" t="s">
        <v>7</v>
      </c>
      <c r="GC6" s="35" t="s">
        <v>8</v>
      </c>
      <c r="GD6" s="36" t="s">
        <v>1</v>
      </c>
      <c r="GE6" s="29" t="s">
        <v>2</v>
      </c>
      <c r="GF6" s="29" t="s">
        <v>3</v>
      </c>
      <c r="GG6" s="29" t="s">
        <v>4</v>
      </c>
      <c r="GH6" s="29" t="s">
        <v>5</v>
      </c>
      <c r="GI6" s="29" t="s">
        <v>6</v>
      </c>
      <c r="GJ6" s="29" t="s">
        <v>7</v>
      </c>
      <c r="GK6" s="37" t="s">
        <v>8</v>
      </c>
      <c r="GL6" s="34" t="s">
        <v>1</v>
      </c>
      <c r="GM6" s="29" t="s">
        <v>2</v>
      </c>
      <c r="GN6" s="29" t="s">
        <v>3</v>
      </c>
      <c r="GO6" s="29" t="s">
        <v>4</v>
      </c>
      <c r="GP6" s="29" t="s">
        <v>5</v>
      </c>
      <c r="GQ6" s="29" t="s">
        <v>6</v>
      </c>
      <c r="GR6" s="29" t="s">
        <v>7</v>
      </c>
      <c r="GS6" s="35" t="s">
        <v>8</v>
      </c>
      <c r="GT6" s="12"/>
      <c r="GU6" s="12"/>
      <c r="GV6" s="12"/>
      <c r="GW6" s="12"/>
      <c r="GX6" s="12"/>
      <c r="GY6" s="12"/>
      <c r="GZ6" s="12"/>
      <c r="HA6" s="12"/>
      <c r="HB6" s="12"/>
    </row>
    <row r="7" spans="1:201" s="12" customFormat="1" ht="18" customHeight="1" thickTop="1">
      <c r="A7" s="30" t="s">
        <v>16</v>
      </c>
      <c r="B7" s="24">
        <f aca="true" t="shared" si="0" ref="B7:H7">SUM(,B31,B58,B63,B73)</f>
        <v>0</v>
      </c>
      <c r="C7" s="15">
        <f t="shared" si="0"/>
        <v>67474</v>
      </c>
      <c r="D7" s="15">
        <f t="shared" si="0"/>
        <v>198622</v>
      </c>
      <c r="E7" s="15">
        <f t="shared" si="0"/>
        <v>116359</v>
      </c>
      <c r="F7" s="15">
        <f t="shared" si="0"/>
        <v>99160</v>
      </c>
      <c r="G7" s="15">
        <f t="shared" si="0"/>
        <v>86193</v>
      </c>
      <c r="H7" s="15">
        <f t="shared" si="0"/>
        <v>79273</v>
      </c>
      <c r="I7" s="85">
        <f aca="true" t="shared" si="1" ref="I7:I70">SUM(B7:H7)</f>
        <v>647081</v>
      </c>
      <c r="J7" s="24">
        <f aca="true" t="shared" si="2" ref="J7:P7">SUM(,J31,J58,J63,J73)</f>
        <v>0</v>
      </c>
      <c r="K7" s="69">
        <f t="shared" si="2"/>
        <v>35415</v>
      </c>
      <c r="L7" s="69">
        <f t="shared" si="2"/>
        <v>113023</v>
      </c>
      <c r="M7" s="69">
        <f t="shared" si="2"/>
        <v>68306</v>
      </c>
      <c r="N7" s="69">
        <f t="shared" si="2"/>
        <v>58413</v>
      </c>
      <c r="O7" s="69">
        <f t="shared" si="2"/>
        <v>51720</v>
      </c>
      <c r="P7" s="69">
        <f t="shared" si="2"/>
        <v>48992</v>
      </c>
      <c r="Q7" s="15">
        <f aca="true" t="shared" si="3" ref="Q7:Q70">SUM(J7:P7)</f>
        <v>375869</v>
      </c>
      <c r="R7" s="15">
        <f aca="true" t="shared" si="4" ref="R7:X7">SUM(,R31,R58,R63,R73)</f>
        <v>0</v>
      </c>
      <c r="S7" s="69">
        <f t="shared" si="4"/>
        <v>23410</v>
      </c>
      <c r="T7" s="69">
        <f t="shared" si="4"/>
        <v>53967</v>
      </c>
      <c r="U7" s="69">
        <f t="shared" si="4"/>
        <v>24476</v>
      </c>
      <c r="V7" s="69">
        <f t="shared" si="4"/>
        <v>18269</v>
      </c>
      <c r="W7" s="69">
        <f t="shared" si="4"/>
        <v>14921</v>
      </c>
      <c r="X7" s="69">
        <f t="shared" si="4"/>
        <v>13410</v>
      </c>
      <c r="Y7" s="15">
        <f aca="true" t="shared" si="5" ref="Y7:Y70">SUM(R7:X7)</f>
        <v>148453</v>
      </c>
      <c r="Z7" s="15">
        <f aca="true" t="shared" si="6" ref="Z7:AF7">SUM(,Z31,Z58,Z63,Z73)</f>
        <v>0</v>
      </c>
      <c r="AA7" s="69">
        <f t="shared" si="6"/>
        <v>13</v>
      </c>
      <c r="AB7" s="69">
        <f t="shared" si="6"/>
        <v>381</v>
      </c>
      <c r="AC7" s="69">
        <f t="shared" si="6"/>
        <v>804</v>
      </c>
      <c r="AD7" s="69">
        <f t="shared" si="6"/>
        <v>1677</v>
      </c>
      <c r="AE7" s="69">
        <f t="shared" si="6"/>
        <v>3610</v>
      </c>
      <c r="AF7" s="69">
        <f t="shared" si="6"/>
        <v>6956</v>
      </c>
      <c r="AG7" s="15">
        <f aca="true" t="shared" si="7" ref="AG7:AG70">SUM(Z7:AF7)</f>
        <v>13441</v>
      </c>
      <c r="AH7" s="15">
        <f aca="true" t="shared" si="8" ref="AH7:AN7">SUM(,AH31,AH58,AH63,AH73)</f>
        <v>0</v>
      </c>
      <c r="AI7" s="69">
        <f t="shared" si="8"/>
        <v>779</v>
      </c>
      <c r="AJ7" s="69">
        <f t="shared" si="8"/>
        <v>5141</v>
      </c>
      <c r="AK7" s="69">
        <f t="shared" si="8"/>
        <v>4520</v>
      </c>
      <c r="AL7" s="69">
        <f t="shared" si="8"/>
        <v>4850</v>
      </c>
      <c r="AM7" s="69">
        <f t="shared" si="8"/>
        <v>5391</v>
      </c>
      <c r="AN7" s="69">
        <f t="shared" si="8"/>
        <v>7532</v>
      </c>
      <c r="AO7" s="15">
        <f aca="true" t="shared" si="9" ref="AO7:AO70">SUM(AH7:AN7)</f>
        <v>28213</v>
      </c>
      <c r="AP7" s="15">
        <f aca="true" t="shared" si="10" ref="AP7:AV7">SUM(,AP31,AP58,AP63,AP73)</f>
        <v>0</v>
      </c>
      <c r="AQ7" s="69">
        <f t="shared" si="10"/>
        <v>22</v>
      </c>
      <c r="AR7" s="69">
        <f t="shared" si="10"/>
        <v>247</v>
      </c>
      <c r="AS7" s="69">
        <f t="shared" si="10"/>
        <v>209</v>
      </c>
      <c r="AT7" s="69">
        <f t="shared" si="10"/>
        <v>308</v>
      </c>
      <c r="AU7" s="69">
        <f t="shared" si="10"/>
        <v>348</v>
      </c>
      <c r="AV7" s="69">
        <f t="shared" si="10"/>
        <v>487</v>
      </c>
      <c r="AW7" s="15">
        <f aca="true" t="shared" si="11" ref="AW7:AW70">SUM(AP7:AV7)</f>
        <v>1621</v>
      </c>
      <c r="AX7" s="15">
        <f aca="true" t="shared" si="12" ref="AX7:BD7">SUM(,AX31,AX58,AX63,AX73)</f>
        <v>0</v>
      </c>
      <c r="AY7" s="69">
        <f t="shared" si="12"/>
        <v>4737</v>
      </c>
      <c r="AZ7" s="69">
        <f t="shared" si="12"/>
        <v>20968</v>
      </c>
      <c r="BA7" s="69">
        <f t="shared" si="12"/>
        <v>14532</v>
      </c>
      <c r="BB7" s="69">
        <f t="shared" si="12"/>
        <v>11839</v>
      </c>
      <c r="BC7" s="69">
        <f t="shared" si="12"/>
        <v>8397</v>
      </c>
      <c r="BD7" s="69">
        <f t="shared" si="12"/>
        <v>4236</v>
      </c>
      <c r="BE7" s="15">
        <f aca="true" t="shared" si="13" ref="BE7:BE70">SUM(AX7:BD7)</f>
        <v>64709</v>
      </c>
      <c r="BF7" s="15">
        <f aca="true" t="shared" si="14" ref="BF7:BL7">SUM(,BF31,BF58,BF63,BF73)</f>
        <v>0</v>
      </c>
      <c r="BG7" s="69">
        <f t="shared" si="14"/>
        <v>630</v>
      </c>
      <c r="BH7" s="69">
        <f t="shared" si="14"/>
        <v>4656</v>
      </c>
      <c r="BI7" s="69">
        <f t="shared" si="14"/>
        <v>4073</v>
      </c>
      <c r="BJ7" s="69">
        <f t="shared" si="14"/>
        <v>3480</v>
      </c>
      <c r="BK7" s="69">
        <f t="shared" si="14"/>
        <v>2376</v>
      </c>
      <c r="BL7" s="69">
        <f t="shared" si="14"/>
        <v>1130</v>
      </c>
      <c r="BM7" s="15">
        <f aca="true" t="shared" si="15" ref="BM7:BM70">SUM(BF7:BL7)</f>
        <v>16345</v>
      </c>
      <c r="BN7" s="15">
        <f aca="true" t="shared" si="16" ref="BN7:BT7">SUM(,BN31,BN58,BN63,BN73)</f>
        <v>0</v>
      </c>
      <c r="BO7" s="69">
        <f t="shared" si="16"/>
        <v>5824</v>
      </c>
      <c r="BP7" s="69">
        <f t="shared" si="16"/>
        <v>27663</v>
      </c>
      <c r="BQ7" s="69">
        <f t="shared" si="16"/>
        <v>19692</v>
      </c>
      <c r="BR7" s="69">
        <f t="shared" si="16"/>
        <v>17990</v>
      </c>
      <c r="BS7" s="69">
        <f t="shared" si="16"/>
        <v>16677</v>
      </c>
      <c r="BT7" s="69">
        <f t="shared" si="16"/>
        <v>15241</v>
      </c>
      <c r="BU7" s="16">
        <f aca="true" t="shared" si="17" ref="BU7:BU70">SUM(BN7:BT7)</f>
        <v>103087</v>
      </c>
      <c r="BV7" s="24">
        <f aca="true" t="shared" si="18" ref="BV7:CB7">SUM(,BV31,BV58,BV63,BV73)</f>
        <v>0</v>
      </c>
      <c r="BW7" s="15">
        <f t="shared" si="18"/>
        <v>109</v>
      </c>
      <c r="BX7" s="15">
        <f t="shared" si="18"/>
        <v>1872</v>
      </c>
      <c r="BY7" s="15">
        <f t="shared" si="18"/>
        <v>2916</v>
      </c>
      <c r="BZ7" s="15">
        <f t="shared" si="18"/>
        <v>3985</v>
      </c>
      <c r="CA7" s="15">
        <f t="shared" si="18"/>
        <v>4179</v>
      </c>
      <c r="CB7" s="15">
        <f t="shared" si="18"/>
        <v>3222</v>
      </c>
      <c r="CC7" s="15">
        <f aca="true" t="shared" si="19" ref="CC7:CC70">SUM(BV7:CB7)</f>
        <v>16283</v>
      </c>
      <c r="CD7" s="15">
        <f aca="true" t="shared" si="20" ref="CD7:CJ7">SUM(,CD31,CD58,CD63,CD73)</f>
        <v>0</v>
      </c>
      <c r="CE7" s="69">
        <f t="shared" si="20"/>
        <v>91</v>
      </c>
      <c r="CF7" s="69">
        <f t="shared" si="20"/>
        <v>1545</v>
      </c>
      <c r="CG7" s="69">
        <f t="shared" si="20"/>
        <v>2360</v>
      </c>
      <c r="CH7" s="69">
        <f t="shared" si="20"/>
        <v>3167</v>
      </c>
      <c r="CI7" s="69">
        <f t="shared" si="20"/>
        <v>3340</v>
      </c>
      <c r="CJ7" s="69">
        <f t="shared" si="20"/>
        <v>2573</v>
      </c>
      <c r="CK7" s="15">
        <f aca="true" t="shared" si="21" ref="CK7:CK70">SUM(CD7:CJ7)</f>
        <v>13076</v>
      </c>
      <c r="CL7" s="15">
        <f aca="true" t="shared" si="22" ref="CL7:CR7">SUM(,CL31,CL58,CL63,CL73)</f>
        <v>0</v>
      </c>
      <c r="CM7" s="69">
        <f t="shared" si="22"/>
        <v>18</v>
      </c>
      <c r="CN7" s="69">
        <f t="shared" si="22"/>
        <v>319</v>
      </c>
      <c r="CO7" s="69">
        <f t="shared" si="22"/>
        <v>534</v>
      </c>
      <c r="CP7" s="69">
        <f t="shared" si="22"/>
        <v>786</v>
      </c>
      <c r="CQ7" s="69">
        <f t="shared" si="22"/>
        <v>796</v>
      </c>
      <c r="CR7" s="69">
        <f t="shared" si="22"/>
        <v>555</v>
      </c>
      <c r="CS7" s="15">
        <f aca="true" t="shared" si="23" ref="CS7:CS70">SUM(CL7:CR7)</f>
        <v>3008</v>
      </c>
      <c r="CT7" s="15">
        <f aca="true" t="shared" si="24" ref="CT7:CZ7">SUM(,CT31,CT58,CT63,CT73)</f>
        <v>0</v>
      </c>
      <c r="CU7" s="69">
        <f t="shared" si="24"/>
        <v>0</v>
      </c>
      <c r="CV7" s="69">
        <f t="shared" si="24"/>
        <v>8</v>
      </c>
      <c r="CW7" s="69">
        <f t="shared" si="24"/>
        <v>22</v>
      </c>
      <c r="CX7" s="69">
        <f t="shared" si="24"/>
        <v>32</v>
      </c>
      <c r="CY7" s="69">
        <f t="shared" si="24"/>
        <v>43</v>
      </c>
      <c r="CZ7" s="69">
        <f t="shared" si="24"/>
        <v>94</v>
      </c>
      <c r="DA7" s="16">
        <f aca="true" t="shared" si="25" ref="DA7:DA70">SUM(CT7:CZ7)</f>
        <v>199</v>
      </c>
      <c r="DB7" s="24">
        <f aca="true" t="shared" si="26" ref="DB7:DH7">SUM(,DB31,DB58,DB63,DB73)</f>
        <v>0</v>
      </c>
      <c r="DC7" s="15">
        <f t="shared" si="26"/>
        <v>31141</v>
      </c>
      <c r="DD7" s="15">
        <f t="shared" si="26"/>
        <v>81731</v>
      </c>
      <c r="DE7" s="15">
        <f t="shared" si="26"/>
        <v>43953</v>
      </c>
      <c r="DF7" s="15">
        <f t="shared" si="26"/>
        <v>35614</v>
      </c>
      <c r="DG7" s="15">
        <f t="shared" si="26"/>
        <v>29448</v>
      </c>
      <c r="DH7" s="15">
        <f t="shared" si="26"/>
        <v>26594</v>
      </c>
      <c r="DI7" s="15">
        <f aca="true" t="shared" si="27" ref="DI7:DI70">SUM(DB7:DH7)</f>
        <v>248481</v>
      </c>
      <c r="DJ7" s="15">
        <f aca="true" t="shared" si="28" ref="DJ7:DP7">SUM(,DJ31,DJ58,DJ63,DJ73)</f>
        <v>0</v>
      </c>
      <c r="DK7" s="69">
        <f t="shared" si="28"/>
        <v>1033</v>
      </c>
      <c r="DL7" s="69">
        <f t="shared" si="28"/>
        <v>6799</v>
      </c>
      <c r="DM7" s="69">
        <f t="shared" si="28"/>
        <v>6394</v>
      </c>
      <c r="DN7" s="69">
        <f t="shared" si="28"/>
        <v>7142</v>
      </c>
      <c r="DO7" s="69">
        <f t="shared" si="28"/>
        <v>7987</v>
      </c>
      <c r="DP7" s="69">
        <f t="shared" si="28"/>
        <v>10354</v>
      </c>
      <c r="DQ7" s="15">
        <f aca="true" t="shared" si="29" ref="DQ7:DQ70">SUM(DJ7:DP7)</f>
        <v>39709</v>
      </c>
      <c r="DR7" s="15">
        <f aca="true" t="shared" si="30" ref="DR7:DX7">SUM(,DR31,DR58,DR63,DR73)</f>
        <v>0</v>
      </c>
      <c r="DS7" s="15">
        <f t="shared" si="30"/>
        <v>0</v>
      </c>
      <c r="DT7" s="69">
        <f t="shared" si="30"/>
        <v>541</v>
      </c>
      <c r="DU7" s="69">
        <f t="shared" si="30"/>
        <v>773</v>
      </c>
      <c r="DV7" s="69">
        <f t="shared" si="30"/>
        <v>752</v>
      </c>
      <c r="DW7" s="69">
        <f t="shared" si="30"/>
        <v>385</v>
      </c>
      <c r="DX7" s="69">
        <f t="shared" si="30"/>
        <v>92</v>
      </c>
      <c r="DY7" s="15">
        <f aca="true" t="shared" si="31" ref="DY7:DY70">SUM(DR7:DX7)</f>
        <v>2543</v>
      </c>
      <c r="DZ7" s="15">
        <f aca="true" t="shared" si="32" ref="DZ7:EF7">SUM(,DZ31,DZ58,DZ63,DZ73)</f>
        <v>0</v>
      </c>
      <c r="EA7" s="69">
        <f t="shared" si="32"/>
        <v>503</v>
      </c>
      <c r="EB7" s="69">
        <f t="shared" si="32"/>
        <v>1858</v>
      </c>
      <c r="EC7" s="69">
        <f t="shared" si="32"/>
        <v>1513</v>
      </c>
      <c r="ED7" s="69">
        <f t="shared" si="32"/>
        <v>1734</v>
      </c>
      <c r="EE7" s="69">
        <f t="shared" si="32"/>
        <v>1840</v>
      </c>
      <c r="EF7" s="69">
        <f t="shared" si="32"/>
        <v>1284</v>
      </c>
      <c r="EG7" s="15">
        <f>SUM(DZ7:EF7)</f>
        <v>8732</v>
      </c>
      <c r="EH7" s="15">
        <f aca="true" t="shared" si="33" ref="EH7:EN7">SUM(,EH31,EH58,EH63,EH73)</f>
        <v>0</v>
      </c>
      <c r="EI7" s="69">
        <f t="shared" si="33"/>
        <v>29605</v>
      </c>
      <c r="EJ7" s="69">
        <f t="shared" si="33"/>
        <v>72533</v>
      </c>
      <c r="EK7" s="69">
        <f t="shared" si="33"/>
        <v>35273</v>
      </c>
      <c r="EL7" s="69">
        <f t="shared" si="33"/>
        <v>25986</v>
      </c>
      <c r="EM7" s="69">
        <f t="shared" si="33"/>
        <v>19236</v>
      </c>
      <c r="EN7" s="69">
        <f t="shared" si="33"/>
        <v>14864</v>
      </c>
      <c r="EO7" s="16">
        <f>SUM(EH7:EN7)</f>
        <v>197497</v>
      </c>
      <c r="EP7" s="24">
        <f aca="true" t="shared" si="34" ref="EP7:EV7">SUM(,EP31,EP58,EP63,EP73)</f>
        <v>0</v>
      </c>
      <c r="EQ7" s="15">
        <f t="shared" si="34"/>
        <v>352</v>
      </c>
      <c r="ER7" s="15">
        <f t="shared" si="34"/>
        <v>1053</v>
      </c>
      <c r="ES7" s="15">
        <f t="shared" si="34"/>
        <v>662</v>
      </c>
      <c r="ET7" s="15">
        <f t="shared" si="34"/>
        <v>710</v>
      </c>
      <c r="EU7" s="15">
        <f t="shared" si="34"/>
        <v>530</v>
      </c>
      <c r="EV7" s="15">
        <f t="shared" si="34"/>
        <v>348</v>
      </c>
      <c r="EW7" s="16">
        <f>SUM(EP7:EV7)</f>
        <v>3655</v>
      </c>
      <c r="EX7" s="24">
        <f aca="true" t="shared" si="35" ref="EX7:FD7">SUM(,EX31,EX58,EX63,EX73)</f>
        <v>0</v>
      </c>
      <c r="EY7" s="15">
        <f t="shared" si="35"/>
        <v>457</v>
      </c>
      <c r="EZ7" s="15">
        <f t="shared" si="35"/>
        <v>943</v>
      </c>
      <c r="FA7" s="15">
        <f t="shared" si="35"/>
        <v>522</v>
      </c>
      <c r="FB7" s="15">
        <f t="shared" si="35"/>
        <v>438</v>
      </c>
      <c r="FC7" s="15">
        <f t="shared" si="35"/>
        <v>316</v>
      </c>
      <c r="FD7" s="15">
        <f t="shared" si="35"/>
        <v>117</v>
      </c>
      <c r="FE7" s="50">
        <f>SUM(EX7:FD7)</f>
        <v>2793</v>
      </c>
      <c r="FF7" s="24">
        <f aca="true" t="shared" si="36" ref="FF7:FL7">SUM(,FF31,FF58,FF63,FF73)</f>
        <v>3</v>
      </c>
      <c r="FG7" s="15">
        <f t="shared" si="36"/>
        <v>44</v>
      </c>
      <c r="FH7" s="15">
        <f t="shared" si="36"/>
        <v>3966</v>
      </c>
      <c r="FI7" s="15">
        <f t="shared" si="36"/>
        <v>6731</v>
      </c>
      <c r="FJ7" s="15">
        <f t="shared" si="36"/>
        <v>11168</v>
      </c>
      <c r="FK7" s="15">
        <f t="shared" si="36"/>
        <v>17386</v>
      </c>
      <c r="FL7" s="15">
        <f t="shared" si="36"/>
        <v>18108</v>
      </c>
      <c r="FM7" s="15">
        <f>SUM(FF7:FL7)</f>
        <v>57406</v>
      </c>
      <c r="FN7" s="15">
        <f aca="true" t="shared" si="37" ref="FN7:FT7">SUM(,FN31,FN58,FN63,FN73)</f>
        <v>3</v>
      </c>
      <c r="FO7" s="15">
        <f t="shared" si="37"/>
        <v>44</v>
      </c>
      <c r="FP7" s="15">
        <f t="shared" si="37"/>
        <v>2200</v>
      </c>
      <c r="FQ7" s="15">
        <f t="shared" si="37"/>
        <v>3554</v>
      </c>
      <c r="FR7" s="15">
        <f t="shared" si="37"/>
        <v>6043</v>
      </c>
      <c r="FS7" s="15">
        <f t="shared" si="37"/>
        <v>10003</v>
      </c>
      <c r="FT7" s="15">
        <f t="shared" si="37"/>
        <v>10109</v>
      </c>
      <c r="FU7" s="15">
        <f>SUM(FN7:FT7)</f>
        <v>31956</v>
      </c>
      <c r="FV7" s="15">
        <f aca="true" t="shared" si="38" ref="FV7:GB7">SUM(,FV31,FV58,FV63,FV73)</f>
        <v>0</v>
      </c>
      <c r="FW7" s="15">
        <f t="shared" si="38"/>
        <v>0</v>
      </c>
      <c r="FX7" s="15">
        <f t="shared" si="38"/>
        <v>1601</v>
      </c>
      <c r="FY7" s="15">
        <f t="shared" si="38"/>
        <v>2794</v>
      </c>
      <c r="FZ7" s="15">
        <f t="shared" si="38"/>
        <v>4123</v>
      </c>
      <c r="GA7" s="15">
        <f t="shared" si="38"/>
        <v>4437</v>
      </c>
      <c r="GB7" s="15">
        <f t="shared" si="38"/>
        <v>2180</v>
      </c>
      <c r="GC7" s="16">
        <f>SUM(FV7:GB7)</f>
        <v>15135</v>
      </c>
      <c r="GD7" s="24">
        <f aca="true" t="shared" si="39" ref="GD7:GJ7">SUM(,GD31,GD58,GD63,GD73)</f>
        <v>0</v>
      </c>
      <c r="GE7" s="15">
        <f t="shared" si="39"/>
        <v>0</v>
      </c>
      <c r="GF7" s="15">
        <f t="shared" si="39"/>
        <v>165</v>
      </c>
      <c r="GG7" s="15">
        <f t="shared" si="39"/>
        <v>383</v>
      </c>
      <c r="GH7" s="15">
        <f t="shared" si="39"/>
        <v>1002</v>
      </c>
      <c r="GI7" s="15">
        <f t="shared" si="39"/>
        <v>2946</v>
      </c>
      <c r="GJ7" s="15">
        <f t="shared" si="39"/>
        <v>5819</v>
      </c>
      <c r="GK7" s="50">
        <f>SUM(GD7:GJ7)</f>
        <v>10315</v>
      </c>
      <c r="GL7" s="24">
        <f aca="true" t="shared" si="40" ref="GL7:GR7">SUM(,GL31,GL58,GL63,GL73)</f>
        <v>3</v>
      </c>
      <c r="GM7" s="15">
        <f t="shared" si="40"/>
        <v>67518</v>
      </c>
      <c r="GN7" s="15">
        <f t="shared" si="40"/>
        <v>202588</v>
      </c>
      <c r="GO7" s="15">
        <f t="shared" si="40"/>
        <v>123090</v>
      </c>
      <c r="GP7" s="15">
        <f t="shared" si="40"/>
        <v>110328</v>
      </c>
      <c r="GQ7" s="15">
        <f t="shared" si="40"/>
        <v>103579</v>
      </c>
      <c r="GR7" s="15">
        <f t="shared" si="40"/>
        <v>97381</v>
      </c>
      <c r="GS7" s="16">
        <f>SUM(GL7:GR7)</f>
        <v>704487</v>
      </c>
    </row>
    <row r="8" spans="1:201" s="12" customFormat="1" ht="18" customHeight="1">
      <c r="A8" s="23" t="s">
        <v>17</v>
      </c>
      <c r="B8" s="27"/>
      <c r="C8" s="18">
        <f aca="true" t="shared" si="41" ref="C8:H8">K8+BW8+DC8+EQ8+EY8</f>
        <v>368</v>
      </c>
      <c r="D8" s="18">
        <f t="shared" si="41"/>
        <v>803</v>
      </c>
      <c r="E8" s="18">
        <f t="shared" si="41"/>
        <v>660</v>
      </c>
      <c r="F8" s="18">
        <f t="shared" si="41"/>
        <v>549</v>
      </c>
      <c r="G8" s="18">
        <f t="shared" si="41"/>
        <v>527</v>
      </c>
      <c r="H8" s="18">
        <f t="shared" si="41"/>
        <v>611</v>
      </c>
      <c r="I8" s="26">
        <f t="shared" si="1"/>
        <v>3518</v>
      </c>
      <c r="J8" s="27"/>
      <c r="K8" s="18">
        <v>205</v>
      </c>
      <c r="L8" s="18">
        <v>476</v>
      </c>
      <c r="M8" s="18">
        <v>399</v>
      </c>
      <c r="N8" s="18">
        <v>333</v>
      </c>
      <c r="O8" s="18">
        <v>339</v>
      </c>
      <c r="P8" s="18">
        <v>389</v>
      </c>
      <c r="Q8" s="27">
        <f t="shared" si="3"/>
        <v>2141</v>
      </c>
      <c r="R8" s="27"/>
      <c r="S8" s="18">
        <v>131</v>
      </c>
      <c r="T8" s="18">
        <v>211</v>
      </c>
      <c r="U8" s="18">
        <v>137</v>
      </c>
      <c r="V8" s="18">
        <v>105</v>
      </c>
      <c r="W8" s="18">
        <v>106</v>
      </c>
      <c r="X8" s="18">
        <v>120</v>
      </c>
      <c r="Y8" s="27">
        <f t="shared" si="5"/>
        <v>810</v>
      </c>
      <c r="Z8" s="27"/>
      <c r="AA8" s="18">
        <v>0</v>
      </c>
      <c r="AB8" s="18">
        <v>2</v>
      </c>
      <c r="AC8" s="18">
        <v>3</v>
      </c>
      <c r="AD8" s="18">
        <v>11</v>
      </c>
      <c r="AE8" s="18">
        <v>17</v>
      </c>
      <c r="AF8" s="18">
        <v>49</v>
      </c>
      <c r="AG8" s="27">
        <f t="shared" si="7"/>
        <v>82</v>
      </c>
      <c r="AH8" s="27"/>
      <c r="AI8" s="47">
        <v>5</v>
      </c>
      <c r="AJ8" s="47">
        <v>35</v>
      </c>
      <c r="AK8" s="47">
        <v>27</v>
      </c>
      <c r="AL8" s="47">
        <v>34</v>
      </c>
      <c r="AM8" s="47">
        <v>34</v>
      </c>
      <c r="AN8" s="47">
        <v>55</v>
      </c>
      <c r="AO8" s="27">
        <f t="shared" si="9"/>
        <v>190</v>
      </c>
      <c r="AP8" s="27"/>
      <c r="AQ8" s="47">
        <v>1</v>
      </c>
      <c r="AR8" s="47">
        <v>4</v>
      </c>
      <c r="AS8" s="47">
        <v>5</v>
      </c>
      <c r="AT8" s="47">
        <v>5</v>
      </c>
      <c r="AU8" s="47">
        <v>10</v>
      </c>
      <c r="AV8" s="47">
        <v>7</v>
      </c>
      <c r="AW8" s="27">
        <f t="shared" si="11"/>
        <v>32</v>
      </c>
      <c r="AX8" s="27"/>
      <c r="AY8" s="18">
        <v>33</v>
      </c>
      <c r="AZ8" s="18">
        <v>114</v>
      </c>
      <c r="BA8" s="18">
        <v>124</v>
      </c>
      <c r="BB8" s="18">
        <v>83</v>
      </c>
      <c r="BC8" s="18">
        <v>85</v>
      </c>
      <c r="BD8" s="18">
        <v>42</v>
      </c>
      <c r="BE8" s="27">
        <f t="shared" si="13"/>
        <v>481</v>
      </c>
      <c r="BF8" s="27"/>
      <c r="BG8" s="47">
        <v>0</v>
      </c>
      <c r="BH8" s="47">
        <v>1</v>
      </c>
      <c r="BI8" s="47">
        <v>1</v>
      </c>
      <c r="BJ8" s="47">
        <v>3</v>
      </c>
      <c r="BK8" s="47">
        <v>1</v>
      </c>
      <c r="BL8" s="47">
        <v>2</v>
      </c>
      <c r="BM8" s="27">
        <f t="shared" si="15"/>
        <v>8</v>
      </c>
      <c r="BN8" s="27"/>
      <c r="BO8" s="18">
        <v>35</v>
      </c>
      <c r="BP8" s="18">
        <v>109</v>
      </c>
      <c r="BQ8" s="18">
        <v>102</v>
      </c>
      <c r="BR8" s="18">
        <v>92</v>
      </c>
      <c r="BS8" s="18">
        <v>86</v>
      </c>
      <c r="BT8" s="18">
        <v>114</v>
      </c>
      <c r="BU8" s="86">
        <f t="shared" si="17"/>
        <v>538</v>
      </c>
      <c r="BV8" s="27"/>
      <c r="BW8" s="47">
        <v>1</v>
      </c>
      <c r="BX8" s="47">
        <v>16</v>
      </c>
      <c r="BY8" s="47">
        <v>36</v>
      </c>
      <c r="BZ8" s="47">
        <v>21</v>
      </c>
      <c r="CA8" s="47">
        <v>37</v>
      </c>
      <c r="CB8" s="47">
        <v>25</v>
      </c>
      <c r="CC8" s="25">
        <f t="shared" si="19"/>
        <v>136</v>
      </c>
      <c r="CD8" s="25"/>
      <c r="CE8" s="47">
        <v>1</v>
      </c>
      <c r="CF8" s="47">
        <v>16</v>
      </c>
      <c r="CG8" s="47">
        <v>35</v>
      </c>
      <c r="CH8" s="47">
        <v>19</v>
      </c>
      <c r="CI8" s="47">
        <v>33</v>
      </c>
      <c r="CJ8" s="47">
        <v>24</v>
      </c>
      <c r="CK8" s="25">
        <f t="shared" si="21"/>
        <v>128</v>
      </c>
      <c r="CL8" s="25"/>
      <c r="CM8" s="47">
        <v>0</v>
      </c>
      <c r="CN8" s="47">
        <v>0</v>
      </c>
      <c r="CO8" s="47">
        <v>1</v>
      </c>
      <c r="CP8" s="47">
        <v>2</v>
      </c>
      <c r="CQ8" s="47">
        <v>4</v>
      </c>
      <c r="CR8" s="47">
        <v>1</v>
      </c>
      <c r="CS8" s="25">
        <f t="shared" si="23"/>
        <v>8</v>
      </c>
      <c r="CT8" s="25"/>
      <c r="CU8" s="47">
        <v>0</v>
      </c>
      <c r="CV8" s="47">
        <v>0</v>
      </c>
      <c r="CW8" s="47">
        <v>0</v>
      </c>
      <c r="CX8" s="47">
        <v>0</v>
      </c>
      <c r="CY8" s="47">
        <v>0</v>
      </c>
      <c r="CZ8" s="47">
        <v>0</v>
      </c>
      <c r="DA8" s="26">
        <f t="shared" si="25"/>
        <v>0</v>
      </c>
      <c r="DB8" s="27"/>
      <c r="DC8" s="18">
        <v>162</v>
      </c>
      <c r="DD8" s="18">
        <v>311</v>
      </c>
      <c r="DE8" s="18">
        <v>225</v>
      </c>
      <c r="DF8" s="18">
        <v>195</v>
      </c>
      <c r="DG8" s="18">
        <v>151</v>
      </c>
      <c r="DH8" s="18">
        <v>197</v>
      </c>
      <c r="DI8" s="25">
        <f t="shared" si="27"/>
        <v>1241</v>
      </c>
      <c r="DJ8" s="25"/>
      <c r="DK8" s="47">
        <v>4</v>
      </c>
      <c r="DL8" s="47">
        <v>24</v>
      </c>
      <c r="DM8" s="47">
        <v>32</v>
      </c>
      <c r="DN8" s="47">
        <v>53</v>
      </c>
      <c r="DO8" s="47">
        <v>32</v>
      </c>
      <c r="DP8" s="47">
        <v>78</v>
      </c>
      <c r="DQ8" s="25">
        <f t="shared" si="29"/>
        <v>223</v>
      </c>
      <c r="DR8" s="25"/>
      <c r="DS8" s="25"/>
      <c r="DT8" s="47">
        <v>2</v>
      </c>
      <c r="DU8" s="47">
        <v>3</v>
      </c>
      <c r="DV8" s="47">
        <v>8</v>
      </c>
      <c r="DW8" s="47">
        <v>3</v>
      </c>
      <c r="DX8" s="47">
        <v>1</v>
      </c>
      <c r="DY8" s="25">
        <f t="shared" si="31"/>
        <v>17</v>
      </c>
      <c r="DZ8" s="25"/>
      <c r="EA8" s="47">
        <v>2</v>
      </c>
      <c r="EB8" s="47">
        <v>5</v>
      </c>
      <c r="EC8" s="47">
        <v>6</v>
      </c>
      <c r="ED8" s="47">
        <v>10</v>
      </c>
      <c r="EE8" s="47">
        <v>11</v>
      </c>
      <c r="EF8" s="47">
        <v>11</v>
      </c>
      <c r="EG8" s="25">
        <f>SUM(DZ8:EF8)</f>
        <v>45</v>
      </c>
      <c r="EH8" s="25"/>
      <c r="EI8" s="18">
        <v>156</v>
      </c>
      <c r="EJ8" s="18">
        <v>280</v>
      </c>
      <c r="EK8" s="18">
        <v>184</v>
      </c>
      <c r="EL8" s="18">
        <v>124</v>
      </c>
      <c r="EM8" s="18">
        <v>105</v>
      </c>
      <c r="EN8" s="18">
        <v>107</v>
      </c>
      <c r="EO8" s="26">
        <f>SUM(EH8:EN8)</f>
        <v>956</v>
      </c>
      <c r="EP8" s="27"/>
      <c r="EQ8" s="47">
        <v>0</v>
      </c>
      <c r="ER8" s="47">
        <v>0</v>
      </c>
      <c r="ES8" s="47">
        <v>0</v>
      </c>
      <c r="ET8" s="47">
        <v>0</v>
      </c>
      <c r="EU8" s="47">
        <v>0</v>
      </c>
      <c r="EV8" s="47">
        <v>0</v>
      </c>
      <c r="EW8" s="26">
        <f>SUM(EP8:EV8)</f>
        <v>0</v>
      </c>
      <c r="EX8" s="27"/>
      <c r="EY8" s="47">
        <v>0</v>
      </c>
      <c r="EZ8" s="47">
        <v>0</v>
      </c>
      <c r="FA8" s="47">
        <v>0</v>
      </c>
      <c r="FB8" s="47">
        <v>0</v>
      </c>
      <c r="FC8" s="47">
        <v>0</v>
      </c>
      <c r="FD8" s="47">
        <v>0</v>
      </c>
      <c r="FE8" s="115">
        <f>SUM(EX8:FD8)</f>
        <v>0</v>
      </c>
      <c r="FF8" s="87">
        <v>0</v>
      </c>
      <c r="FG8" s="47">
        <v>0</v>
      </c>
      <c r="FH8" s="47">
        <v>7</v>
      </c>
      <c r="FI8" s="47">
        <v>20</v>
      </c>
      <c r="FJ8" s="47">
        <v>36</v>
      </c>
      <c r="FK8" s="47">
        <v>95</v>
      </c>
      <c r="FL8" s="47">
        <v>92</v>
      </c>
      <c r="FM8" s="25">
        <f>SUM(FF8:FL8)</f>
        <v>250</v>
      </c>
      <c r="FN8" s="47">
        <v>0</v>
      </c>
      <c r="FO8" s="47">
        <v>0</v>
      </c>
      <c r="FP8" s="47">
        <v>1</v>
      </c>
      <c r="FQ8" s="47">
        <v>15</v>
      </c>
      <c r="FR8" s="47">
        <v>18</v>
      </c>
      <c r="FS8" s="47">
        <v>62</v>
      </c>
      <c r="FT8" s="47">
        <v>69</v>
      </c>
      <c r="FU8" s="25">
        <f>SUM(FN8:FT8)</f>
        <v>165</v>
      </c>
      <c r="FV8" s="25"/>
      <c r="FW8" s="25"/>
      <c r="FX8" s="47">
        <v>3</v>
      </c>
      <c r="FY8" s="47">
        <v>4</v>
      </c>
      <c r="FZ8" s="47">
        <v>15</v>
      </c>
      <c r="GA8" s="47">
        <v>21</v>
      </c>
      <c r="GB8" s="47">
        <v>8</v>
      </c>
      <c r="GC8" s="26">
        <f>SUM(FV8:GB8)</f>
        <v>51</v>
      </c>
      <c r="GD8" s="68"/>
      <c r="GE8" s="18"/>
      <c r="GF8" s="47">
        <v>3</v>
      </c>
      <c r="GG8" s="47">
        <v>1</v>
      </c>
      <c r="GH8" s="47">
        <v>3</v>
      </c>
      <c r="GI8" s="47">
        <v>12</v>
      </c>
      <c r="GJ8" s="47">
        <v>15</v>
      </c>
      <c r="GK8" s="115">
        <f>SUM(GD8:GJ8)</f>
        <v>34</v>
      </c>
      <c r="GL8" s="68">
        <f aca="true" t="shared" si="42" ref="GL8:GR8">B8+FF8</f>
        <v>0</v>
      </c>
      <c r="GM8" s="68">
        <f t="shared" si="42"/>
        <v>368</v>
      </c>
      <c r="GN8" s="68">
        <f t="shared" si="42"/>
        <v>810</v>
      </c>
      <c r="GO8" s="68">
        <f t="shared" si="42"/>
        <v>680</v>
      </c>
      <c r="GP8" s="68">
        <f t="shared" si="42"/>
        <v>585</v>
      </c>
      <c r="GQ8" s="68">
        <f t="shared" si="42"/>
        <v>622</v>
      </c>
      <c r="GR8" s="68">
        <f t="shared" si="42"/>
        <v>703</v>
      </c>
      <c r="GS8" s="26">
        <f>SUM(GL8:GR8)</f>
        <v>3768</v>
      </c>
    </row>
    <row r="9" spans="1:213" s="12" customFormat="1" ht="18" customHeight="1">
      <c r="A9" s="17" t="s">
        <v>18</v>
      </c>
      <c r="B9" s="27"/>
      <c r="C9" s="18">
        <f aca="true" t="shared" si="43" ref="C9:C72">K9+BW9+DC9+EQ9+EY9</f>
        <v>794</v>
      </c>
      <c r="D9" s="18">
        <f aca="true" t="shared" si="44" ref="D9:D30">L9+BX9+DD9+ER9+EZ9</f>
        <v>1496</v>
      </c>
      <c r="E9" s="18">
        <f aca="true" t="shared" si="45" ref="E9:E30">M9+BY9+DE9+ES9+FA9</f>
        <v>999</v>
      </c>
      <c r="F9" s="18">
        <f aca="true" t="shared" si="46" ref="F9:F30">N9+BZ9+DF9+ET9+FB9</f>
        <v>968</v>
      </c>
      <c r="G9" s="18">
        <f aca="true" t="shared" si="47" ref="G9:G30">O9+CA9+DG9+EU9+FC9</f>
        <v>755</v>
      </c>
      <c r="H9" s="18">
        <f aca="true" t="shared" si="48" ref="H9:H30">P9+CB9+DH9+EV9+FD9</f>
        <v>550</v>
      </c>
      <c r="I9" s="26">
        <f t="shared" si="1"/>
        <v>5562</v>
      </c>
      <c r="J9" s="27"/>
      <c r="K9" s="18">
        <v>425</v>
      </c>
      <c r="L9" s="18">
        <v>887</v>
      </c>
      <c r="M9" s="18">
        <v>623</v>
      </c>
      <c r="N9" s="18">
        <v>586</v>
      </c>
      <c r="O9" s="18">
        <v>497</v>
      </c>
      <c r="P9" s="18">
        <v>365</v>
      </c>
      <c r="Q9" s="27">
        <f t="shared" si="3"/>
        <v>3383</v>
      </c>
      <c r="R9" s="27"/>
      <c r="S9" s="18">
        <v>260</v>
      </c>
      <c r="T9" s="18">
        <v>379</v>
      </c>
      <c r="U9" s="18">
        <v>208</v>
      </c>
      <c r="V9" s="18">
        <v>163</v>
      </c>
      <c r="W9" s="18">
        <v>153</v>
      </c>
      <c r="X9" s="18">
        <v>116</v>
      </c>
      <c r="Y9" s="27">
        <f t="shared" si="5"/>
        <v>1279</v>
      </c>
      <c r="Z9" s="27"/>
      <c r="AA9" s="18">
        <v>0</v>
      </c>
      <c r="AB9" s="18">
        <v>7</v>
      </c>
      <c r="AC9" s="18">
        <v>14</v>
      </c>
      <c r="AD9" s="18">
        <v>35</v>
      </c>
      <c r="AE9" s="18">
        <v>51</v>
      </c>
      <c r="AF9" s="18">
        <v>47</v>
      </c>
      <c r="AG9" s="27">
        <f t="shared" si="7"/>
        <v>154</v>
      </c>
      <c r="AH9" s="27"/>
      <c r="AI9" s="47">
        <v>17</v>
      </c>
      <c r="AJ9" s="47">
        <v>61</v>
      </c>
      <c r="AK9" s="47">
        <v>64</v>
      </c>
      <c r="AL9" s="47">
        <v>78</v>
      </c>
      <c r="AM9" s="47">
        <v>86</v>
      </c>
      <c r="AN9" s="47">
        <v>67</v>
      </c>
      <c r="AO9" s="27">
        <f t="shared" si="9"/>
        <v>373</v>
      </c>
      <c r="AP9" s="27"/>
      <c r="AQ9" s="47">
        <v>0</v>
      </c>
      <c r="AR9" s="47">
        <v>0</v>
      </c>
      <c r="AS9" s="47">
        <v>0</v>
      </c>
      <c r="AT9" s="47">
        <v>2</v>
      </c>
      <c r="AU9" s="47">
        <v>0</v>
      </c>
      <c r="AV9" s="47">
        <v>0</v>
      </c>
      <c r="AW9" s="27">
        <f t="shared" si="11"/>
        <v>2</v>
      </c>
      <c r="AX9" s="27"/>
      <c r="AY9" s="18">
        <v>41</v>
      </c>
      <c r="AZ9" s="18">
        <v>168</v>
      </c>
      <c r="BA9" s="18">
        <v>132</v>
      </c>
      <c r="BB9" s="18">
        <v>116</v>
      </c>
      <c r="BC9" s="18">
        <v>55</v>
      </c>
      <c r="BD9" s="18">
        <v>14</v>
      </c>
      <c r="BE9" s="27">
        <f t="shared" si="13"/>
        <v>526</v>
      </c>
      <c r="BF9" s="27"/>
      <c r="BG9" s="47">
        <v>4</v>
      </c>
      <c r="BH9" s="47">
        <v>7</v>
      </c>
      <c r="BI9" s="47">
        <v>6</v>
      </c>
      <c r="BJ9" s="47">
        <v>6</v>
      </c>
      <c r="BK9" s="47">
        <v>0</v>
      </c>
      <c r="BL9" s="47">
        <v>1</v>
      </c>
      <c r="BM9" s="27">
        <f t="shared" si="15"/>
        <v>24</v>
      </c>
      <c r="BN9" s="27"/>
      <c r="BO9" s="18">
        <v>103</v>
      </c>
      <c r="BP9" s="18">
        <v>265</v>
      </c>
      <c r="BQ9" s="18">
        <v>199</v>
      </c>
      <c r="BR9" s="18">
        <v>186</v>
      </c>
      <c r="BS9" s="18">
        <v>152</v>
      </c>
      <c r="BT9" s="18">
        <v>120</v>
      </c>
      <c r="BU9" s="86">
        <f t="shared" si="17"/>
        <v>1025</v>
      </c>
      <c r="BV9" s="27"/>
      <c r="BW9" s="47">
        <v>1</v>
      </c>
      <c r="BX9" s="47">
        <v>18</v>
      </c>
      <c r="BY9" s="47">
        <v>33</v>
      </c>
      <c r="BZ9" s="47">
        <v>42</v>
      </c>
      <c r="CA9" s="47">
        <v>25</v>
      </c>
      <c r="CB9" s="47">
        <v>14</v>
      </c>
      <c r="CC9" s="25">
        <f t="shared" si="19"/>
        <v>133</v>
      </c>
      <c r="CD9" s="25"/>
      <c r="CE9" s="47">
        <v>1</v>
      </c>
      <c r="CF9" s="47">
        <v>15</v>
      </c>
      <c r="CG9" s="47">
        <v>28</v>
      </c>
      <c r="CH9" s="47">
        <v>40</v>
      </c>
      <c r="CI9" s="47">
        <v>23</v>
      </c>
      <c r="CJ9" s="47">
        <v>14</v>
      </c>
      <c r="CK9" s="25">
        <f t="shared" si="21"/>
        <v>121</v>
      </c>
      <c r="CL9" s="25"/>
      <c r="CM9" s="47">
        <v>0</v>
      </c>
      <c r="CN9" s="47">
        <v>3</v>
      </c>
      <c r="CO9" s="47">
        <v>4</v>
      </c>
      <c r="CP9" s="47">
        <v>2</v>
      </c>
      <c r="CQ9" s="47">
        <v>2</v>
      </c>
      <c r="CR9" s="47">
        <v>0</v>
      </c>
      <c r="CS9" s="25">
        <f t="shared" si="23"/>
        <v>11</v>
      </c>
      <c r="CT9" s="25"/>
      <c r="CU9" s="47">
        <v>0</v>
      </c>
      <c r="CV9" s="47">
        <v>0</v>
      </c>
      <c r="CW9" s="47">
        <v>1</v>
      </c>
      <c r="CX9" s="47">
        <v>0</v>
      </c>
      <c r="CY9" s="47">
        <v>0</v>
      </c>
      <c r="CZ9" s="47">
        <v>0</v>
      </c>
      <c r="DA9" s="26">
        <f t="shared" si="25"/>
        <v>1</v>
      </c>
      <c r="DB9" s="27"/>
      <c r="DC9" s="18">
        <v>364</v>
      </c>
      <c r="DD9" s="18">
        <v>582</v>
      </c>
      <c r="DE9" s="18">
        <v>331</v>
      </c>
      <c r="DF9" s="18">
        <v>329</v>
      </c>
      <c r="DG9" s="18">
        <v>232</v>
      </c>
      <c r="DH9" s="18">
        <v>169</v>
      </c>
      <c r="DI9" s="25">
        <f t="shared" si="27"/>
        <v>2007</v>
      </c>
      <c r="DJ9" s="25"/>
      <c r="DK9" s="47">
        <v>37</v>
      </c>
      <c r="DL9" s="47">
        <v>63</v>
      </c>
      <c r="DM9" s="47">
        <v>70</v>
      </c>
      <c r="DN9" s="47">
        <v>72</v>
      </c>
      <c r="DO9" s="47">
        <v>74</v>
      </c>
      <c r="DP9" s="47">
        <v>60</v>
      </c>
      <c r="DQ9" s="25">
        <f t="shared" si="29"/>
        <v>376</v>
      </c>
      <c r="DR9" s="25"/>
      <c r="DS9" s="25"/>
      <c r="DT9" s="47">
        <v>8</v>
      </c>
      <c r="DU9" s="47">
        <v>11</v>
      </c>
      <c r="DV9" s="47">
        <v>9</v>
      </c>
      <c r="DW9" s="47">
        <v>2</v>
      </c>
      <c r="DX9" s="47">
        <v>0</v>
      </c>
      <c r="DY9" s="25">
        <f t="shared" si="31"/>
        <v>30</v>
      </c>
      <c r="DZ9" s="25"/>
      <c r="EA9" s="47">
        <v>3</v>
      </c>
      <c r="EB9" s="47">
        <v>16</v>
      </c>
      <c r="EC9" s="47">
        <v>11</v>
      </c>
      <c r="ED9" s="47">
        <v>15</v>
      </c>
      <c r="EE9" s="47">
        <v>20</v>
      </c>
      <c r="EF9" s="47">
        <v>8</v>
      </c>
      <c r="EG9" s="25">
        <f>SUM(DZ9:EF9)</f>
        <v>73</v>
      </c>
      <c r="EH9" s="25"/>
      <c r="EI9" s="18">
        <v>324</v>
      </c>
      <c r="EJ9" s="18">
        <v>495</v>
      </c>
      <c r="EK9" s="18">
        <v>239</v>
      </c>
      <c r="EL9" s="18">
        <v>233</v>
      </c>
      <c r="EM9" s="18">
        <v>136</v>
      </c>
      <c r="EN9" s="18">
        <v>101</v>
      </c>
      <c r="EO9" s="26">
        <f>SUM(EH9:EN9)</f>
        <v>1528</v>
      </c>
      <c r="EP9" s="27"/>
      <c r="EQ9" s="47">
        <v>2</v>
      </c>
      <c r="ER9" s="47">
        <v>5</v>
      </c>
      <c r="ES9" s="47">
        <v>8</v>
      </c>
      <c r="ET9" s="47">
        <v>6</v>
      </c>
      <c r="EU9" s="47">
        <v>0</v>
      </c>
      <c r="EV9" s="47">
        <v>2</v>
      </c>
      <c r="EW9" s="26">
        <f>SUM(EP9:EV9)</f>
        <v>23</v>
      </c>
      <c r="EX9" s="27"/>
      <c r="EY9" s="47">
        <v>2</v>
      </c>
      <c r="EZ9" s="47">
        <v>4</v>
      </c>
      <c r="FA9" s="47">
        <v>4</v>
      </c>
      <c r="FB9" s="47">
        <v>5</v>
      </c>
      <c r="FC9" s="47">
        <v>1</v>
      </c>
      <c r="FD9" s="47">
        <v>0</v>
      </c>
      <c r="FE9" s="115">
        <f>SUM(EX9:FD9)</f>
        <v>16</v>
      </c>
      <c r="FF9" s="87">
        <v>0</v>
      </c>
      <c r="FG9" s="47">
        <v>0</v>
      </c>
      <c r="FH9" s="47">
        <v>21</v>
      </c>
      <c r="FI9" s="47">
        <v>44</v>
      </c>
      <c r="FJ9" s="47">
        <v>98</v>
      </c>
      <c r="FK9" s="47">
        <v>160</v>
      </c>
      <c r="FL9" s="47">
        <v>125</v>
      </c>
      <c r="FM9" s="25">
        <f>SUM(FF9:FL9)</f>
        <v>448</v>
      </c>
      <c r="FN9" s="47">
        <v>0</v>
      </c>
      <c r="FO9" s="47">
        <v>0</v>
      </c>
      <c r="FP9" s="47">
        <v>12</v>
      </c>
      <c r="FQ9" s="47">
        <v>23</v>
      </c>
      <c r="FR9" s="47">
        <v>51</v>
      </c>
      <c r="FS9" s="47">
        <v>106</v>
      </c>
      <c r="FT9" s="47">
        <v>91</v>
      </c>
      <c r="FU9" s="25">
        <f>SUM(FN9:FT9)</f>
        <v>283</v>
      </c>
      <c r="FV9" s="25"/>
      <c r="FW9" s="25"/>
      <c r="FX9" s="47">
        <v>9</v>
      </c>
      <c r="FY9" s="47">
        <v>19</v>
      </c>
      <c r="FZ9" s="47">
        <v>37</v>
      </c>
      <c r="GA9" s="47">
        <v>30</v>
      </c>
      <c r="GB9" s="47">
        <v>12</v>
      </c>
      <c r="GC9" s="26">
        <f>SUM(FV9:GB9)</f>
        <v>107</v>
      </c>
      <c r="GD9" s="68"/>
      <c r="GE9" s="18"/>
      <c r="GF9" s="47">
        <v>0</v>
      </c>
      <c r="GG9" s="47">
        <v>2</v>
      </c>
      <c r="GH9" s="47">
        <v>10</v>
      </c>
      <c r="GI9" s="47">
        <v>24</v>
      </c>
      <c r="GJ9" s="47">
        <v>22</v>
      </c>
      <c r="GK9" s="115">
        <f>SUM(GD9:GJ9)</f>
        <v>58</v>
      </c>
      <c r="GL9" s="68">
        <f aca="true" t="shared" si="49" ref="GL9:GL72">B9+FF9</f>
        <v>0</v>
      </c>
      <c r="GM9" s="68">
        <f aca="true" t="shared" si="50" ref="GM9:GM30">C9+FG9</f>
        <v>794</v>
      </c>
      <c r="GN9" s="68">
        <f aca="true" t="shared" si="51" ref="GN9:GN30">D9+FH9</f>
        <v>1517</v>
      </c>
      <c r="GO9" s="68">
        <f aca="true" t="shared" si="52" ref="GO9:GO30">E9+FI9</f>
        <v>1043</v>
      </c>
      <c r="GP9" s="68">
        <f aca="true" t="shared" si="53" ref="GP9:GP30">F9+FJ9</f>
        <v>1066</v>
      </c>
      <c r="GQ9" s="68">
        <f aca="true" t="shared" si="54" ref="GQ9:GQ30">G9+FK9</f>
        <v>915</v>
      </c>
      <c r="GR9" s="68">
        <f aca="true" t="shared" si="55" ref="GR9:GR30">H9+FL9</f>
        <v>675</v>
      </c>
      <c r="GS9" s="26">
        <f>SUM(GL9:GR9)</f>
        <v>6010</v>
      </c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</row>
    <row r="10" spans="1:213" s="12" customFormat="1" ht="18" customHeight="1">
      <c r="A10" s="17" t="s">
        <v>19</v>
      </c>
      <c r="B10" s="27"/>
      <c r="C10" s="18">
        <f t="shared" si="43"/>
        <v>1273</v>
      </c>
      <c r="D10" s="18">
        <f t="shared" si="44"/>
        <v>2692</v>
      </c>
      <c r="E10" s="18">
        <f t="shared" si="45"/>
        <v>1956</v>
      </c>
      <c r="F10" s="18">
        <f t="shared" si="46"/>
        <v>1453</v>
      </c>
      <c r="G10" s="18">
        <f t="shared" si="47"/>
        <v>1430</v>
      </c>
      <c r="H10" s="18">
        <f t="shared" si="48"/>
        <v>1441</v>
      </c>
      <c r="I10" s="26">
        <f t="shared" si="1"/>
        <v>10245</v>
      </c>
      <c r="J10" s="27"/>
      <c r="K10" s="18">
        <v>685</v>
      </c>
      <c r="L10" s="18">
        <v>1523</v>
      </c>
      <c r="M10" s="18">
        <v>1091</v>
      </c>
      <c r="N10" s="18">
        <v>820</v>
      </c>
      <c r="O10" s="18">
        <v>827</v>
      </c>
      <c r="P10" s="18">
        <v>879</v>
      </c>
      <c r="Q10" s="27">
        <f t="shared" si="3"/>
        <v>5825</v>
      </c>
      <c r="R10" s="27"/>
      <c r="S10" s="18">
        <v>478</v>
      </c>
      <c r="T10" s="18">
        <v>802</v>
      </c>
      <c r="U10" s="18">
        <v>425</v>
      </c>
      <c r="V10" s="18">
        <v>282</v>
      </c>
      <c r="W10" s="18">
        <v>293</v>
      </c>
      <c r="X10" s="18">
        <v>274</v>
      </c>
      <c r="Y10" s="27">
        <f t="shared" si="5"/>
        <v>2554</v>
      </c>
      <c r="Z10" s="27"/>
      <c r="AA10" s="18">
        <v>0</v>
      </c>
      <c r="AB10" s="18">
        <v>13</v>
      </c>
      <c r="AC10" s="18">
        <v>13</v>
      </c>
      <c r="AD10" s="18">
        <v>26</v>
      </c>
      <c r="AE10" s="18">
        <v>52</v>
      </c>
      <c r="AF10" s="18">
        <v>143</v>
      </c>
      <c r="AG10" s="27">
        <f t="shared" si="7"/>
        <v>247</v>
      </c>
      <c r="AH10" s="27"/>
      <c r="AI10" s="47">
        <v>17</v>
      </c>
      <c r="AJ10" s="47">
        <v>75</v>
      </c>
      <c r="AK10" s="47">
        <v>60</v>
      </c>
      <c r="AL10" s="47">
        <v>75</v>
      </c>
      <c r="AM10" s="47">
        <v>87</v>
      </c>
      <c r="AN10" s="47">
        <v>134</v>
      </c>
      <c r="AO10" s="27">
        <f t="shared" si="9"/>
        <v>448</v>
      </c>
      <c r="AP10" s="27"/>
      <c r="AQ10" s="47">
        <v>1</v>
      </c>
      <c r="AR10" s="47">
        <v>3</v>
      </c>
      <c r="AS10" s="47">
        <v>5</v>
      </c>
      <c r="AT10" s="47">
        <v>4</v>
      </c>
      <c r="AU10" s="47">
        <v>3</v>
      </c>
      <c r="AV10" s="47">
        <v>4</v>
      </c>
      <c r="AW10" s="27">
        <f t="shared" si="11"/>
        <v>20</v>
      </c>
      <c r="AX10" s="27"/>
      <c r="AY10" s="18">
        <v>67</v>
      </c>
      <c r="AZ10" s="18">
        <v>253</v>
      </c>
      <c r="BA10" s="18">
        <v>227</v>
      </c>
      <c r="BB10" s="18">
        <v>166</v>
      </c>
      <c r="BC10" s="18">
        <v>117</v>
      </c>
      <c r="BD10" s="18">
        <v>35</v>
      </c>
      <c r="BE10" s="27">
        <f t="shared" si="13"/>
        <v>865</v>
      </c>
      <c r="BF10" s="27"/>
      <c r="BG10" s="47">
        <v>12</v>
      </c>
      <c r="BH10" s="47">
        <v>30</v>
      </c>
      <c r="BI10" s="47">
        <v>38</v>
      </c>
      <c r="BJ10" s="47">
        <v>29</v>
      </c>
      <c r="BK10" s="47">
        <v>15</v>
      </c>
      <c r="BL10" s="47">
        <v>7</v>
      </c>
      <c r="BM10" s="27">
        <f t="shared" si="15"/>
        <v>131</v>
      </c>
      <c r="BN10" s="27"/>
      <c r="BO10" s="18">
        <v>110</v>
      </c>
      <c r="BP10" s="18">
        <v>347</v>
      </c>
      <c r="BQ10" s="18">
        <v>323</v>
      </c>
      <c r="BR10" s="18">
        <v>238</v>
      </c>
      <c r="BS10" s="18">
        <v>260</v>
      </c>
      <c r="BT10" s="18">
        <v>282</v>
      </c>
      <c r="BU10" s="86">
        <f t="shared" si="17"/>
        <v>1560</v>
      </c>
      <c r="BV10" s="27"/>
      <c r="BW10" s="47">
        <v>3</v>
      </c>
      <c r="BX10" s="47">
        <v>24</v>
      </c>
      <c r="BY10" s="47">
        <v>61</v>
      </c>
      <c r="BZ10" s="47">
        <v>81</v>
      </c>
      <c r="CA10" s="47">
        <v>64</v>
      </c>
      <c r="CB10" s="47">
        <v>38</v>
      </c>
      <c r="CC10" s="25">
        <f t="shared" si="19"/>
        <v>271</v>
      </c>
      <c r="CD10" s="25"/>
      <c r="CE10" s="47">
        <v>3</v>
      </c>
      <c r="CF10" s="47">
        <v>20</v>
      </c>
      <c r="CG10" s="47">
        <v>55</v>
      </c>
      <c r="CH10" s="47">
        <v>70</v>
      </c>
      <c r="CI10" s="47">
        <v>60</v>
      </c>
      <c r="CJ10" s="47">
        <v>33</v>
      </c>
      <c r="CK10" s="25">
        <f t="shared" si="21"/>
        <v>241</v>
      </c>
      <c r="CL10" s="25"/>
      <c r="CM10" s="47">
        <v>0</v>
      </c>
      <c r="CN10" s="47">
        <v>4</v>
      </c>
      <c r="CO10" s="47">
        <v>6</v>
      </c>
      <c r="CP10" s="47">
        <v>10</v>
      </c>
      <c r="CQ10" s="47">
        <v>4</v>
      </c>
      <c r="CR10" s="47">
        <v>5</v>
      </c>
      <c r="CS10" s="25">
        <f t="shared" si="23"/>
        <v>29</v>
      </c>
      <c r="CT10" s="25"/>
      <c r="CU10" s="47">
        <v>0</v>
      </c>
      <c r="CV10" s="47">
        <v>0</v>
      </c>
      <c r="CW10" s="47">
        <v>0</v>
      </c>
      <c r="CX10" s="47">
        <v>1</v>
      </c>
      <c r="CY10" s="47">
        <v>0</v>
      </c>
      <c r="CZ10" s="47">
        <v>0</v>
      </c>
      <c r="DA10" s="26">
        <f t="shared" si="25"/>
        <v>1</v>
      </c>
      <c r="DB10" s="27"/>
      <c r="DC10" s="18">
        <v>574</v>
      </c>
      <c r="DD10" s="18">
        <v>1129</v>
      </c>
      <c r="DE10" s="18">
        <v>774</v>
      </c>
      <c r="DF10" s="18">
        <v>533</v>
      </c>
      <c r="DG10" s="18">
        <v>533</v>
      </c>
      <c r="DH10" s="18">
        <v>520</v>
      </c>
      <c r="DI10" s="25">
        <f t="shared" si="27"/>
        <v>4063</v>
      </c>
      <c r="DJ10" s="25"/>
      <c r="DK10" s="47">
        <v>40</v>
      </c>
      <c r="DL10" s="47">
        <v>170</v>
      </c>
      <c r="DM10" s="47">
        <v>189</v>
      </c>
      <c r="DN10" s="47">
        <v>145</v>
      </c>
      <c r="DO10" s="47">
        <v>185</v>
      </c>
      <c r="DP10" s="47">
        <v>242</v>
      </c>
      <c r="DQ10" s="25">
        <f t="shared" si="29"/>
        <v>971</v>
      </c>
      <c r="DR10" s="25"/>
      <c r="DS10" s="25"/>
      <c r="DT10" s="47">
        <v>6</v>
      </c>
      <c r="DU10" s="47">
        <v>16</v>
      </c>
      <c r="DV10" s="47">
        <v>11</v>
      </c>
      <c r="DW10" s="47">
        <v>11</v>
      </c>
      <c r="DX10" s="47">
        <v>1</v>
      </c>
      <c r="DY10" s="25">
        <f t="shared" si="31"/>
        <v>45</v>
      </c>
      <c r="DZ10" s="25"/>
      <c r="EA10" s="47">
        <v>8</v>
      </c>
      <c r="EB10" s="47">
        <v>30</v>
      </c>
      <c r="EC10" s="47">
        <v>43</v>
      </c>
      <c r="ED10" s="47">
        <v>31</v>
      </c>
      <c r="EE10" s="47">
        <v>37</v>
      </c>
      <c r="EF10" s="47">
        <v>20</v>
      </c>
      <c r="EG10" s="25">
        <f>SUM(DZ10:EF10)</f>
        <v>169</v>
      </c>
      <c r="EH10" s="25"/>
      <c r="EI10" s="18">
        <v>526</v>
      </c>
      <c r="EJ10" s="18">
        <v>923</v>
      </c>
      <c r="EK10" s="18">
        <v>526</v>
      </c>
      <c r="EL10" s="18">
        <v>346</v>
      </c>
      <c r="EM10" s="18">
        <v>300</v>
      </c>
      <c r="EN10" s="18">
        <v>257</v>
      </c>
      <c r="EO10" s="26">
        <f>SUM(EH10:EN10)</f>
        <v>2878</v>
      </c>
      <c r="EP10" s="27"/>
      <c r="EQ10" s="47">
        <v>7</v>
      </c>
      <c r="ER10" s="47">
        <v>7</v>
      </c>
      <c r="ES10" s="47">
        <v>14</v>
      </c>
      <c r="ET10" s="47">
        <v>17</v>
      </c>
      <c r="EU10" s="47">
        <v>5</v>
      </c>
      <c r="EV10" s="47">
        <v>4</v>
      </c>
      <c r="EW10" s="26">
        <f>SUM(EP10:EV10)</f>
        <v>54</v>
      </c>
      <c r="EX10" s="27"/>
      <c r="EY10" s="47">
        <v>4</v>
      </c>
      <c r="EZ10" s="47">
        <v>9</v>
      </c>
      <c r="FA10" s="47">
        <v>16</v>
      </c>
      <c r="FB10" s="47">
        <v>2</v>
      </c>
      <c r="FC10" s="47">
        <v>1</v>
      </c>
      <c r="FD10" s="47">
        <v>0</v>
      </c>
      <c r="FE10" s="115">
        <f>SUM(EX10:FD10)</f>
        <v>32</v>
      </c>
      <c r="FF10" s="87">
        <v>1</v>
      </c>
      <c r="FG10" s="47">
        <v>2</v>
      </c>
      <c r="FH10" s="47">
        <v>55</v>
      </c>
      <c r="FI10" s="47">
        <v>101</v>
      </c>
      <c r="FJ10" s="47">
        <v>177</v>
      </c>
      <c r="FK10" s="47">
        <v>292</v>
      </c>
      <c r="FL10" s="47">
        <v>270</v>
      </c>
      <c r="FM10" s="25">
        <f>SUM(FF10:FL10)</f>
        <v>898</v>
      </c>
      <c r="FN10" s="47">
        <v>1</v>
      </c>
      <c r="FO10" s="47">
        <v>2</v>
      </c>
      <c r="FP10" s="47">
        <v>41</v>
      </c>
      <c r="FQ10" s="47">
        <v>56</v>
      </c>
      <c r="FR10" s="47">
        <v>107</v>
      </c>
      <c r="FS10" s="47">
        <v>188</v>
      </c>
      <c r="FT10" s="47">
        <v>167</v>
      </c>
      <c r="FU10" s="25">
        <f>SUM(FN10:FT10)</f>
        <v>562</v>
      </c>
      <c r="FV10" s="25"/>
      <c r="FW10" s="25"/>
      <c r="FX10" s="47">
        <v>13</v>
      </c>
      <c r="FY10" s="47">
        <v>40</v>
      </c>
      <c r="FZ10" s="47">
        <v>59</v>
      </c>
      <c r="GA10" s="47">
        <v>60</v>
      </c>
      <c r="GB10" s="47">
        <v>37</v>
      </c>
      <c r="GC10" s="26">
        <f>SUM(FV10:GB10)</f>
        <v>209</v>
      </c>
      <c r="GD10" s="68"/>
      <c r="GE10" s="18"/>
      <c r="GF10" s="47">
        <v>1</v>
      </c>
      <c r="GG10" s="47">
        <v>5</v>
      </c>
      <c r="GH10" s="47">
        <v>11</v>
      </c>
      <c r="GI10" s="47">
        <v>44</v>
      </c>
      <c r="GJ10" s="47">
        <v>66</v>
      </c>
      <c r="GK10" s="115">
        <f>SUM(GD10:GJ10)</f>
        <v>127</v>
      </c>
      <c r="GL10" s="68">
        <f t="shared" si="49"/>
        <v>1</v>
      </c>
      <c r="GM10" s="68">
        <f t="shared" si="50"/>
        <v>1275</v>
      </c>
      <c r="GN10" s="68">
        <f t="shared" si="51"/>
        <v>2747</v>
      </c>
      <c r="GO10" s="68">
        <f t="shared" si="52"/>
        <v>2057</v>
      </c>
      <c r="GP10" s="68">
        <f t="shared" si="53"/>
        <v>1630</v>
      </c>
      <c r="GQ10" s="68">
        <f t="shared" si="54"/>
        <v>1722</v>
      </c>
      <c r="GR10" s="68">
        <f t="shared" si="55"/>
        <v>1711</v>
      </c>
      <c r="GS10" s="26">
        <f>SUM(GL10:GR10)</f>
        <v>11143</v>
      </c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</row>
    <row r="11" spans="1:213" s="12" customFormat="1" ht="18" customHeight="1">
      <c r="A11" s="17" t="s">
        <v>20</v>
      </c>
      <c r="B11" s="27"/>
      <c r="C11" s="18">
        <f t="shared" si="43"/>
        <v>1798</v>
      </c>
      <c r="D11" s="18">
        <f t="shared" si="44"/>
        <v>5836</v>
      </c>
      <c r="E11" s="18">
        <f t="shared" si="45"/>
        <v>3294</v>
      </c>
      <c r="F11" s="18">
        <f t="shared" si="46"/>
        <v>2809</v>
      </c>
      <c r="G11" s="18">
        <f t="shared" si="47"/>
        <v>2694</v>
      </c>
      <c r="H11" s="18">
        <f t="shared" si="48"/>
        <v>2558</v>
      </c>
      <c r="I11" s="26">
        <f t="shared" si="1"/>
        <v>18989</v>
      </c>
      <c r="J11" s="27"/>
      <c r="K11" s="18">
        <v>929</v>
      </c>
      <c r="L11" s="18">
        <v>3306</v>
      </c>
      <c r="M11" s="18">
        <v>1997</v>
      </c>
      <c r="N11" s="18">
        <v>1668</v>
      </c>
      <c r="O11" s="18">
        <v>1656</v>
      </c>
      <c r="P11" s="18">
        <v>1618</v>
      </c>
      <c r="Q11" s="27">
        <f t="shared" si="3"/>
        <v>11174</v>
      </c>
      <c r="R11" s="27"/>
      <c r="S11" s="18">
        <v>674</v>
      </c>
      <c r="T11" s="18">
        <v>1804</v>
      </c>
      <c r="U11" s="18">
        <v>794</v>
      </c>
      <c r="V11" s="18">
        <v>607</v>
      </c>
      <c r="W11" s="18">
        <v>509</v>
      </c>
      <c r="X11" s="18">
        <v>480</v>
      </c>
      <c r="Y11" s="27">
        <f t="shared" si="5"/>
        <v>4868</v>
      </c>
      <c r="Z11" s="27"/>
      <c r="AA11" s="18">
        <v>1</v>
      </c>
      <c r="AB11" s="18">
        <v>10</v>
      </c>
      <c r="AC11" s="18">
        <v>23</v>
      </c>
      <c r="AD11" s="18">
        <v>38</v>
      </c>
      <c r="AE11" s="18">
        <v>96</v>
      </c>
      <c r="AF11" s="18">
        <v>221</v>
      </c>
      <c r="AG11" s="27">
        <f t="shared" si="7"/>
        <v>389</v>
      </c>
      <c r="AH11" s="27"/>
      <c r="AI11" s="47">
        <v>26</v>
      </c>
      <c r="AJ11" s="47">
        <v>185</v>
      </c>
      <c r="AK11" s="47">
        <v>183</v>
      </c>
      <c r="AL11" s="47">
        <v>162</v>
      </c>
      <c r="AM11" s="47">
        <v>185</v>
      </c>
      <c r="AN11" s="47">
        <v>236</v>
      </c>
      <c r="AO11" s="27">
        <f t="shared" si="9"/>
        <v>977</v>
      </c>
      <c r="AP11" s="27"/>
      <c r="AQ11" s="47">
        <v>1</v>
      </c>
      <c r="AR11" s="47">
        <v>15</v>
      </c>
      <c r="AS11" s="47">
        <v>13</v>
      </c>
      <c r="AT11" s="47">
        <v>13</v>
      </c>
      <c r="AU11" s="47">
        <v>26</v>
      </c>
      <c r="AV11" s="47">
        <v>33</v>
      </c>
      <c r="AW11" s="27">
        <f t="shared" si="11"/>
        <v>101</v>
      </c>
      <c r="AX11" s="27"/>
      <c r="AY11" s="18">
        <v>87</v>
      </c>
      <c r="AZ11" s="18">
        <v>445</v>
      </c>
      <c r="BA11" s="18">
        <v>394</v>
      </c>
      <c r="BB11" s="18">
        <v>303</v>
      </c>
      <c r="BC11" s="18">
        <v>286</v>
      </c>
      <c r="BD11" s="18">
        <v>158</v>
      </c>
      <c r="BE11" s="27">
        <f t="shared" si="13"/>
        <v>1673</v>
      </c>
      <c r="BF11" s="27"/>
      <c r="BG11" s="47">
        <v>11</v>
      </c>
      <c r="BH11" s="47">
        <v>117</v>
      </c>
      <c r="BI11" s="47">
        <v>87</v>
      </c>
      <c r="BJ11" s="47">
        <v>63</v>
      </c>
      <c r="BK11" s="47">
        <v>53</v>
      </c>
      <c r="BL11" s="47">
        <v>21</v>
      </c>
      <c r="BM11" s="27">
        <f t="shared" si="15"/>
        <v>352</v>
      </c>
      <c r="BN11" s="27"/>
      <c r="BO11" s="18">
        <v>129</v>
      </c>
      <c r="BP11" s="18">
        <v>730</v>
      </c>
      <c r="BQ11" s="18">
        <v>503</v>
      </c>
      <c r="BR11" s="18">
        <v>482</v>
      </c>
      <c r="BS11" s="18">
        <v>501</v>
      </c>
      <c r="BT11" s="18">
        <v>469</v>
      </c>
      <c r="BU11" s="86">
        <f t="shared" si="17"/>
        <v>2814</v>
      </c>
      <c r="BV11" s="27"/>
      <c r="BW11" s="47">
        <v>0</v>
      </c>
      <c r="BX11" s="47">
        <v>23</v>
      </c>
      <c r="BY11" s="47">
        <v>36</v>
      </c>
      <c r="BZ11" s="47">
        <v>60</v>
      </c>
      <c r="CA11" s="47">
        <v>85</v>
      </c>
      <c r="CB11" s="47">
        <v>68</v>
      </c>
      <c r="CC11" s="25">
        <f t="shared" si="19"/>
        <v>272</v>
      </c>
      <c r="CD11" s="25"/>
      <c r="CE11" s="47">
        <v>0</v>
      </c>
      <c r="CF11" s="47">
        <v>13</v>
      </c>
      <c r="CG11" s="47">
        <v>29</v>
      </c>
      <c r="CH11" s="47">
        <v>48</v>
      </c>
      <c r="CI11" s="47">
        <v>62</v>
      </c>
      <c r="CJ11" s="47">
        <v>46</v>
      </c>
      <c r="CK11" s="25">
        <f t="shared" si="21"/>
        <v>198</v>
      </c>
      <c r="CL11" s="25"/>
      <c r="CM11" s="47">
        <v>0</v>
      </c>
      <c r="CN11" s="47">
        <v>10</v>
      </c>
      <c r="CO11" s="47">
        <v>7</v>
      </c>
      <c r="CP11" s="47">
        <v>12</v>
      </c>
      <c r="CQ11" s="47">
        <v>23</v>
      </c>
      <c r="CR11" s="47">
        <v>22</v>
      </c>
      <c r="CS11" s="25">
        <f t="shared" si="23"/>
        <v>74</v>
      </c>
      <c r="CT11" s="25"/>
      <c r="CU11" s="47">
        <v>0</v>
      </c>
      <c r="CV11" s="47">
        <v>0</v>
      </c>
      <c r="CW11" s="47">
        <v>0</v>
      </c>
      <c r="CX11" s="47">
        <v>0</v>
      </c>
      <c r="CY11" s="47">
        <v>0</v>
      </c>
      <c r="CZ11" s="47">
        <v>0</v>
      </c>
      <c r="DA11" s="26">
        <f t="shared" si="25"/>
        <v>0</v>
      </c>
      <c r="DB11" s="27"/>
      <c r="DC11" s="18">
        <v>837</v>
      </c>
      <c r="DD11" s="18">
        <v>2447</v>
      </c>
      <c r="DE11" s="18">
        <v>1231</v>
      </c>
      <c r="DF11" s="18">
        <v>1055</v>
      </c>
      <c r="DG11" s="18">
        <v>920</v>
      </c>
      <c r="DH11" s="18">
        <v>855</v>
      </c>
      <c r="DI11" s="25">
        <f t="shared" si="27"/>
        <v>7345</v>
      </c>
      <c r="DJ11" s="25"/>
      <c r="DK11" s="47">
        <v>31</v>
      </c>
      <c r="DL11" s="47">
        <v>195</v>
      </c>
      <c r="DM11" s="47">
        <v>179</v>
      </c>
      <c r="DN11" s="47">
        <v>205</v>
      </c>
      <c r="DO11" s="47">
        <v>239</v>
      </c>
      <c r="DP11" s="47">
        <v>323</v>
      </c>
      <c r="DQ11" s="25">
        <f t="shared" si="29"/>
        <v>1172</v>
      </c>
      <c r="DR11" s="25"/>
      <c r="DS11" s="25"/>
      <c r="DT11" s="47">
        <v>11</v>
      </c>
      <c r="DU11" s="47">
        <v>15</v>
      </c>
      <c r="DV11" s="47">
        <v>22</v>
      </c>
      <c r="DW11" s="47">
        <v>18</v>
      </c>
      <c r="DX11" s="47">
        <v>1</v>
      </c>
      <c r="DY11" s="25">
        <f t="shared" si="31"/>
        <v>67</v>
      </c>
      <c r="DZ11" s="25"/>
      <c r="EA11" s="47">
        <v>8</v>
      </c>
      <c r="EB11" s="47">
        <v>42</v>
      </c>
      <c r="EC11" s="47">
        <v>42</v>
      </c>
      <c r="ED11" s="47">
        <v>48</v>
      </c>
      <c r="EE11" s="47">
        <v>46</v>
      </c>
      <c r="EF11" s="47">
        <v>41</v>
      </c>
      <c r="EG11" s="25">
        <f>SUM(DZ11:EF11)</f>
        <v>227</v>
      </c>
      <c r="EH11" s="25"/>
      <c r="EI11" s="18">
        <v>798</v>
      </c>
      <c r="EJ11" s="18">
        <v>2199</v>
      </c>
      <c r="EK11" s="18">
        <v>995</v>
      </c>
      <c r="EL11" s="18">
        <v>780</v>
      </c>
      <c r="EM11" s="18">
        <v>617</v>
      </c>
      <c r="EN11" s="18">
        <v>490</v>
      </c>
      <c r="EO11" s="26">
        <f>SUM(EH11:EN11)</f>
        <v>5879</v>
      </c>
      <c r="EP11" s="27"/>
      <c r="EQ11" s="47">
        <v>12</v>
      </c>
      <c r="ER11" s="47">
        <v>31</v>
      </c>
      <c r="ES11" s="47">
        <v>17</v>
      </c>
      <c r="ET11" s="47">
        <v>18</v>
      </c>
      <c r="EU11" s="47">
        <v>21</v>
      </c>
      <c r="EV11" s="47">
        <v>10</v>
      </c>
      <c r="EW11" s="26">
        <f>SUM(EP11:EV11)</f>
        <v>109</v>
      </c>
      <c r="EX11" s="27"/>
      <c r="EY11" s="47">
        <v>20</v>
      </c>
      <c r="EZ11" s="47">
        <v>29</v>
      </c>
      <c r="FA11" s="47">
        <v>13</v>
      </c>
      <c r="FB11" s="47">
        <v>8</v>
      </c>
      <c r="FC11" s="47">
        <v>12</v>
      </c>
      <c r="FD11" s="47">
        <v>7</v>
      </c>
      <c r="FE11" s="115">
        <f>SUM(EX11:FD11)</f>
        <v>89</v>
      </c>
      <c r="FF11" s="87">
        <v>0</v>
      </c>
      <c r="FG11" s="47">
        <v>0</v>
      </c>
      <c r="FH11" s="47">
        <v>97</v>
      </c>
      <c r="FI11" s="47">
        <v>173</v>
      </c>
      <c r="FJ11" s="47">
        <v>269</v>
      </c>
      <c r="FK11" s="47">
        <v>440</v>
      </c>
      <c r="FL11" s="47">
        <v>455</v>
      </c>
      <c r="FM11" s="25">
        <f>SUM(FF11:FL11)</f>
        <v>1434</v>
      </c>
      <c r="FN11" s="47">
        <v>0</v>
      </c>
      <c r="FO11" s="47">
        <v>0</v>
      </c>
      <c r="FP11" s="47">
        <v>66</v>
      </c>
      <c r="FQ11" s="47">
        <v>98</v>
      </c>
      <c r="FR11" s="47">
        <v>154</v>
      </c>
      <c r="FS11" s="47">
        <v>273</v>
      </c>
      <c r="FT11" s="47">
        <v>277</v>
      </c>
      <c r="FU11" s="25">
        <f>SUM(FN11:FT11)</f>
        <v>868</v>
      </c>
      <c r="FV11" s="25"/>
      <c r="FW11" s="25"/>
      <c r="FX11" s="47">
        <v>27</v>
      </c>
      <c r="FY11" s="47">
        <v>64</v>
      </c>
      <c r="FZ11" s="47">
        <v>100</v>
      </c>
      <c r="GA11" s="47">
        <v>105</v>
      </c>
      <c r="GB11" s="47">
        <v>62</v>
      </c>
      <c r="GC11" s="26">
        <f>SUM(FV11:GB11)</f>
        <v>358</v>
      </c>
      <c r="GD11" s="68"/>
      <c r="GE11" s="18"/>
      <c r="GF11" s="47">
        <v>4</v>
      </c>
      <c r="GG11" s="47">
        <v>11</v>
      </c>
      <c r="GH11" s="47">
        <v>15</v>
      </c>
      <c r="GI11" s="47">
        <v>62</v>
      </c>
      <c r="GJ11" s="47">
        <v>116</v>
      </c>
      <c r="GK11" s="115">
        <f>SUM(GD11:GJ11)</f>
        <v>208</v>
      </c>
      <c r="GL11" s="68">
        <f t="shared" si="49"/>
        <v>0</v>
      </c>
      <c r="GM11" s="68">
        <f t="shared" si="50"/>
        <v>1798</v>
      </c>
      <c r="GN11" s="68">
        <f t="shared" si="51"/>
        <v>5933</v>
      </c>
      <c r="GO11" s="68">
        <f t="shared" si="52"/>
        <v>3467</v>
      </c>
      <c r="GP11" s="68">
        <f t="shared" si="53"/>
        <v>3078</v>
      </c>
      <c r="GQ11" s="68">
        <f t="shared" si="54"/>
        <v>3134</v>
      </c>
      <c r="GR11" s="68">
        <f t="shared" si="55"/>
        <v>3013</v>
      </c>
      <c r="GS11" s="26">
        <f>SUM(GL11:GR11)</f>
        <v>20423</v>
      </c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</row>
    <row r="12" spans="1:218" s="12" customFormat="1" ht="18" customHeight="1">
      <c r="A12" s="17" t="s">
        <v>21</v>
      </c>
      <c r="B12" s="27"/>
      <c r="C12" s="18">
        <f t="shared" si="43"/>
        <v>1540</v>
      </c>
      <c r="D12" s="18">
        <f t="shared" si="44"/>
        <v>3383</v>
      </c>
      <c r="E12" s="18">
        <f t="shared" si="45"/>
        <v>2320</v>
      </c>
      <c r="F12" s="18">
        <f t="shared" si="46"/>
        <v>2206</v>
      </c>
      <c r="G12" s="18">
        <f t="shared" si="47"/>
        <v>1928</v>
      </c>
      <c r="H12" s="18">
        <f t="shared" si="48"/>
        <v>1686</v>
      </c>
      <c r="I12" s="26">
        <f t="shared" si="1"/>
        <v>13063</v>
      </c>
      <c r="J12" s="27"/>
      <c r="K12" s="18">
        <v>819</v>
      </c>
      <c r="L12" s="18">
        <v>1948</v>
      </c>
      <c r="M12" s="18">
        <v>1380</v>
      </c>
      <c r="N12" s="18">
        <v>1318</v>
      </c>
      <c r="O12" s="18">
        <v>1186</v>
      </c>
      <c r="P12" s="18">
        <v>1075</v>
      </c>
      <c r="Q12" s="27">
        <f t="shared" si="3"/>
        <v>7726</v>
      </c>
      <c r="R12" s="27"/>
      <c r="S12" s="18">
        <v>552</v>
      </c>
      <c r="T12" s="18">
        <v>951</v>
      </c>
      <c r="U12" s="18">
        <v>497</v>
      </c>
      <c r="V12" s="18">
        <v>441</v>
      </c>
      <c r="W12" s="18">
        <v>384</v>
      </c>
      <c r="X12" s="18">
        <v>304</v>
      </c>
      <c r="Y12" s="27">
        <f t="shared" si="5"/>
        <v>3129</v>
      </c>
      <c r="Z12" s="27"/>
      <c r="AA12" s="18">
        <v>1</v>
      </c>
      <c r="AB12" s="18">
        <v>8</v>
      </c>
      <c r="AC12" s="18">
        <v>17</v>
      </c>
      <c r="AD12" s="18">
        <v>38</v>
      </c>
      <c r="AE12" s="18">
        <v>85</v>
      </c>
      <c r="AF12" s="18">
        <v>168</v>
      </c>
      <c r="AG12" s="27">
        <f t="shared" si="7"/>
        <v>317</v>
      </c>
      <c r="AH12" s="27"/>
      <c r="AI12" s="47">
        <v>19</v>
      </c>
      <c r="AJ12" s="47">
        <v>112</v>
      </c>
      <c r="AK12" s="47">
        <v>129</v>
      </c>
      <c r="AL12" s="47">
        <v>133</v>
      </c>
      <c r="AM12" s="47">
        <v>130</v>
      </c>
      <c r="AN12" s="47">
        <v>173</v>
      </c>
      <c r="AO12" s="27">
        <f t="shared" si="9"/>
        <v>696</v>
      </c>
      <c r="AP12" s="27"/>
      <c r="AQ12" s="47">
        <v>0</v>
      </c>
      <c r="AR12" s="47">
        <v>2</v>
      </c>
      <c r="AS12" s="47">
        <v>2</v>
      </c>
      <c r="AT12" s="47">
        <v>7</v>
      </c>
      <c r="AU12" s="47">
        <v>5</v>
      </c>
      <c r="AV12" s="47">
        <v>10</v>
      </c>
      <c r="AW12" s="27">
        <f t="shared" si="11"/>
        <v>26</v>
      </c>
      <c r="AX12" s="27"/>
      <c r="AY12" s="18">
        <v>111</v>
      </c>
      <c r="AZ12" s="18">
        <v>324</v>
      </c>
      <c r="BA12" s="18">
        <v>237</v>
      </c>
      <c r="BB12" s="18">
        <v>230</v>
      </c>
      <c r="BC12" s="18">
        <v>157</v>
      </c>
      <c r="BD12" s="18">
        <v>72</v>
      </c>
      <c r="BE12" s="27">
        <f t="shared" si="13"/>
        <v>1131</v>
      </c>
      <c r="BF12" s="27"/>
      <c r="BG12" s="47">
        <v>5</v>
      </c>
      <c r="BH12" s="47">
        <v>71</v>
      </c>
      <c r="BI12" s="47">
        <v>79</v>
      </c>
      <c r="BJ12" s="47">
        <v>80</v>
      </c>
      <c r="BK12" s="47">
        <v>55</v>
      </c>
      <c r="BL12" s="47">
        <v>18</v>
      </c>
      <c r="BM12" s="27">
        <f t="shared" si="15"/>
        <v>308</v>
      </c>
      <c r="BN12" s="27"/>
      <c r="BO12" s="18">
        <v>131</v>
      </c>
      <c r="BP12" s="18">
        <v>480</v>
      </c>
      <c r="BQ12" s="18">
        <v>419</v>
      </c>
      <c r="BR12" s="18">
        <v>389</v>
      </c>
      <c r="BS12" s="18">
        <v>370</v>
      </c>
      <c r="BT12" s="18">
        <v>330</v>
      </c>
      <c r="BU12" s="86">
        <f t="shared" si="17"/>
        <v>2119</v>
      </c>
      <c r="BV12" s="27"/>
      <c r="BW12" s="47">
        <v>1</v>
      </c>
      <c r="BX12" s="47">
        <v>28</v>
      </c>
      <c r="BY12" s="47">
        <v>52</v>
      </c>
      <c r="BZ12" s="47">
        <v>92</v>
      </c>
      <c r="CA12" s="47">
        <v>94</v>
      </c>
      <c r="CB12" s="47">
        <v>56</v>
      </c>
      <c r="CC12" s="25">
        <f t="shared" si="19"/>
        <v>323</v>
      </c>
      <c r="CD12" s="25"/>
      <c r="CE12" s="47">
        <v>0</v>
      </c>
      <c r="CF12" s="47">
        <v>17</v>
      </c>
      <c r="CG12" s="47">
        <v>28</v>
      </c>
      <c r="CH12" s="47">
        <v>50</v>
      </c>
      <c r="CI12" s="47">
        <v>50</v>
      </c>
      <c r="CJ12" s="47">
        <v>38</v>
      </c>
      <c r="CK12" s="25">
        <f t="shared" si="21"/>
        <v>183</v>
      </c>
      <c r="CL12" s="25"/>
      <c r="CM12" s="47">
        <v>1</v>
      </c>
      <c r="CN12" s="47">
        <v>11</v>
      </c>
      <c r="CO12" s="47">
        <v>24</v>
      </c>
      <c r="CP12" s="47">
        <v>42</v>
      </c>
      <c r="CQ12" s="47">
        <v>44</v>
      </c>
      <c r="CR12" s="47">
        <v>17</v>
      </c>
      <c r="CS12" s="25">
        <f t="shared" si="23"/>
        <v>139</v>
      </c>
      <c r="CT12" s="25"/>
      <c r="CU12" s="47">
        <v>0</v>
      </c>
      <c r="CV12" s="47">
        <v>0</v>
      </c>
      <c r="CW12" s="47">
        <v>0</v>
      </c>
      <c r="CX12" s="47">
        <v>0</v>
      </c>
      <c r="CY12" s="47">
        <v>0</v>
      </c>
      <c r="CZ12" s="47">
        <v>1</v>
      </c>
      <c r="DA12" s="26">
        <f t="shared" si="25"/>
        <v>1</v>
      </c>
      <c r="DB12" s="27"/>
      <c r="DC12" s="18">
        <v>696</v>
      </c>
      <c r="DD12" s="18">
        <v>1376</v>
      </c>
      <c r="DE12" s="18">
        <v>860</v>
      </c>
      <c r="DF12" s="18">
        <v>771</v>
      </c>
      <c r="DG12" s="18">
        <v>632</v>
      </c>
      <c r="DH12" s="18">
        <v>549</v>
      </c>
      <c r="DI12" s="25">
        <f t="shared" si="27"/>
        <v>4884</v>
      </c>
      <c r="DJ12" s="25"/>
      <c r="DK12" s="47">
        <v>10</v>
      </c>
      <c r="DL12" s="47">
        <v>117</v>
      </c>
      <c r="DM12" s="47">
        <v>137</v>
      </c>
      <c r="DN12" s="47">
        <v>160</v>
      </c>
      <c r="DO12" s="47">
        <v>171</v>
      </c>
      <c r="DP12" s="47">
        <v>216</v>
      </c>
      <c r="DQ12" s="25">
        <f t="shared" si="29"/>
        <v>811</v>
      </c>
      <c r="DR12" s="25"/>
      <c r="DS12" s="25"/>
      <c r="DT12" s="47">
        <v>11</v>
      </c>
      <c r="DU12" s="47">
        <v>12</v>
      </c>
      <c r="DV12" s="47">
        <v>20</v>
      </c>
      <c r="DW12" s="47">
        <v>9</v>
      </c>
      <c r="DX12" s="47">
        <v>2</v>
      </c>
      <c r="DY12" s="25">
        <f t="shared" si="31"/>
        <v>54</v>
      </c>
      <c r="DZ12" s="25"/>
      <c r="EA12" s="47">
        <v>4</v>
      </c>
      <c r="EB12" s="47">
        <v>26</v>
      </c>
      <c r="EC12" s="47">
        <v>19</v>
      </c>
      <c r="ED12" s="47">
        <v>39</v>
      </c>
      <c r="EE12" s="47">
        <v>34</v>
      </c>
      <c r="EF12" s="47">
        <v>27</v>
      </c>
      <c r="EG12" s="25">
        <f>SUM(DZ12:EF12)</f>
        <v>149</v>
      </c>
      <c r="EH12" s="25"/>
      <c r="EI12" s="18">
        <v>682</v>
      </c>
      <c r="EJ12" s="18">
        <v>1222</v>
      </c>
      <c r="EK12" s="18">
        <v>692</v>
      </c>
      <c r="EL12" s="18">
        <v>552</v>
      </c>
      <c r="EM12" s="18">
        <v>418</v>
      </c>
      <c r="EN12" s="18">
        <v>304</v>
      </c>
      <c r="EO12" s="26">
        <f>SUM(EH12:EN12)</f>
        <v>3870</v>
      </c>
      <c r="EP12" s="27"/>
      <c r="EQ12" s="47">
        <v>9</v>
      </c>
      <c r="ER12" s="47">
        <v>19</v>
      </c>
      <c r="ES12" s="47">
        <v>14</v>
      </c>
      <c r="ET12" s="47">
        <v>19</v>
      </c>
      <c r="EU12" s="47">
        <v>9</v>
      </c>
      <c r="EV12" s="47">
        <v>4</v>
      </c>
      <c r="EW12" s="26">
        <f>SUM(EP12:EV12)</f>
        <v>74</v>
      </c>
      <c r="EX12" s="27"/>
      <c r="EY12" s="47">
        <v>15</v>
      </c>
      <c r="EZ12" s="47">
        <v>12</v>
      </c>
      <c r="FA12" s="47">
        <v>14</v>
      </c>
      <c r="FB12" s="47">
        <v>6</v>
      </c>
      <c r="FC12" s="47">
        <v>7</v>
      </c>
      <c r="FD12" s="47">
        <v>2</v>
      </c>
      <c r="FE12" s="115">
        <f>SUM(EX12:FD12)</f>
        <v>56</v>
      </c>
      <c r="FF12" s="87">
        <v>0</v>
      </c>
      <c r="FG12" s="47">
        <v>1</v>
      </c>
      <c r="FH12" s="47">
        <v>48</v>
      </c>
      <c r="FI12" s="47">
        <v>91</v>
      </c>
      <c r="FJ12" s="47">
        <v>178</v>
      </c>
      <c r="FK12" s="47">
        <v>290</v>
      </c>
      <c r="FL12" s="47">
        <v>369</v>
      </c>
      <c r="FM12" s="25">
        <f>SUM(FF12:FL12)</f>
        <v>977</v>
      </c>
      <c r="FN12" s="47">
        <v>0</v>
      </c>
      <c r="FO12" s="47">
        <v>1</v>
      </c>
      <c r="FP12" s="47">
        <v>21</v>
      </c>
      <c r="FQ12" s="47">
        <v>45</v>
      </c>
      <c r="FR12" s="47">
        <v>98</v>
      </c>
      <c r="FS12" s="47">
        <v>155</v>
      </c>
      <c r="FT12" s="47">
        <v>198</v>
      </c>
      <c r="FU12" s="25">
        <f>SUM(FN12:FT12)</f>
        <v>518</v>
      </c>
      <c r="FV12" s="25"/>
      <c r="FW12" s="25"/>
      <c r="FX12" s="47">
        <v>22</v>
      </c>
      <c r="FY12" s="47">
        <v>39</v>
      </c>
      <c r="FZ12" s="47">
        <v>69</v>
      </c>
      <c r="GA12" s="47">
        <v>77</v>
      </c>
      <c r="GB12" s="47">
        <v>43</v>
      </c>
      <c r="GC12" s="26">
        <f>SUM(FV12:GB12)</f>
        <v>250</v>
      </c>
      <c r="GD12" s="68"/>
      <c r="GE12" s="18"/>
      <c r="GF12" s="47">
        <v>5</v>
      </c>
      <c r="GG12" s="47">
        <v>7</v>
      </c>
      <c r="GH12" s="47">
        <v>11</v>
      </c>
      <c r="GI12" s="47">
        <v>58</v>
      </c>
      <c r="GJ12" s="47">
        <v>128</v>
      </c>
      <c r="GK12" s="115">
        <f>SUM(GD12:GJ12)</f>
        <v>209</v>
      </c>
      <c r="GL12" s="68">
        <f t="shared" si="49"/>
        <v>0</v>
      </c>
      <c r="GM12" s="68">
        <f t="shared" si="50"/>
        <v>1541</v>
      </c>
      <c r="GN12" s="68">
        <f t="shared" si="51"/>
        <v>3431</v>
      </c>
      <c r="GO12" s="68">
        <f t="shared" si="52"/>
        <v>2411</v>
      </c>
      <c r="GP12" s="68">
        <f t="shared" si="53"/>
        <v>2384</v>
      </c>
      <c r="GQ12" s="68">
        <f t="shared" si="54"/>
        <v>2218</v>
      </c>
      <c r="GR12" s="68">
        <f t="shared" si="55"/>
        <v>2055</v>
      </c>
      <c r="GS12" s="26">
        <f>SUM(GL12:GR12)</f>
        <v>14040</v>
      </c>
      <c r="GU12" s="38"/>
      <c r="GV12" s="38"/>
      <c r="GW12" s="38"/>
      <c r="GX12" s="124"/>
      <c r="GY12" s="124"/>
      <c r="GZ12" s="124"/>
      <c r="HA12" s="124"/>
      <c r="HB12" s="124"/>
      <c r="HC12" s="124"/>
      <c r="HD12" s="124"/>
      <c r="HE12" s="124"/>
      <c r="HF12" s="131"/>
      <c r="HG12" s="131"/>
      <c r="HH12" s="131"/>
      <c r="HI12" s="131"/>
      <c r="HJ12" s="131"/>
    </row>
    <row r="13" spans="1:213" s="12" customFormat="1" ht="18" customHeight="1">
      <c r="A13" s="17" t="s">
        <v>22</v>
      </c>
      <c r="B13" s="27"/>
      <c r="C13" s="18">
        <f t="shared" si="43"/>
        <v>1126</v>
      </c>
      <c r="D13" s="18">
        <f t="shared" si="44"/>
        <v>3732</v>
      </c>
      <c r="E13" s="18">
        <f t="shared" si="45"/>
        <v>2006</v>
      </c>
      <c r="F13" s="18">
        <f t="shared" si="46"/>
        <v>1721</v>
      </c>
      <c r="G13" s="18">
        <f t="shared" si="47"/>
        <v>1517</v>
      </c>
      <c r="H13" s="18">
        <f t="shared" si="48"/>
        <v>1446</v>
      </c>
      <c r="I13" s="26">
        <f t="shared" si="1"/>
        <v>11548</v>
      </c>
      <c r="J13" s="27"/>
      <c r="K13" s="18">
        <v>606</v>
      </c>
      <c r="L13" s="18">
        <v>2165</v>
      </c>
      <c r="M13" s="18">
        <v>1182</v>
      </c>
      <c r="N13" s="18">
        <v>999</v>
      </c>
      <c r="O13" s="18">
        <v>893</v>
      </c>
      <c r="P13" s="18">
        <v>885</v>
      </c>
      <c r="Q13" s="27">
        <f t="shared" si="3"/>
        <v>6730</v>
      </c>
      <c r="R13" s="27"/>
      <c r="S13" s="18">
        <v>348</v>
      </c>
      <c r="T13" s="18">
        <v>936</v>
      </c>
      <c r="U13" s="18">
        <v>415</v>
      </c>
      <c r="V13" s="18">
        <v>306</v>
      </c>
      <c r="W13" s="18">
        <v>239</v>
      </c>
      <c r="X13" s="18">
        <v>260</v>
      </c>
      <c r="Y13" s="27">
        <f t="shared" si="5"/>
        <v>2504</v>
      </c>
      <c r="Z13" s="27"/>
      <c r="AA13" s="18">
        <v>0</v>
      </c>
      <c r="AB13" s="18">
        <v>8</v>
      </c>
      <c r="AC13" s="18">
        <v>19</v>
      </c>
      <c r="AD13" s="18">
        <v>33</v>
      </c>
      <c r="AE13" s="18">
        <v>67</v>
      </c>
      <c r="AF13" s="18">
        <v>122</v>
      </c>
      <c r="AG13" s="27">
        <f t="shared" si="7"/>
        <v>249</v>
      </c>
      <c r="AH13" s="27"/>
      <c r="AI13" s="47">
        <v>15</v>
      </c>
      <c r="AJ13" s="47">
        <v>132</v>
      </c>
      <c r="AK13" s="47">
        <v>89</v>
      </c>
      <c r="AL13" s="47">
        <v>98</v>
      </c>
      <c r="AM13" s="47">
        <v>122</v>
      </c>
      <c r="AN13" s="47">
        <v>134</v>
      </c>
      <c r="AO13" s="27">
        <f t="shared" si="9"/>
        <v>590</v>
      </c>
      <c r="AP13" s="27"/>
      <c r="AQ13" s="47">
        <v>3</v>
      </c>
      <c r="AR13" s="47">
        <v>9</v>
      </c>
      <c r="AS13" s="47">
        <v>5</v>
      </c>
      <c r="AT13" s="47">
        <v>7</v>
      </c>
      <c r="AU13" s="47">
        <v>12</v>
      </c>
      <c r="AV13" s="47">
        <v>5</v>
      </c>
      <c r="AW13" s="27">
        <f t="shared" si="11"/>
        <v>41</v>
      </c>
      <c r="AX13" s="27"/>
      <c r="AY13" s="18">
        <v>98</v>
      </c>
      <c r="AZ13" s="18">
        <v>372</v>
      </c>
      <c r="BA13" s="18">
        <v>242</v>
      </c>
      <c r="BB13" s="18">
        <v>156</v>
      </c>
      <c r="BC13" s="18">
        <v>121</v>
      </c>
      <c r="BD13" s="18">
        <v>68</v>
      </c>
      <c r="BE13" s="27">
        <f t="shared" si="13"/>
        <v>1057</v>
      </c>
      <c r="BF13" s="27"/>
      <c r="BG13" s="47">
        <v>19</v>
      </c>
      <c r="BH13" s="47">
        <v>107</v>
      </c>
      <c r="BI13" s="47">
        <v>97</v>
      </c>
      <c r="BJ13" s="47">
        <v>91</v>
      </c>
      <c r="BK13" s="47">
        <v>58</v>
      </c>
      <c r="BL13" s="47">
        <v>22</v>
      </c>
      <c r="BM13" s="27">
        <f t="shared" si="15"/>
        <v>394</v>
      </c>
      <c r="BN13" s="27"/>
      <c r="BO13" s="18">
        <v>123</v>
      </c>
      <c r="BP13" s="18">
        <v>601</v>
      </c>
      <c r="BQ13" s="18">
        <v>315</v>
      </c>
      <c r="BR13" s="18">
        <v>308</v>
      </c>
      <c r="BS13" s="18">
        <v>274</v>
      </c>
      <c r="BT13" s="18">
        <v>274</v>
      </c>
      <c r="BU13" s="86">
        <f t="shared" si="17"/>
        <v>1895</v>
      </c>
      <c r="BV13" s="27"/>
      <c r="BW13" s="47">
        <v>1</v>
      </c>
      <c r="BX13" s="47">
        <v>36</v>
      </c>
      <c r="BY13" s="47">
        <v>64</v>
      </c>
      <c r="BZ13" s="47">
        <v>67</v>
      </c>
      <c r="CA13" s="47">
        <v>72</v>
      </c>
      <c r="CB13" s="47">
        <v>52</v>
      </c>
      <c r="CC13" s="25">
        <f t="shared" si="19"/>
        <v>292</v>
      </c>
      <c r="CD13" s="25"/>
      <c r="CE13" s="47">
        <v>1</v>
      </c>
      <c r="CF13" s="47">
        <v>16</v>
      </c>
      <c r="CG13" s="47">
        <v>31</v>
      </c>
      <c r="CH13" s="47">
        <v>29</v>
      </c>
      <c r="CI13" s="47">
        <v>43</v>
      </c>
      <c r="CJ13" s="47">
        <v>34</v>
      </c>
      <c r="CK13" s="25">
        <f t="shared" si="21"/>
        <v>154</v>
      </c>
      <c r="CL13" s="25"/>
      <c r="CM13" s="47">
        <v>0</v>
      </c>
      <c r="CN13" s="47">
        <v>20</v>
      </c>
      <c r="CO13" s="47">
        <v>33</v>
      </c>
      <c r="CP13" s="47">
        <v>38</v>
      </c>
      <c r="CQ13" s="47">
        <v>29</v>
      </c>
      <c r="CR13" s="47">
        <v>16</v>
      </c>
      <c r="CS13" s="25">
        <f t="shared" si="23"/>
        <v>136</v>
      </c>
      <c r="CT13" s="25"/>
      <c r="CU13" s="47">
        <v>0</v>
      </c>
      <c r="CV13" s="47">
        <v>0</v>
      </c>
      <c r="CW13" s="47">
        <v>0</v>
      </c>
      <c r="CX13" s="47">
        <v>0</v>
      </c>
      <c r="CY13" s="47">
        <v>0</v>
      </c>
      <c r="CZ13" s="47">
        <v>2</v>
      </c>
      <c r="DA13" s="26">
        <f t="shared" si="25"/>
        <v>2</v>
      </c>
      <c r="DB13" s="27"/>
      <c r="DC13" s="18">
        <v>505</v>
      </c>
      <c r="DD13" s="18">
        <v>1505</v>
      </c>
      <c r="DE13" s="18">
        <v>744</v>
      </c>
      <c r="DF13" s="18">
        <v>637</v>
      </c>
      <c r="DG13" s="18">
        <v>539</v>
      </c>
      <c r="DH13" s="18">
        <v>504</v>
      </c>
      <c r="DI13" s="25">
        <f t="shared" si="27"/>
        <v>4434</v>
      </c>
      <c r="DJ13" s="25"/>
      <c r="DK13" s="47">
        <v>15</v>
      </c>
      <c r="DL13" s="47">
        <v>203</v>
      </c>
      <c r="DM13" s="47">
        <v>144</v>
      </c>
      <c r="DN13" s="47">
        <v>180</v>
      </c>
      <c r="DO13" s="47">
        <v>180</v>
      </c>
      <c r="DP13" s="47">
        <v>215</v>
      </c>
      <c r="DQ13" s="25">
        <f t="shared" si="29"/>
        <v>937</v>
      </c>
      <c r="DR13" s="25"/>
      <c r="DS13" s="25"/>
      <c r="DT13" s="47">
        <v>6</v>
      </c>
      <c r="DU13" s="47">
        <v>19</v>
      </c>
      <c r="DV13" s="47">
        <v>11</v>
      </c>
      <c r="DW13" s="47">
        <v>11</v>
      </c>
      <c r="DX13" s="47">
        <v>3</v>
      </c>
      <c r="DY13" s="25">
        <f t="shared" si="31"/>
        <v>50</v>
      </c>
      <c r="DZ13" s="25"/>
      <c r="EA13" s="47">
        <v>2</v>
      </c>
      <c r="EB13" s="47">
        <v>29</v>
      </c>
      <c r="EC13" s="47">
        <v>27</v>
      </c>
      <c r="ED13" s="47">
        <v>36</v>
      </c>
      <c r="EE13" s="47">
        <v>48</v>
      </c>
      <c r="EF13" s="47">
        <v>33</v>
      </c>
      <c r="EG13" s="25">
        <f>SUM(DZ13:EF13)</f>
        <v>175</v>
      </c>
      <c r="EH13" s="25"/>
      <c r="EI13" s="18">
        <v>488</v>
      </c>
      <c r="EJ13" s="18">
        <v>1267</v>
      </c>
      <c r="EK13" s="18">
        <v>554</v>
      </c>
      <c r="EL13" s="18">
        <v>410</v>
      </c>
      <c r="EM13" s="18">
        <v>300</v>
      </c>
      <c r="EN13" s="18">
        <v>253</v>
      </c>
      <c r="EO13" s="26">
        <f>SUM(EH13:EN13)</f>
        <v>3272</v>
      </c>
      <c r="EP13" s="27"/>
      <c r="EQ13" s="47">
        <v>7</v>
      </c>
      <c r="ER13" s="47">
        <v>13</v>
      </c>
      <c r="ES13" s="47">
        <v>10</v>
      </c>
      <c r="ET13" s="47">
        <v>15</v>
      </c>
      <c r="EU13" s="47">
        <v>10</v>
      </c>
      <c r="EV13" s="47">
        <v>4</v>
      </c>
      <c r="EW13" s="26">
        <f>SUM(EP13:EV13)</f>
        <v>59</v>
      </c>
      <c r="EX13" s="27"/>
      <c r="EY13" s="47">
        <v>7</v>
      </c>
      <c r="EZ13" s="47">
        <v>13</v>
      </c>
      <c r="FA13" s="47">
        <v>6</v>
      </c>
      <c r="FB13" s="47">
        <v>3</v>
      </c>
      <c r="FC13" s="47">
        <v>3</v>
      </c>
      <c r="FD13" s="47">
        <v>1</v>
      </c>
      <c r="FE13" s="115">
        <f>SUM(EX13:FD13)</f>
        <v>33</v>
      </c>
      <c r="FF13" s="87">
        <v>0</v>
      </c>
      <c r="FG13" s="47">
        <v>0</v>
      </c>
      <c r="FH13" s="47">
        <v>69</v>
      </c>
      <c r="FI13" s="47">
        <v>96</v>
      </c>
      <c r="FJ13" s="47">
        <v>210</v>
      </c>
      <c r="FK13" s="47">
        <v>307</v>
      </c>
      <c r="FL13" s="47">
        <v>312</v>
      </c>
      <c r="FM13" s="25">
        <f>SUM(FF13:FL13)</f>
        <v>994</v>
      </c>
      <c r="FN13" s="47">
        <v>0</v>
      </c>
      <c r="FO13" s="47">
        <v>0</v>
      </c>
      <c r="FP13" s="47">
        <v>42</v>
      </c>
      <c r="FQ13" s="47">
        <v>46</v>
      </c>
      <c r="FR13" s="47">
        <v>104</v>
      </c>
      <c r="FS13" s="47">
        <v>167</v>
      </c>
      <c r="FT13" s="47">
        <v>184</v>
      </c>
      <c r="FU13" s="25">
        <f>SUM(FN13:FT13)</f>
        <v>543</v>
      </c>
      <c r="FV13" s="25"/>
      <c r="FW13" s="25"/>
      <c r="FX13" s="47">
        <v>19</v>
      </c>
      <c r="FY13" s="47">
        <v>44</v>
      </c>
      <c r="FZ13" s="47">
        <v>83</v>
      </c>
      <c r="GA13" s="47">
        <v>89</v>
      </c>
      <c r="GB13" s="47">
        <v>52</v>
      </c>
      <c r="GC13" s="26">
        <f>SUM(FV13:GB13)</f>
        <v>287</v>
      </c>
      <c r="GD13" s="68"/>
      <c r="GE13" s="18"/>
      <c r="GF13" s="47">
        <v>8</v>
      </c>
      <c r="GG13" s="47">
        <v>6</v>
      </c>
      <c r="GH13" s="47">
        <v>23</v>
      </c>
      <c r="GI13" s="47">
        <v>51</v>
      </c>
      <c r="GJ13" s="47">
        <v>76</v>
      </c>
      <c r="GK13" s="115">
        <f>SUM(GD13:GJ13)</f>
        <v>164</v>
      </c>
      <c r="GL13" s="68">
        <f t="shared" si="49"/>
        <v>0</v>
      </c>
      <c r="GM13" s="68">
        <f t="shared" si="50"/>
        <v>1126</v>
      </c>
      <c r="GN13" s="68">
        <f t="shared" si="51"/>
        <v>3801</v>
      </c>
      <c r="GO13" s="68">
        <f t="shared" si="52"/>
        <v>2102</v>
      </c>
      <c r="GP13" s="68">
        <f t="shared" si="53"/>
        <v>1931</v>
      </c>
      <c r="GQ13" s="68">
        <f t="shared" si="54"/>
        <v>1824</v>
      </c>
      <c r="GR13" s="68">
        <f t="shared" si="55"/>
        <v>1758</v>
      </c>
      <c r="GS13" s="26">
        <f>SUM(GL13:GR13)</f>
        <v>12542</v>
      </c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</row>
    <row r="14" spans="1:213" s="12" customFormat="1" ht="18" customHeight="1">
      <c r="A14" s="17" t="s">
        <v>23</v>
      </c>
      <c r="B14" s="27"/>
      <c r="C14" s="18">
        <f t="shared" si="43"/>
        <v>2636</v>
      </c>
      <c r="D14" s="18">
        <f t="shared" si="44"/>
        <v>4054</v>
      </c>
      <c r="E14" s="18">
        <f t="shared" si="45"/>
        <v>2074</v>
      </c>
      <c r="F14" s="18">
        <f t="shared" si="46"/>
        <v>1817</v>
      </c>
      <c r="G14" s="18">
        <f t="shared" si="47"/>
        <v>1748</v>
      </c>
      <c r="H14" s="18">
        <f t="shared" si="48"/>
        <v>1477</v>
      </c>
      <c r="I14" s="26">
        <f t="shared" si="1"/>
        <v>13806</v>
      </c>
      <c r="J14" s="27"/>
      <c r="K14" s="18">
        <v>1433</v>
      </c>
      <c r="L14" s="18">
        <v>2385</v>
      </c>
      <c r="M14" s="18">
        <v>1259</v>
      </c>
      <c r="N14" s="18">
        <v>1107</v>
      </c>
      <c r="O14" s="18">
        <v>1080</v>
      </c>
      <c r="P14" s="18">
        <v>967</v>
      </c>
      <c r="Q14" s="27">
        <f t="shared" si="3"/>
        <v>8231</v>
      </c>
      <c r="R14" s="27"/>
      <c r="S14" s="18">
        <v>838</v>
      </c>
      <c r="T14" s="18">
        <v>976</v>
      </c>
      <c r="U14" s="18">
        <v>376</v>
      </c>
      <c r="V14" s="18">
        <v>301</v>
      </c>
      <c r="W14" s="18">
        <v>286</v>
      </c>
      <c r="X14" s="18">
        <v>227</v>
      </c>
      <c r="Y14" s="27">
        <f t="shared" si="5"/>
        <v>3004</v>
      </c>
      <c r="Z14" s="27"/>
      <c r="AA14" s="18">
        <v>0</v>
      </c>
      <c r="AB14" s="18">
        <v>13</v>
      </c>
      <c r="AC14" s="18">
        <v>49</v>
      </c>
      <c r="AD14" s="18">
        <v>62</v>
      </c>
      <c r="AE14" s="18">
        <v>114</v>
      </c>
      <c r="AF14" s="18">
        <v>173</v>
      </c>
      <c r="AG14" s="27">
        <f t="shared" si="7"/>
        <v>411</v>
      </c>
      <c r="AH14" s="27"/>
      <c r="AI14" s="47">
        <v>26</v>
      </c>
      <c r="AJ14" s="47">
        <v>103</v>
      </c>
      <c r="AK14" s="47">
        <v>81</v>
      </c>
      <c r="AL14" s="47">
        <v>88</v>
      </c>
      <c r="AM14" s="47">
        <v>112</v>
      </c>
      <c r="AN14" s="47">
        <v>147</v>
      </c>
      <c r="AO14" s="27">
        <f t="shared" si="9"/>
        <v>557</v>
      </c>
      <c r="AP14" s="27"/>
      <c r="AQ14" s="47">
        <v>0</v>
      </c>
      <c r="AR14" s="47">
        <v>1</v>
      </c>
      <c r="AS14" s="47">
        <v>1</v>
      </c>
      <c r="AT14" s="47">
        <v>2</v>
      </c>
      <c r="AU14" s="47">
        <v>2</v>
      </c>
      <c r="AV14" s="47">
        <v>5</v>
      </c>
      <c r="AW14" s="27">
        <f t="shared" si="11"/>
        <v>11</v>
      </c>
      <c r="AX14" s="27"/>
      <c r="AY14" s="18">
        <v>237</v>
      </c>
      <c r="AZ14" s="18">
        <v>496</v>
      </c>
      <c r="BA14" s="18">
        <v>277</v>
      </c>
      <c r="BB14" s="18">
        <v>232</v>
      </c>
      <c r="BC14" s="18">
        <v>160</v>
      </c>
      <c r="BD14" s="18">
        <v>78</v>
      </c>
      <c r="BE14" s="27">
        <f t="shared" si="13"/>
        <v>1480</v>
      </c>
      <c r="BF14" s="27"/>
      <c r="BG14" s="47">
        <v>17</v>
      </c>
      <c r="BH14" s="47">
        <v>74</v>
      </c>
      <c r="BI14" s="47">
        <v>56</v>
      </c>
      <c r="BJ14" s="47">
        <v>59</v>
      </c>
      <c r="BK14" s="47">
        <v>30</v>
      </c>
      <c r="BL14" s="47">
        <v>5</v>
      </c>
      <c r="BM14" s="27">
        <f t="shared" si="15"/>
        <v>241</v>
      </c>
      <c r="BN14" s="27"/>
      <c r="BO14" s="18">
        <v>315</v>
      </c>
      <c r="BP14" s="18">
        <v>722</v>
      </c>
      <c r="BQ14" s="18">
        <v>419</v>
      </c>
      <c r="BR14" s="18">
        <v>363</v>
      </c>
      <c r="BS14" s="18">
        <v>376</v>
      </c>
      <c r="BT14" s="18">
        <v>332</v>
      </c>
      <c r="BU14" s="86">
        <f t="shared" si="17"/>
        <v>2527</v>
      </c>
      <c r="BV14" s="27"/>
      <c r="BW14" s="47">
        <v>2</v>
      </c>
      <c r="BX14" s="47">
        <v>50</v>
      </c>
      <c r="BY14" s="47">
        <v>46</v>
      </c>
      <c r="BZ14" s="47">
        <v>68</v>
      </c>
      <c r="CA14" s="47">
        <v>70</v>
      </c>
      <c r="CB14" s="47">
        <v>58</v>
      </c>
      <c r="CC14" s="25">
        <f t="shared" si="19"/>
        <v>294</v>
      </c>
      <c r="CD14" s="25"/>
      <c r="CE14" s="47">
        <v>1</v>
      </c>
      <c r="CF14" s="47">
        <v>44</v>
      </c>
      <c r="CG14" s="47">
        <v>38</v>
      </c>
      <c r="CH14" s="47">
        <v>61</v>
      </c>
      <c r="CI14" s="47">
        <v>57</v>
      </c>
      <c r="CJ14" s="47">
        <v>50</v>
      </c>
      <c r="CK14" s="25">
        <f t="shared" si="21"/>
        <v>251</v>
      </c>
      <c r="CL14" s="25"/>
      <c r="CM14" s="47">
        <v>1</v>
      </c>
      <c r="CN14" s="47">
        <v>6</v>
      </c>
      <c r="CO14" s="47">
        <v>8</v>
      </c>
      <c r="CP14" s="47">
        <v>6</v>
      </c>
      <c r="CQ14" s="47">
        <v>13</v>
      </c>
      <c r="CR14" s="47">
        <v>8</v>
      </c>
      <c r="CS14" s="25">
        <f t="shared" si="23"/>
        <v>42</v>
      </c>
      <c r="CT14" s="25"/>
      <c r="CU14" s="47">
        <v>0</v>
      </c>
      <c r="CV14" s="47">
        <v>0</v>
      </c>
      <c r="CW14" s="47">
        <v>0</v>
      </c>
      <c r="CX14" s="47">
        <v>1</v>
      </c>
      <c r="CY14" s="47">
        <v>0</v>
      </c>
      <c r="CZ14" s="47">
        <v>0</v>
      </c>
      <c r="DA14" s="26">
        <f t="shared" si="25"/>
        <v>1</v>
      </c>
      <c r="DB14" s="27"/>
      <c r="DC14" s="18">
        <v>1151</v>
      </c>
      <c r="DD14" s="18">
        <v>1562</v>
      </c>
      <c r="DE14" s="18">
        <v>748</v>
      </c>
      <c r="DF14" s="18">
        <v>612</v>
      </c>
      <c r="DG14" s="18">
        <v>575</v>
      </c>
      <c r="DH14" s="18">
        <v>446</v>
      </c>
      <c r="DI14" s="25">
        <f t="shared" si="27"/>
        <v>5094</v>
      </c>
      <c r="DJ14" s="25"/>
      <c r="DK14" s="47">
        <v>39</v>
      </c>
      <c r="DL14" s="47">
        <v>113</v>
      </c>
      <c r="DM14" s="47">
        <v>108</v>
      </c>
      <c r="DN14" s="47">
        <v>104</v>
      </c>
      <c r="DO14" s="47">
        <v>165</v>
      </c>
      <c r="DP14" s="47">
        <v>136</v>
      </c>
      <c r="DQ14" s="25">
        <f t="shared" si="29"/>
        <v>665</v>
      </c>
      <c r="DR14" s="25"/>
      <c r="DS14" s="25"/>
      <c r="DT14" s="47">
        <v>17</v>
      </c>
      <c r="DU14" s="47">
        <v>22</v>
      </c>
      <c r="DV14" s="47">
        <v>17</v>
      </c>
      <c r="DW14" s="47">
        <v>9</v>
      </c>
      <c r="DX14" s="47">
        <v>4</v>
      </c>
      <c r="DY14" s="25">
        <f t="shared" si="31"/>
        <v>69</v>
      </c>
      <c r="DZ14" s="25"/>
      <c r="EA14" s="47">
        <v>5</v>
      </c>
      <c r="EB14" s="47">
        <v>34</v>
      </c>
      <c r="EC14" s="47">
        <v>23</v>
      </c>
      <c r="ED14" s="47">
        <v>28</v>
      </c>
      <c r="EE14" s="47">
        <v>21</v>
      </c>
      <c r="EF14" s="47">
        <v>11</v>
      </c>
      <c r="EG14" s="25">
        <f>SUM(DZ14:EF14)</f>
        <v>122</v>
      </c>
      <c r="EH14" s="25"/>
      <c r="EI14" s="18">
        <v>1107</v>
      </c>
      <c r="EJ14" s="18">
        <v>1398</v>
      </c>
      <c r="EK14" s="18">
        <v>595</v>
      </c>
      <c r="EL14" s="18">
        <v>463</v>
      </c>
      <c r="EM14" s="18">
        <v>380</v>
      </c>
      <c r="EN14" s="18">
        <v>295</v>
      </c>
      <c r="EO14" s="26">
        <f>SUM(EH14:EN14)</f>
        <v>4238</v>
      </c>
      <c r="EP14" s="27"/>
      <c r="EQ14" s="47">
        <v>25</v>
      </c>
      <c r="ER14" s="47">
        <v>39</v>
      </c>
      <c r="ES14" s="47">
        <v>10</v>
      </c>
      <c r="ET14" s="47">
        <v>18</v>
      </c>
      <c r="EU14" s="47">
        <v>20</v>
      </c>
      <c r="EV14" s="47">
        <v>4</v>
      </c>
      <c r="EW14" s="26">
        <f>SUM(EP14:EV14)</f>
        <v>116</v>
      </c>
      <c r="EX14" s="27"/>
      <c r="EY14" s="47">
        <v>25</v>
      </c>
      <c r="EZ14" s="47">
        <v>18</v>
      </c>
      <c r="FA14" s="47">
        <v>11</v>
      </c>
      <c r="FB14" s="47">
        <v>12</v>
      </c>
      <c r="FC14" s="47">
        <v>3</v>
      </c>
      <c r="FD14" s="47">
        <v>2</v>
      </c>
      <c r="FE14" s="115">
        <f>SUM(EX14:FD14)</f>
        <v>71</v>
      </c>
      <c r="FF14" s="87">
        <v>0</v>
      </c>
      <c r="FG14" s="47">
        <v>5</v>
      </c>
      <c r="FH14" s="47">
        <v>116</v>
      </c>
      <c r="FI14" s="47">
        <v>166</v>
      </c>
      <c r="FJ14" s="47">
        <v>250</v>
      </c>
      <c r="FK14" s="47">
        <v>364</v>
      </c>
      <c r="FL14" s="47">
        <v>294</v>
      </c>
      <c r="FM14" s="25">
        <f>SUM(FF14:FL14)</f>
        <v>1195</v>
      </c>
      <c r="FN14" s="47">
        <v>0</v>
      </c>
      <c r="FO14" s="47">
        <v>5</v>
      </c>
      <c r="FP14" s="47">
        <v>67</v>
      </c>
      <c r="FQ14" s="47">
        <v>65</v>
      </c>
      <c r="FR14" s="47">
        <v>111</v>
      </c>
      <c r="FS14" s="47">
        <v>195</v>
      </c>
      <c r="FT14" s="47">
        <v>190</v>
      </c>
      <c r="FU14" s="25">
        <f>SUM(FN14:FT14)</f>
        <v>633</v>
      </c>
      <c r="FV14" s="25"/>
      <c r="FW14" s="25"/>
      <c r="FX14" s="47">
        <v>43</v>
      </c>
      <c r="FY14" s="47">
        <v>93</v>
      </c>
      <c r="FZ14" s="47">
        <v>121</v>
      </c>
      <c r="GA14" s="47">
        <v>139</v>
      </c>
      <c r="GB14" s="47">
        <v>48</v>
      </c>
      <c r="GC14" s="26">
        <f>SUM(FV14:GB14)</f>
        <v>444</v>
      </c>
      <c r="GD14" s="68"/>
      <c r="GE14" s="18"/>
      <c r="GF14" s="47">
        <v>6</v>
      </c>
      <c r="GG14" s="47">
        <v>8</v>
      </c>
      <c r="GH14" s="47">
        <v>18</v>
      </c>
      <c r="GI14" s="47">
        <v>30</v>
      </c>
      <c r="GJ14" s="47">
        <v>56</v>
      </c>
      <c r="GK14" s="115">
        <f>SUM(GD14:GJ14)</f>
        <v>118</v>
      </c>
      <c r="GL14" s="68">
        <f t="shared" si="49"/>
        <v>0</v>
      </c>
      <c r="GM14" s="68">
        <f t="shared" si="50"/>
        <v>2641</v>
      </c>
      <c r="GN14" s="68">
        <f t="shared" si="51"/>
        <v>4170</v>
      </c>
      <c r="GO14" s="68">
        <f t="shared" si="52"/>
        <v>2240</v>
      </c>
      <c r="GP14" s="68">
        <f t="shared" si="53"/>
        <v>2067</v>
      </c>
      <c r="GQ14" s="68">
        <f t="shared" si="54"/>
        <v>2112</v>
      </c>
      <c r="GR14" s="68">
        <f t="shared" si="55"/>
        <v>1771</v>
      </c>
      <c r="GS14" s="26">
        <f>SUM(GL14:GR14)</f>
        <v>15001</v>
      </c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</row>
    <row r="15" spans="1:213" s="12" customFormat="1" ht="18" customHeight="1">
      <c r="A15" s="17" t="s">
        <v>24</v>
      </c>
      <c r="B15" s="27"/>
      <c r="C15" s="18">
        <f t="shared" si="43"/>
        <v>2689</v>
      </c>
      <c r="D15" s="18">
        <f t="shared" si="44"/>
        <v>5434</v>
      </c>
      <c r="E15" s="18">
        <f t="shared" si="45"/>
        <v>3455</v>
      </c>
      <c r="F15" s="18">
        <f t="shared" si="46"/>
        <v>3004</v>
      </c>
      <c r="G15" s="18">
        <f t="shared" si="47"/>
        <v>2426</v>
      </c>
      <c r="H15" s="18">
        <f t="shared" si="48"/>
        <v>1854</v>
      </c>
      <c r="I15" s="26">
        <f t="shared" si="1"/>
        <v>18862</v>
      </c>
      <c r="J15" s="27"/>
      <c r="K15" s="18">
        <v>1425</v>
      </c>
      <c r="L15" s="18">
        <v>3116</v>
      </c>
      <c r="M15" s="18">
        <v>1994</v>
      </c>
      <c r="N15" s="18">
        <v>1746</v>
      </c>
      <c r="O15" s="18">
        <v>1387</v>
      </c>
      <c r="P15" s="18">
        <v>1070</v>
      </c>
      <c r="Q15" s="27">
        <f t="shared" si="3"/>
        <v>10738</v>
      </c>
      <c r="R15" s="25"/>
      <c r="S15" s="18">
        <v>924</v>
      </c>
      <c r="T15" s="18">
        <v>1451</v>
      </c>
      <c r="U15" s="18">
        <v>718</v>
      </c>
      <c r="V15" s="18">
        <v>557</v>
      </c>
      <c r="W15" s="18">
        <v>409</v>
      </c>
      <c r="X15" s="18">
        <v>274</v>
      </c>
      <c r="Y15" s="27">
        <f t="shared" si="5"/>
        <v>4333</v>
      </c>
      <c r="Z15" s="25"/>
      <c r="AA15" s="18">
        <v>1</v>
      </c>
      <c r="AB15" s="18">
        <v>25</v>
      </c>
      <c r="AC15" s="18">
        <v>31</v>
      </c>
      <c r="AD15" s="18">
        <v>87</v>
      </c>
      <c r="AE15" s="18">
        <v>131</v>
      </c>
      <c r="AF15" s="18">
        <v>189</v>
      </c>
      <c r="AG15" s="27">
        <f t="shared" si="7"/>
        <v>464</v>
      </c>
      <c r="AH15" s="25"/>
      <c r="AI15" s="47">
        <v>28</v>
      </c>
      <c r="AJ15" s="47">
        <v>108</v>
      </c>
      <c r="AK15" s="47">
        <v>97</v>
      </c>
      <c r="AL15" s="47">
        <v>119</v>
      </c>
      <c r="AM15" s="47">
        <v>153</v>
      </c>
      <c r="AN15" s="47">
        <v>178</v>
      </c>
      <c r="AO15" s="27">
        <f t="shared" si="9"/>
        <v>683</v>
      </c>
      <c r="AP15" s="25"/>
      <c r="AQ15" s="47">
        <v>0</v>
      </c>
      <c r="AR15" s="47">
        <v>2</v>
      </c>
      <c r="AS15" s="47">
        <v>1</v>
      </c>
      <c r="AT15" s="47">
        <v>1</v>
      </c>
      <c r="AU15" s="47">
        <v>2</v>
      </c>
      <c r="AV15" s="47">
        <v>6</v>
      </c>
      <c r="AW15" s="27">
        <f t="shared" si="11"/>
        <v>12</v>
      </c>
      <c r="AX15" s="25"/>
      <c r="AY15" s="18">
        <v>216</v>
      </c>
      <c r="AZ15" s="18">
        <v>686</v>
      </c>
      <c r="BA15" s="18">
        <v>482</v>
      </c>
      <c r="BB15" s="18">
        <v>380</v>
      </c>
      <c r="BC15" s="18">
        <v>231</v>
      </c>
      <c r="BD15" s="18">
        <v>82</v>
      </c>
      <c r="BE15" s="27">
        <f t="shared" si="13"/>
        <v>2077</v>
      </c>
      <c r="BF15" s="25"/>
      <c r="BG15" s="47">
        <v>22</v>
      </c>
      <c r="BH15" s="47">
        <v>88</v>
      </c>
      <c r="BI15" s="47">
        <v>88</v>
      </c>
      <c r="BJ15" s="47">
        <v>65</v>
      </c>
      <c r="BK15" s="47">
        <v>26</v>
      </c>
      <c r="BL15" s="47">
        <v>6</v>
      </c>
      <c r="BM15" s="27">
        <f t="shared" si="15"/>
        <v>295</v>
      </c>
      <c r="BN15" s="25"/>
      <c r="BO15" s="18">
        <v>234</v>
      </c>
      <c r="BP15" s="18">
        <v>756</v>
      </c>
      <c r="BQ15" s="18">
        <v>577</v>
      </c>
      <c r="BR15" s="18">
        <v>537</v>
      </c>
      <c r="BS15" s="18">
        <v>435</v>
      </c>
      <c r="BT15" s="18">
        <v>335</v>
      </c>
      <c r="BU15" s="86">
        <f t="shared" si="17"/>
        <v>2874</v>
      </c>
      <c r="BV15" s="27"/>
      <c r="BW15" s="47">
        <v>2</v>
      </c>
      <c r="BX15" s="47">
        <v>57</v>
      </c>
      <c r="BY15" s="47">
        <v>107</v>
      </c>
      <c r="BZ15" s="47">
        <v>140</v>
      </c>
      <c r="CA15" s="47">
        <v>137</v>
      </c>
      <c r="CB15" s="47">
        <v>89</v>
      </c>
      <c r="CC15" s="25">
        <f t="shared" si="19"/>
        <v>532</v>
      </c>
      <c r="CD15" s="25"/>
      <c r="CE15" s="47">
        <v>2</v>
      </c>
      <c r="CF15" s="47">
        <v>53</v>
      </c>
      <c r="CG15" s="47">
        <v>102</v>
      </c>
      <c r="CH15" s="47">
        <v>125</v>
      </c>
      <c r="CI15" s="47">
        <v>120</v>
      </c>
      <c r="CJ15" s="47">
        <v>77</v>
      </c>
      <c r="CK15" s="25">
        <f t="shared" si="21"/>
        <v>479</v>
      </c>
      <c r="CL15" s="25"/>
      <c r="CM15" s="47">
        <v>0</v>
      </c>
      <c r="CN15" s="47">
        <v>4</v>
      </c>
      <c r="CO15" s="47">
        <v>5</v>
      </c>
      <c r="CP15" s="47">
        <v>13</v>
      </c>
      <c r="CQ15" s="47">
        <v>16</v>
      </c>
      <c r="CR15" s="47">
        <v>11</v>
      </c>
      <c r="CS15" s="25">
        <f t="shared" si="23"/>
        <v>49</v>
      </c>
      <c r="CT15" s="25"/>
      <c r="CU15" s="47">
        <v>0</v>
      </c>
      <c r="CV15" s="47">
        <v>0</v>
      </c>
      <c r="CW15" s="47">
        <v>0</v>
      </c>
      <c r="CX15" s="47">
        <v>2</v>
      </c>
      <c r="CY15" s="47">
        <v>1</v>
      </c>
      <c r="CZ15" s="47">
        <v>1</v>
      </c>
      <c r="DA15" s="26">
        <f t="shared" si="25"/>
        <v>4</v>
      </c>
      <c r="DB15" s="27"/>
      <c r="DC15" s="18">
        <v>1235</v>
      </c>
      <c r="DD15" s="18">
        <v>2203</v>
      </c>
      <c r="DE15" s="18">
        <v>1324</v>
      </c>
      <c r="DF15" s="18">
        <v>1076</v>
      </c>
      <c r="DG15" s="18">
        <v>880</v>
      </c>
      <c r="DH15" s="18">
        <v>692</v>
      </c>
      <c r="DI15" s="25">
        <f t="shared" si="27"/>
        <v>7410</v>
      </c>
      <c r="DJ15" s="25"/>
      <c r="DK15" s="47">
        <v>35</v>
      </c>
      <c r="DL15" s="47">
        <v>154</v>
      </c>
      <c r="DM15" s="47">
        <v>155</v>
      </c>
      <c r="DN15" s="47">
        <v>160</v>
      </c>
      <c r="DO15" s="47">
        <v>190</v>
      </c>
      <c r="DP15" s="47">
        <v>225</v>
      </c>
      <c r="DQ15" s="25">
        <f t="shared" si="29"/>
        <v>919</v>
      </c>
      <c r="DR15" s="25"/>
      <c r="DS15" s="25"/>
      <c r="DT15" s="47">
        <v>4</v>
      </c>
      <c r="DU15" s="47">
        <v>32</v>
      </c>
      <c r="DV15" s="47">
        <v>30</v>
      </c>
      <c r="DW15" s="47">
        <v>11</v>
      </c>
      <c r="DX15" s="47">
        <v>3</v>
      </c>
      <c r="DY15" s="25">
        <f t="shared" si="31"/>
        <v>80</v>
      </c>
      <c r="DZ15" s="25"/>
      <c r="EA15" s="47">
        <v>1</v>
      </c>
      <c r="EB15" s="47">
        <v>24</v>
      </c>
      <c r="EC15" s="47">
        <v>34</v>
      </c>
      <c r="ED15" s="47">
        <v>34</v>
      </c>
      <c r="EE15" s="47">
        <v>52</v>
      </c>
      <c r="EF15" s="47">
        <v>22</v>
      </c>
      <c r="EG15" s="25">
        <f>SUM(DZ15:EF15)</f>
        <v>167</v>
      </c>
      <c r="EH15" s="25"/>
      <c r="EI15" s="18">
        <v>1199</v>
      </c>
      <c r="EJ15" s="18">
        <v>2021</v>
      </c>
      <c r="EK15" s="18">
        <v>1103</v>
      </c>
      <c r="EL15" s="18">
        <v>852</v>
      </c>
      <c r="EM15" s="18">
        <v>627</v>
      </c>
      <c r="EN15" s="18">
        <v>442</v>
      </c>
      <c r="EO15" s="26">
        <f>SUM(EH15:EN15)</f>
        <v>6244</v>
      </c>
      <c r="EP15" s="27"/>
      <c r="EQ15" s="47">
        <v>13</v>
      </c>
      <c r="ER15" s="47">
        <v>34</v>
      </c>
      <c r="ES15" s="47">
        <v>17</v>
      </c>
      <c r="ET15" s="47">
        <v>29</v>
      </c>
      <c r="EU15" s="47">
        <v>16</v>
      </c>
      <c r="EV15" s="47">
        <v>3</v>
      </c>
      <c r="EW15" s="26">
        <f>SUM(EP15:EV15)</f>
        <v>112</v>
      </c>
      <c r="EX15" s="27"/>
      <c r="EY15" s="47">
        <v>14</v>
      </c>
      <c r="EZ15" s="47">
        <v>24</v>
      </c>
      <c r="FA15" s="47">
        <v>13</v>
      </c>
      <c r="FB15" s="47">
        <v>13</v>
      </c>
      <c r="FC15" s="47">
        <v>6</v>
      </c>
      <c r="FD15" s="47">
        <v>0</v>
      </c>
      <c r="FE15" s="115">
        <f>SUM(EX15:FD15)</f>
        <v>70</v>
      </c>
      <c r="FF15" s="87">
        <v>0</v>
      </c>
      <c r="FG15" s="47">
        <v>2</v>
      </c>
      <c r="FH15" s="47">
        <v>63</v>
      </c>
      <c r="FI15" s="47">
        <v>180</v>
      </c>
      <c r="FJ15" s="47">
        <v>447</v>
      </c>
      <c r="FK15" s="47">
        <v>570</v>
      </c>
      <c r="FL15" s="47">
        <v>469</v>
      </c>
      <c r="FM15" s="25">
        <f>SUM(FF15:FL15)</f>
        <v>1731</v>
      </c>
      <c r="FN15" s="47">
        <v>0</v>
      </c>
      <c r="FO15" s="47">
        <v>2</v>
      </c>
      <c r="FP15" s="47">
        <v>28</v>
      </c>
      <c r="FQ15" s="47">
        <v>86</v>
      </c>
      <c r="FR15" s="47">
        <v>247</v>
      </c>
      <c r="FS15" s="47">
        <v>370</v>
      </c>
      <c r="FT15" s="47">
        <v>298</v>
      </c>
      <c r="FU15" s="25">
        <f>SUM(FN15:FT15)</f>
        <v>1031</v>
      </c>
      <c r="FV15" s="25"/>
      <c r="FW15" s="25"/>
      <c r="FX15" s="47">
        <v>34</v>
      </c>
      <c r="FY15" s="47">
        <v>85</v>
      </c>
      <c r="FZ15" s="47">
        <v>173</v>
      </c>
      <c r="GA15" s="47">
        <v>143</v>
      </c>
      <c r="GB15" s="47">
        <v>69</v>
      </c>
      <c r="GC15" s="26">
        <f>SUM(FV15:GB15)</f>
        <v>504</v>
      </c>
      <c r="GD15" s="68"/>
      <c r="GE15" s="18"/>
      <c r="GF15" s="47">
        <v>1</v>
      </c>
      <c r="GG15" s="47">
        <v>9</v>
      </c>
      <c r="GH15" s="47">
        <v>27</v>
      </c>
      <c r="GI15" s="47">
        <v>57</v>
      </c>
      <c r="GJ15" s="47">
        <v>102</v>
      </c>
      <c r="GK15" s="115">
        <f>SUM(GD15:GJ15)</f>
        <v>196</v>
      </c>
      <c r="GL15" s="68">
        <f t="shared" si="49"/>
        <v>0</v>
      </c>
      <c r="GM15" s="68">
        <f t="shared" si="50"/>
        <v>2691</v>
      </c>
      <c r="GN15" s="68">
        <f t="shared" si="51"/>
        <v>5497</v>
      </c>
      <c r="GO15" s="68">
        <f t="shared" si="52"/>
        <v>3635</v>
      </c>
      <c r="GP15" s="68">
        <f t="shared" si="53"/>
        <v>3451</v>
      </c>
      <c r="GQ15" s="68">
        <f t="shared" si="54"/>
        <v>2996</v>
      </c>
      <c r="GR15" s="68">
        <f t="shared" si="55"/>
        <v>2323</v>
      </c>
      <c r="GS15" s="26">
        <f>SUM(GL15:GR15)</f>
        <v>20593</v>
      </c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</row>
    <row r="16" spans="1:213" s="12" customFormat="1" ht="18" customHeight="1">
      <c r="A16" s="17" t="s">
        <v>25</v>
      </c>
      <c r="B16" s="27"/>
      <c r="C16" s="18">
        <f t="shared" si="43"/>
        <v>3379</v>
      </c>
      <c r="D16" s="18">
        <f t="shared" si="44"/>
        <v>6315</v>
      </c>
      <c r="E16" s="18">
        <f t="shared" si="45"/>
        <v>2947</v>
      </c>
      <c r="F16" s="18">
        <f t="shared" si="46"/>
        <v>2965</v>
      </c>
      <c r="G16" s="18">
        <f t="shared" si="47"/>
        <v>2253</v>
      </c>
      <c r="H16" s="18">
        <f t="shared" si="48"/>
        <v>1884</v>
      </c>
      <c r="I16" s="26">
        <f t="shared" si="1"/>
        <v>19743</v>
      </c>
      <c r="J16" s="27"/>
      <c r="K16" s="18">
        <v>1792</v>
      </c>
      <c r="L16" s="18">
        <v>3731</v>
      </c>
      <c r="M16" s="18">
        <v>1721</v>
      </c>
      <c r="N16" s="18">
        <v>1738</v>
      </c>
      <c r="O16" s="18">
        <v>1346</v>
      </c>
      <c r="P16" s="18">
        <v>1146</v>
      </c>
      <c r="Q16" s="27">
        <f t="shared" si="3"/>
        <v>11474</v>
      </c>
      <c r="R16" s="25"/>
      <c r="S16" s="18">
        <v>1098</v>
      </c>
      <c r="T16" s="18">
        <v>1479</v>
      </c>
      <c r="U16" s="18">
        <v>541</v>
      </c>
      <c r="V16" s="18">
        <v>509</v>
      </c>
      <c r="W16" s="18">
        <v>391</v>
      </c>
      <c r="X16" s="18">
        <v>318</v>
      </c>
      <c r="Y16" s="27">
        <f t="shared" si="5"/>
        <v>4336</v>
      </c>
      <c r="Z16" s="25"/>
      <c r="AA16" s="18">
        <v>1</v>
      </c>
      <c r="AB16" s="18">
        <v>10</v>
      </c>
      <c r="AC16" s="18">
        <v>20</v>
      </c>
      <c r="AD16" s="18">
        <v>53</v>
      </c>
      <c r="AE16" s="18">
        <v>106</v>
      </c>
      <c r="AF16" s="18">
        <v>172</v>
      </c>
      <c r="AG16" s="27">
        <f t="shared" si="7"/>
        <v>362</v>
      </c>
      <c r="AH16" s="25"/>
      <c r="AI16" s="47">
        <v>31</v>
      </c>
      <c r="AJ16" s="47">
        <v>193</v>
      </c>
      <c r="AK16" s="47">
        <v>130</v>
      </c>
      <c r="AL16" s="47">
        <v>169</v>
      </c>
      <c r="AM16" s="47">
        <v>174</v>
      </c>
      <c r="AN16" s="47">
        <v>206</v>
      </c>
      <c r="AO16" s="27">
        <f t="shared" si="9"/>
        <v>903</v>
      </c>
      <c r="AP16" s="25"/>
      <c r="AQ16" s="47">
        <v>0</v>
      </c>
      <c r="AR16" s="47">
        <v>4</v>
      </c>
      <c r="AS16" s="47">
        <v>2</v>
      </c>
      <c r="AT16" s="47">
        <v>3</v>
      </c>
      <c r="AU16" s="47">
        <v>5</v>
      </c>
      <c r="AV16" s="47">
        <v>3</v>
      </c>
      <c r="AW16" s="27">
        <f t="shared" si="11"/>
        <v>17</v>
      </c>
      <c r="AX16" s="25"/>
      <c r="AY16" s="18">
        <v>305</v>
      </c>
      <c r="AZ16" s="18">
        <v>885</v>
      </c>
      <c r="BA16" s="18">
        <v>446</v>
      </c>
      <c r="BB16" s="18">
        <v>389</v>
      </c>
      <c r="BC16" s="18">
        <v>207</v>
      </c>
      <c r="BD16" s="18">
        <v>78</v>
      </c>
      <c r="BE16" s="27">
        <f t="shared" si="13"/>
        <v>2310</v>
      </c>
      <c r="BF16" s="25"/>
      <c r="BG16" s="47">
        <v>20</v>
      </c>
      <c r="BH16" s="47">
        <v>67</v>
      </c>
      <c r="BI16" s="47">
        <v>44</v>
      </c>
      <c r="BJ16" s="47">
        <v>55</v>
      </c>
      <c r="BK16" s="47">
        <v>37</v>
      </c>
      <c r="BL16" s="47">
        <v>5</v>
      </c>
      <c r="BM16" s="27">
        <f t="shared" si="15"/>
        <v>228</v>
      </c>
      <c r="BN16" s="25"/>
      <c r="BO16" s="18">
        <v>337</v>
      </c>
      <c r="BP16" s="18">
        <v>1093</v>
      </c>
      <c r="BQ16" s="18">
        <v>538</v>
      </c>
      <c r="BR16" s="18">
        <v>560</v>
      </c>
      <c r="BS16" s="18">
        <v>426</v>
      </c>
      <c r="BT16" s="18">
        <v>364</v>
      </c>
      <c r="BU16" s="86">
        <f t="shared" si="17"/>
        <v>3318</v>
      </c>
      <c r="BV16" s="27"/>
      <c r="BW16" s="47">
        <v>10</v>
      </c>
      <c r="BX16" s="47">
        <v>86</v>
      </c>
      <c r="BY16" s="47">
        <v>107</v>
      </c>
      <c r="BZ16" s="47">
        <v>152</v>
      </c>
      <c r="CA16" s="47">
        <v>110</v>
      </c>
      <c r="CB16" s="47">
        <v>61</v>
      </c>
      <c r="CC16" s="25">
        <f t="shared" si="19"/>
        <v>526</v>
      </c>
      <c r="CD16" s="25"/>
      <c r="CE16" s="47">
        <v>9</v>
      </c>
      <c r="CF16" s="47">
        <v>76</v>
      </c>
      <c r="CG16" s="47">
        <v>93</v>
      </c>
      <c r="CH16" s="47">
        <v>118</v>
      </c>
      <c r="CI16" s="47">
        <v>89</v>
      </c>
      <c r="CJ16" s="47">
        <v>45</v>
      </c>
      <c r="CK16" s="25">
        <f t="shared" si="21"/>
        <v>430</v>
      </c>
      <c r="CL16" s="25"/>
      <c r="CM16" s="47">
        <v>1</v>
      </c>
      <c r="CN16" s="47">
        <v>10</v>
      </c>
      <c r="CO16" s="47">
        <v>14</v>
      </c>
      <c r="CP16" s="47">
        <v>32</v>
      </c>
      <c r="CQ16" s="47">
        <v>21</v>
      </c>
      <c r="CR16" s="47">
        <v>15</v>
      </c>
      <c r="CS16" s="25">
        <f t="shared" si="23"/>
        <v>93</v>
      </c>
      <c r="CT16" s="25"/>
      <c r="CU16" s="47">
        <v>0</v>
      </c>
      <c r="CV16" s="47">
        <v>0</v>
      </c>
      <c r="CW16" s="47">
        <v>0</v>
      </c>
      <c r="CX16" s="47">
        <v>2</v>
      </c>
      <c r="CY16" s="47">
        <v>0</v>
      </c>
      <c r="CZ16" s="47">
        <v>1</v>
      </c>
      <c r="DA16" s="26">
        <f t="shared" si="25"/>
        <v>3</v>
      </c>
      <c r="DB16" s="27"/>
      <c r="DC16" s="18">
        <v>1545</v>
      </c>
      <c r="DD16" s="18">
        <v>2442</v>
      </c>
      <c r="DE16" s="18">
        <v>1090</v>
      </c>
      <c r="DF16" s="18">
        <v>1049</v>
      </c>
      <c r="DG16" s="18">
        <v>782</v>
      </c>
      <c r="DH16" s="18">
        <v>672</v>
      </c>
      <c r="DI16" s="25">
        <f t="shared" si="27"/>
        <v>7580</v>
      </c>
      <c r="DJ16" s="25"/>
      <c r="DK16" s="47">
        <v>65</v>
      </c>
      <c r="DL16" s="47">
        <v>278</v>
      </c>
      <c r="DM16" s="47">
        <v>183</v>
      </c>
      <c r="DN16" s="47">
        <v>277</v>
      </c>
      <c r="DO16" s="47">
        <v>284</v>
      </c>
      <c r="DP16" s="47">
        <v>272</v>
      </c>
      <c r="DQ16" s="25">
        <f t="shared" si="29"/>
        <v>1359</v>
      </c>
      <c r="DR16" s="25"/>
      <c r="DS16" s="25"/>
      <c r="DT16" s="47">
        <v>14</v>
      </c>
      <c r="DU16" s="47">
        <v>18</v>
      </c>
      <c r="DV16" s="47">
        <v>13</v>
      </c>
      <c r="DW16" s="47">
        <v>4</v>
      </c>
      <c r="DX16" s="47">
        <v>0</v>
      </c>
      <c r="DY16" s="25">
        <f t="shared" si="31"/>
        <v>49</v>
      </c>
      <c r="DZ16" s="25"/>
      <c r="EA16" s="47">
        <v>15</v>
      </c>
      <c r="EB16" s="47">
        <v>70</v>
      </c>
      <c r="EC16" s="47">
        <v>69</v>
      </c>
      <c r="ED16" s="47">
        <v>70</v>
      </c>
      <c r="EE16" s="47">
        <v>75</v>
      </c>
      <c r="EF16" s="47">
        <v>60</v>
      </c>
      <c r="EG16" s="25">
        <f>SUM(DZ16:EF16)</f>
        <v>359</v>
      </c>
      <c r="EH16" s="25"/>
      <c r="EI16" s="18">
        <v>1465</v>
      </c>
      <c r="EJ16" s="18">
        <v>2080</v>
      </c>
      <c r="EK16" s="18">
        <v>820</v>
      </c>
      <c r="EL16" s="18">
        <v>689</v>
      </c>
      <c r="EM16" s="18">
        <v>419</v>
      </c>
      <c r="EN16" s="18">
        <v>340</v>
      </c>
      <c r="EO16" s="26">
        <f>SUM(EH16:EN16)</f>
        <v>5813</v>
      </c>
      <c r="EP16" s="27"/>
      <c r="EQ16" s="47">
        <v>16</v>
      </c>
      <c r="ER16" s="47">
        <v>31</v>
      </c>
      <c r="ES16" s="47">
        <v>16</v>
      </c>
      <c r="ET16" s="47">
        <v>18</v>
      </c>
      <c r="EU16" s="47">
        <v>8</v>
      </c>
      <c r="EV16" s="47">
        <v>4</v>
      </c>
      <c r="EW16" s="26">
        <f>SUM(EP16:EV16)</f>
        <v>93</v>
      </c>
      <c r="EX16" s="27"/>
      <c r="EY16" s="47">
        <v>16</v>
      </c>
      <c r="EZ16" s="47">
        <v>25</v>
      </c>
      <c r="FA16" s="47">
        <v>13</v>
      </c>
      <c r="FB16" s="47">
        <v>8</v>
      </c>
      <c r="FC16" s="47">
        <v>7</v>
      </c>
      <c r="FD16" s="47">
        <v>1</v>
      </c>
      <c r="FE16" s="115">
        <f>SUM(EX16:FD16)</f>
        <v>70</v>
      </c>
      <c r="FF16" s="87">
        <v>0</v>
      </c>
      <c r="FG16" s="47">
        <v>2</v>
      </c>
      <c r="FH16" s="47">
        <v>112</v>
      </c>
      <c r="FI16" s="47">
        <v>203</v>
      </c>
      <c r="FJ16" s="47">
        <v>335</v>
      </c>
      <c r="FK16" s="47">
        <v>521</v>
      </c>
      <c r="FL16" s="47">
        <v>431</v>
      </c>
      <c r="FM16" s="25">
        <f>SUM(FF16:FL16)</f>
        <v>1604</v>
      </c>
      <c r="FN16" s="47">
        <v>0</v>
      </c>
      <c r="FO16" s="47">
        <v>2</v>
      </c>
      <c r="FP16" s="47">
        <v>52</v>
      </c>
      <c r="FQ16" s="47">
        <v>90</v>
      </c>
      <c r="FR16" s="47">
        <v>183</v>
      </c>
      <c r="FS16" s="47">
        <v>335</v>
      </c>
      <c r="FT16" s="47">
        <v>250</v>
      </c>
      <c r="FU16" s="25">
        <f>SUM(FN16:FT16)</f>
        <v>912</v>
      </c>
      <c r="FV16" s="25"/>
      <c r="FW16" s="25"/>
      <c r="FX16" s="47">
        <v>56</v>
      </c>
      <c r="FY16" s="47">
        <v>109</v>
      </c>
      <c r="FZ16" s="47">
        <v>130</v>
      </c>
      <c r="GA16" s="47">
        <v>102</v>
      </c>
      <c r="GB16" s="47">
        <v>53</v>
      </c>
      <c r="GC16" s="26">
        <f>SUM(FV16:GB16)</f>
        <v>450</v>
      </c>
      <c r="GD16" s="68"/>
      <c r="GE16" s="18"/>
      <c r="GF16" s="47">
        <v>4</v>
      </c>
      <c r="GG16" s="47">
        <v>4</v>
      </c>
      <c r="GH16" s="47">
        <v>22</v>
      </c>
      <c r="GI16" s="47">
        <v>84</v>
      </c>
      <c r="GJ16" s="47">
        <v>128</v>
      </c>
      <c r="GK16" s="115">
        <f>SUM(GD16:GJ16)</f>
        <v>242</v>
      </c>
      <c r="GL16" s="68">
        <f t="shared" si="49"/>
        <v>0</v>
      </c>
      <c r="GM16" s="68">
        <f t="shared" si="50"/>
        <v>3381</v>
      </c>
      <c r="GN16" s="68">
        <f t="shared" si="51"/>
        <v>6427</v>
      </c>
      <c r="GO16" s="68">
        <f t="shared" si="52"/>
        <v>3150</v>
      </c>
      <c r="GP16" s="68">
        <f t="shared" si="53"/>
        <v>3300</v>
      </c>
      <c r="GQ16" s="68">
        <f t="shared" si="54"/>
        <v>2774</v>
      </c>
      <c r="GR16" s="68">
        <f t="shared" si="55"/>
        <v>2315</v>
      </c>
      <c r="GS16" s="26">
        <f>SUM(GL16:GR16)</f>
        <v>21347</v>
      </c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</row>
    <row r="17" spans="1:213" s="12" customFormat="1" ht="18" customHeight="1">
      <c r="A17" s="17" t="s">
        <v>26</v>
      </c>
      <c r="B17" s="27"/>
      <c r="C17" s="18">
        <f t="shared" si="43"/>
        <v>1561</v>
      </c>
      <c r="D17" s="18">
        <f t="shared" si="44"/>
        <v>4442</v>
      </c>
      <c r="E17" s="18">
        <f t="shared" si="45"/>
        <v>2571</v>
      </c>
      <c r="F17" s="18">
        <f t="shared" si="46"/>
        <v>2145</v>
      </c>
      <c r="G17" s="18">
        <f t="shared" si="47"/>
        <v>2142</v>
      </c>
      <c r="H17" s="18">
        <f t="shared" si="48"/>
        <v>1946</v>
      </c>
      <c r="I17" s="26">
        <f t="shared" si="1"/>
        <v>14807</v>
      </c>
      <c r="J17" s="27"/>
      <c r="K17" s="18">
        <v>808</v>
      </c>
      <c r="L17" s="18">
        <v>2555</v>
      </c>
      <c r="M17" s="18">
        <v>1499</v>
      </c>
      <c r="N17" s="18">
        <v>1230</v>
      </c>
      <c r="O17" s="18">
        <v>1254</v>
      </c>
      <c r="P17" s="18">
        <v>1198</v>
      </c>
      <c r="Q17" s="27">
        <f t="shared" si="3"/>
        <v>8544</v>
      </c>
      <c r="R17" s="25"/>
      <c r="S17" s="18">
        <v>628</v>
      </c>
      <c r="T17" s="18">
        <v>1293</v>
      </c>
      <c r="U17" s="18">
        <v>588</v>
      </c>
      <c r="V17" s="18">
        <v>417</v>
      </c>
      <c r="W17" s="18">
        <v>374</v>
      </c>
      <c r="X17" s="18">
        <v>355</v>
      </c>
      <c r="Y17" s="27">
        <f t="shared" si="5"/>
        <v>3655</v>
      </c>
      <c r="Z17" s="25"/>
      <c r="AA17" s="18">
        <v>0</v>
      </c>
      <c r="AB17" s="18">
        <v>3</v>
      </c>
      <c r="AC17" s="18">
        <v>13</v>
      </c>
      <c r="AD17" s="18">
        <v>29</v>
      </c>
      <c r="AE17" s="18">
        <v>77</v>
      </c>
      <c r="AF17" s="18">
        <v>167</v>
      </c>
      <c r="AG17" s="27">
        <f t="shared" si="7"/>
        <v>289</v>
      </c>
      <c r="AH17" s="25"/>
      <c r="AI17" s="47">
        <v>29</v>
      </c>
      <c r="AJ17" s="47">
        <v>190</v>
      </c>
      <c r="AK17" s="47">
        <v>140</v>
      </c>
      <c r="AL17" s="47">
        <v>125</v>
      </c>
      <c r="AM17" s="47">
        <v>154</v>
      </c>
      <c r="AN17" s="47">
        <v>202</v>
      </c>
      <c r="AO17" s="27">
        <f t="shared" si="9"/>
        <v>840</v>
      </c>
      <c r="AP17" s="25"/>
      <c r="AQ17" s="47">
        <v>0</v>
      </c>
      <c r="AR17" s="47">
        <v>10</v>
      </c>
      <c r="AS17" s="47">
        <v>4</v>
      </c>
      <c r="AT17" s="47">
        <v>10</v>
      </c>
      <c r="AU17" s="47">
        <v>11</v>
      </c>
      <c r="AV17" s="47">
        <v>7</v>
      </c>
      <c r="AW17" s="27">
        <f t="shared" si="11"/>
        <v>42</v>
      </c>
      <c r="AX17" s="25"/>
      <c r="AY17" s="18">
        <v>42</v>
      </c>
      <c r="AZ17" s="18">
        <v>361</v>
      </c>
      <c r="BA17" s="18">
        <v>290</v>
      </c>
      <c r="BB17" s="18">
        <v>262</v>
      </c>
      <c r="BC17" s="18">
        <v>223</v>
      </c>
      <c r="BD17" s="18">
        <v>116</v>
      </c>
      <c r="BE17" s="27">
        <f t="shared" si="13"/>
        <v>1294</v>
      </c>
      <c r="BF17" s="25"/>
      <c r="BG17" s="47">
        <v>12</v>
      </c>
      <c r="BH17" s="47">
        <v>106</v>
      </c>
      <c r="BI17" s="47">
        <v>74</v>
      </c>
      <c r="BJ17" s="47">
        <v>51</v>
      </c>
      <c r="BK17" s="47">
        <v>31</v>
      </c>
      <c r="BL17" s="47">
        <v>12</v>
      </c>
      <c r="BM17" s="27">
        <f t="shared" si="15"/>
        <v>286</v>
      </c>
      <c r="BN17" s="25"/>
      <c r="BO17" s="18">
        <v>97</v>
      </c>
      <c r="BP17" s="18">
        <v>592</v>
      </c>
      <c r="BQ17" s="18">
        <v>390</v>
      </c>
      <c r="BR17" s="18">
        <v>336</v>
      </c>
      <c r="BS17" s="18">
        <v>384</v>
      </c>
      <c r="BT17" s="18">
        <v>339</v>
      </c>
      <c r="BU17" s="86">
        <f t="shared" si="17"/>
        <v>2138</v>
      </c>
      <c r="BV17" s="27"/>
      <c r="BW17" s="47">
        <v>1</v>
      </c>
      <c r="BX17" s="47">
        <v>25</v>
      </c>
      <c r="BY17" s="47">
        <v>61</v>
      </c>
      <c r="BZ17" s="47">
        <v>85</v>
      </c>
      <c r="CA17" s="47">
        <v>116</v>
      </c>
      <c r="CB17" s="47">
        <v>60</v>
      </c>
      <c r="CC17" s="25">
        <f t="shared" si="19"/>
        <v>348</v>
      </c>
      <c r="CD17" s="25"/>
      <c r="CE17" s="47">
        <v>1</v>
      </c>
      <c r="CF17" s="47">
        <v>20</v>
      </c>
      <c r="CG17" s="47">
        <v>52</v>
      </c>
      <c r="CH17" s="47">
        <v>74</v>
      </c>
      <c r="CI17" s="47">
        <v>104</v>
      </c>
      <c r="CJ17" s="47">
        <v>54</v>
      </c>
      <c r="CK17" s="25">
        <f t="shared" si="21"/>
        <v>305</v>
      </c>
      <c r="CL17" s="25"/>
      <c r="CM17" s="47">
        <v>0</v>
      </c>
      <c r="CN17" s="47">
        <v>5</v>
      </c>
      <c r="CO17" s="47">
        <v>9</v>
      </c>
      <c r="CP17" s="47">
        <v>11</v>
      </c>
      <c r="CQ17" s="47">
        <v>12</v>
      </c>
      <c r="CR17" s="47">
        <v>6</v>
      </c>
      <c r="CS17" s="25">
        <f t="shared" si="23"/>
        <v>43</v>
      </c>
      <c r="CT17" s="25"/>
      <c r="CU17" s="47">
        <v>0</v>
      </c>
      <c r="CV17" s="47">
        <v>0</v>
      </c>
      <c r="CW17" s="47">
        <v>0</v>
      </c>
      <c r="CX17" s="47">
        <v>0</v>
      </c>
      <c r="CY17" s="47">
        <v>0</v>
      </c>
      <c r="CZ17" s="47">
        <v>0</v>
      </c>
      <c r="DA17" s="26">
        <f t="shared" si="25"/>
        <v>0</v>
      </c>
      <c r="DB17" s="27"/>
      <c r="DC17" s="18">
        <v>736</v>
      </c>
      <c r="DD17" s="18">
        <v>1830</v>
      </c>
      <c r="DE17" s="18">
        <v>995</v>
      </c>
      <c r="DF17" s="18">
        <v>813</v>
      </c>
      <c r="DG17" s="18">
        <v>758</v>
      </c>
      <c r="DH17" s="18">
        <v>680</v>
      </c>
      <c r="DI17" s="25">
        <f t="shared" si="27"/>
        <v>5812</v>
      </c>
      <c r="DJ17" s="25"/>
      <c r="DK17" s="47">
        <v>35</v>
      </c>
      <c r="DL17" s="47">
        <v>209</v>
      </c>
      <c r="DM17" s="47">
        <v>180</v>
      </c>
      <c r="DN17" s="47">
        <v>206</v>
      </c>
      <c r="DO17" s="47">
        <v>233</v>
      </c>
      <c r="DP17" s="47">
        <v>274</v>
      </c>
      <c r="DQ17" s="25">
        <f t="shared" si="29"/>
        <v>1137</v>
      </c>
      <c r="DR17" s="25"/>
      <c r="DS17" s="25"/>
      <c r="DT17" s="47">
        <v>12</v>
      </c>
      <c r="DU17" s="47">
        <v>15</v>
      </c>
      <c r="DV17" s="47">
        <v>17</v>
      </c>
      <c r="DW17" s="47">
        <v>12</v>
      </c>
      <c r="DX17" s="47">
        <v>0</v>
      </c>
      <c r="DY17" s="25">
        <f t="shared" si="31"/>
        <v>56</v>
      </c>
      <c r="DZ17" s="25"/>
      <c r="EA17" s="47">
        <v>8</v>
      </c>
      <c r="EB17" s="47">
        <v>51</v>
      </c>
      <c r="EC17" s="47">
        <v>60</v>
      </c>
      <c r="ED17" s="47">
        <v>54</v>
      </c>
      <c r="EE17" s="47">
        <v>61</v>
      </c>
      <c r="EF17" s="47">
        <v>45</v>
      </c>
      <c r="EG17" s="25">
        <f>SUM(DZ17:EF17)</f>
        <v>279</v>
      </c>
      <c r="EH17" s="25"/>
      <c r="EI17" s="18">
        <v>693</v>
      </c>
      <c r="EJ17" s="18">
        <v>1558</v>
      </c>
      <c r="EK17" s="18">
        <v>740</v>
      </c>
      <c r="EL17" s="18">
        <v>536</v>
      </c>
      <c r="EM17" s="18">
        <v>452</v>
      </c>
      <c r="EN17" s="18">
        <v>361</v>
      </c>
      <c r="EO17" s="26">
        <f>SUM(EH17:EN17)</f>
        <v>4340</v>
      </c>
      <c r="EP17" s="27"/>
      <c r="EQ17" s="47">
        <v>3</v>
      </c>
      <c r="ER17" s="47">
        <v>7</v>
      </c>
      <c r="ES17" s="47">
        <v>6</v>
      </c>
      <c r="ET17" s="47">
        <v>6</v>
      </c>
      <c r="EU17" s="47">
        <v>7</v>
      </c>
      <c r="EV17" s="47">
        <v>2</v>
      </c>
      <c r="EW17" s="26">
        <f>SUM(EP17:EV17)</f>
        <v>31</v>
      </c>
      <c r="EX17" s="27"/>
      <c r="EY17" s="47">
        <v>13</v>
      </c>
      <c r="EZ17" s="47">
        <v>25</v>
      </c>
      <c r="FA17" s="47">
        <v>10</v>
      </c>
      <c r="FB17" s="47">
        <v>11</v>
      </c>
      <c r="FC17" s="47">
        <v>7</v>
      </c>
      <c r="FD17" s="47">
        <v>6</v>
      </c>
      <c r="FE17" s="115">
        <f>SUM(EX17:FD17)</f>
        <v>72</v>
      </c>
      <c r="FF17" s="87">
        <v>0</v>
      </c>
      <c r="FG17" s="47">
        <v>0</v>
      </c>
      <c r="FH17" s="47">
        <v>108</v>
      </c>
      <c r="FI17" s="47">
        <v>165</v>
      </c>
      <c r="FJ17" s="47">
        <v>252</v>
      </c>
      <c r="FK17" s="47">
        <v>399</v>
      </c>
      <c r="FL17" s="47">
        <v>407</v>
      </c>
      <c r="FM17" s="25">
        <f>SUM(FF17:FL17)</f>
        <v>1331</v>
      </c>
      <c r="FN17" s="47">
        <v>0</v>
      </c>
      <c r="FO17" s="47">
        <v>0</v>
      </c>
      <c r="FP17" s="47">
        <v>77</v>
      </c>
      <c r="FQ17" s="47">
        <v>113</v>
      </c>
      <c r="FR17" s="47">
        <v>173</v>
      </c>
      <c r="FS17" s="47">
        <v>274</v>
      </c>
      <c r="FT17" s="47">
        <v>247</v>
      </c>
      <c r="FU17" s="25">
        <f>SUM(FN17:FT17)</f>
        <v>884</v>
      </c>
      <c r="FV17" s="25"/>
      <c r="FW17" s="25"/>
      <c r="FX17" s="47">
        <v>29</v>
      </c>
      <c r="FY17" s="47">
        <v>44</v>
      </c>
      <c r="FZ17" s="47">
        <v>60</v>
      </c>
      <c r="GA17" s="47">
        <v>74</v>
      </c>
      <c r="GB17" s="47">
        <v>36</v>
      </c>
      <c r="GC17" s="26">
        <f>SUM(FV17:GB17)</f>
        <v>243</v>
      </c>
      <c r="GD17" s="68"/>
      <c r="GE17" s="18"/>
      <c r="GF17" s="47">
        <v>2</v>
      </c>
      <c r="GG17" s="47">
        <v>8</v>
      </c>
      <c r="GH17" s="47">
        <v>19</v>
      </c>
      <c r="GI17" s="47">
        <v>51</v>
      </c>
      <c r="GJ17" s="47">
        <v>124</v>
      </c>
      <c r="GK17" s="115">
        <f>SUM(GD17:GJ17)</f>
        <v>204</v>
      </c>
      <c r="GL17" s="68">
        <f t="shared" si="49"/>
        <v>0</v>
      </c>
      <c r="GM17" s="68">
        <f t="shared" si="50"/>
        <v>1561</v>
      </c>
      <c r="GN17" s="68">
        <f t="shared" si="51"/>
        <v>4550</v>
      </c>
      <c r="GO17" s="68">
        <f t="shared" si="52"/>
        <v>2736</v>
      </c>
      <c r="GP17" s="68">
        <f t="shared" si="53"/>
        <v>2397</v>
      </c>
      <c r="GQ17" s="68">
        <f t="shared" si="54"/>
        <v>2541</v>
      </c>
      <c r="GR17" s="68">
        <f t="shared" si="55"/>
        <v>2353</v>
      </c>
      <c r="GS17" s="26">
        <f>SUM(GL17:GR17)</f>
        <v>16138</v>
      </c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</row>
    <row r="18" spans="1:213" s="12" customFormat="1" ht="18" customHeight="1">
      <c r="A18" s="17" t="s">
        <v>27</v>
      </c>
      <c r="B18" s="27"/>
      <c r="C18" s="18">
        <f t="shared" si="43"/>
        <v>3411</v>
      </c>
      <c r="D18" s="18">
        <f t="shared" si="44"/>
        <v>10971</v>
      </c>
      <c r="E18" s="18">
        <f t="shared" si="45"/>
        <v>6149</v>
      </c>
      <c r="F18" s="18">
        <f t="shared" si="46"/>
        <v>5765</v>
      </c>
      <c r="G18" s="18">
        <f t="shared" si="47"/>
        <v>5149</v>
      </c>
      <c r="H18" s="18">
        <f t="shared" si="48"/>
        <v>5315</v>
      </c>
      <c r="I18" s="26">
        <f t="shared" si="1"/>
        <v>36760</v>
      </c>
      <c r="J18" s="27"/>
      <c r="K18" s="18">
        <v>1742</v>
      </c>
      <c r="L18" s="18">
        <v>6130</v>
      </c>
      <c r="M18" s="18">
        <v>3549</v>
      </c>
      <c r="N18" s="18">
        <v>3334</v>
      </c>
      <c r="O18" s="18">
        <v>3045</v>
      </c>
      <c r="P18" s="18">
        <v>3252</v>
      </c>
      <c r="Q18" s="27">
        <f t="shared" si="3"/>
        <v>21052</v>
      </c>
      <c r="R18" s="25"/>
      <c r="S18" s="18">
        <v>1243</v>
      </c>
      <c r="T18" s="18">
        <v>2935</v>
      </c>
      <c r="U18" s="18">
        <v>1279</v>
      </c>
      <c r="V18" s="18">
        <v>1043</v>
      </c>
      <c r="W18" s="18">
        <v>887</v>
      </c>
      <c r="X18" s="18">
        <v>865</v>
      </c>
      <c r="Y18" s="27">
        <f t="shared" si="5"/>
        <v>8252</v>
      </c>
      <c r="Z18" s="25"/>
      <c r="AA18" s="18">
        <v>0</v>
      </c>
      <c r="AB18" s="18">
        <v>11</v>
      </c>
      <c r="AC18" s="18">
        <v>56</v>
      </c>
      <c r="AD18" s="18">
        <v>110</v>
      </c>
      <c r="AE18" s="18">
        <v>241</v>
      </c>
      <c r="AF18" s="18">
        <v>501</v>
      </c>
      <c r="AG18" s="27">
        <f t="shared" si="7"/>
        <v>919</v>
      </c>
      <c r="AH18" s="25"/>
      <c r="AI18" s="47">
        <v>30</v>
      </c>
      <c r="AJ18" s="47">
        <v>254</v>
      </c>
      <c r="AK18" s="47">
        <v>207</v>
      </c>
      <c r="AL18" s="47">
        <v>233</v>
      </c>
      <c r="AM18" s="47">
        <v>316</v>
      </c>
      <c r="AN18" s="47">
        <v>486</v>
      </c>
      <c r="AO18" s="27">
        <f t="shared" si="9"/>
        <v>1526</v>
      </c>
      <c r="AP18" s="25"/>
      <c r="AQ18" s="47">
        <v>0</v>
      </c>
      <c r="AR18" s="47">
        <v>20</v>
      </c>
      <c r="AS18" s="47">
        <v>13</v>
      </c>
      <c r="AT18" s="47">
        <v>29</v>
      </c>
      <c r="AU18" s="47">
        <v>17</v>
      </c>
      <c r="AV18" s="47">
        <v>38</v>
      </c>
      <c r="AW18" s="27">
        <f t="shared" si="11"/>
        <v>117</v>
      </c>
      <c r="AX18" s="25"/>
      <c r="AY18" s="18">
        <v>218</v>
      </c>
      <c r="AZ18" s="18">
        <v>1264</v>
      </c>
      <c r="BA18" s="18">
        <v>857</v>
      </c>
      <c r="BB18" s="18">
        <v>852</v>
      </c>
      <c r="BC18" s="18">
        <v>553</v>
      </c>
      <c r="BD18" s="18">
        <v>317</v>
      </c>
      <c r="BE18" s="27">
        <f t="shared" si="13"/>
        <v>4061</v>
      </c>
      <c r="BF18" s="25"/>
      <c r="BG18" s="47">
        <v>8</v>
      </c>
      <c r="BH18" s="47">
        <v>105</v>
      </c>
      <c r="BI18" s="47">
        <v>89</v>
      </c>
      <c r="BJ18" s="47">
        <v>58</v>
      </c>
      <c r="BK18" s="47">
        <v>60</v>
      </c>
      <c r="BL18" s="47">
        <v>19</v>
      </c>
      <c r="BM18" s="27">
        <f t="shared" si="15"/>
        <v>339</v>
      </c>
      <c r="BN18" s="25"/>
      <c r="BO18" s="18">
        <v>243</v>
      </c>
      <c r="BP18" s="18">
        <v>1541</v>
      </c>
      <c r="BQ18" s="18">
        <v>1048</v>
      </c>
      <c r="BR18" s="18">
        <v>1009</v>
      </c>
      <c r="BS18" s="18">
        <v>971</v>
      </c>
      <c r="BT18" s="18">
        <v>1026</v>
      </c>
      <c r="BU18" s="86">
        <f t="shared" si="17"/>
        <v>5838</v>
      </c>
      <c r="BV18" s="27"/>
      <c r="BW18" s="47">
        <v>2</v>
      </c>
      <c r="BX18" s="47">
        <v>63</v>
      </c>
      <c r="BY18" s="47">
        <v>112</v>
      </c>
      <c r="BZ18" s="47">
        <v>153</v>
      </c>
      <c r="CA18" s="47">
        <v>164</v>
      </c>
      <c r="CB18" s="47">
        <v>145</v>
      </c>
      <c r="CC18" s="25">
        <f t="shared" si="19"/>
        <v>639</v>
      </c>
      <c r="CD18" s="25"/>
      <c r="CE18" s="47">
        <v>2</v>
      </c>
      <c r="CF18" s="47">
        <v>57</v>
      </c>
      <c r="CG18" s="47">
        <v>103</v>
      </c>
      <c r="CH18" s="47">
        <v>140</v>
      </c>
      <c r="CI18" s="47">
        <v>144</v>
      </c>
      <c r="CJ18" s="47">
        <v>137</v>
      </c>
      <c r="CK18" s="25">
        <f t="shared" si="21"/>
        <v>583</v>
      </c>
      <c r="CL18" s="25"/>
      <c r="CM18" s="47">
        <v>0</v>
      </c>
      <c r="CN18" s="47">
        <v>6</v>
      </c>
      <c r="CO18" s="47">
        <v>9</v>
      </c>
      <c r="CP18" s="47">
        <v>11</v>
      </c>
      <c r="CQ18" s="47">
        <v>15</v>
      </c>
      <c r="CR18" s="47">
        <v>6</v>
      </c>
      <c r="CS18" s="25">
        <f t="shared" si="23"/>
        <v>47</v>
      </c>
      <c r="CT18" s="25"/>
      <c r="CU18" s="47">
        <v>0</v>
      </c>
      <c r="CV18" s="47">
        <v>0</v>
      </c>
      <c r="CW18" s="47">
        <v>0</v>
      </c>
      <c r="CX18" s="47">
        <v>2</v>
      </c>
      <c r="CY18" s="47">
        <v>5</v>
      </c>
      <c r="CZ18" s="47">
        <v>2</v>
      </c>
      <c r="DA18" s="26">
        <f t="shared" si="25"/>
        <v>9</v>
      </c>
      <c r="DB18" s="27"/>
      <c r="DC18" s="18">
        <v>1612</v>
      </c>
      <c r="DD18" s="18">
        <v>4626</v>
      </c>
      <c r="DE18" s="18">
        <v>2419</v>
      </c>
      <c r="DF18" s="18">
        <v>2206</v>
      </c>
      <c r="DG18" s="18">
        <v>1892</v>
      </c>
      <c r="DH18" s="18">
        <v>1899</v>
      </c>
      <c r="DI18" s="25">
        <f t="shared" si="27"/>
        <v>14654</v>
      </c>
      <c r="DJ18" s="25"/>
      <c r="DK18" s="47">
        <v>60</v>
      </c>
      <c r="DL18" s="47">
        <v>429</v>
      </c>
      <c r="DM18" s="47">
        <v>390</v>
      </c>
      <c r="DN18" s="47">
        <v>506</v>
      </c>
      <c r="DO18" s="47">
        <v>551</v>
      </c>
      <c r="DP18" s="47">
        <v>780</v>
      </c>
      <c r="DQ18" s="25">
        <f t="shared" si="29"/>
        <v>2716</v>
      </c>
      <c r="DR18" s="25"/>
      <c r="DS18" s="25"/>
      <c r="DT18" s="47">
        <v>47</v>
      </c>
      <c r="DU18" s="47">
        <v>53</v>
      </c>
      <c r="DV18" s="47">
        <v>52</v>
      </c>
      <c r="DW18" s="47">
        <v>23</v>
      </c>
      <c r="DX18" s="47">
        <v>7</v>
      </c>
      <c r="DY18" s="25">
        <f t="shared" si="31"/>
        <v>182</v>
      </c>
      <c r="DZ18" s="25"/>
      <c r="EA18" s="47">
        <v>22</v>
      </c>
      <c r="EB18" s="47">
        <v>114</v>
      </c>
      <c r="EC18" s="47">
        <v>91</v>
      </c>
      <c r="ED18" s="47">
        <v>113</v>
      </c>
      <c r="EE18" s="47">
        <v>134</v>
      </c>
      <c r="EF18" s="47">
        <v>81</v>
      </c>
      <c r="EG18" s="25">
        <f>SUM(DZ18:EF18)</f>
        <v>555</v>
      </c>
      <c r="EH18" s="25"/>
      <c r="EI18" s="18">
        <v>1530</v>
      </c>
      <c r="EJ18" s="18">
        <v>4036</v>
      </c>
      <c r="EK18" s="18">
        <v>1885</v>
      </c>
      <c r="EL18" s="18">
        <v>1535</v>
      </c>
      <c r="EM18" s="18">
        <v>1184</v>
      </c>
      <c r="EN18" s="18">
        <v>1031</v>
      </c>
      <c r="EO18" s="26">
        <f>SUM(EH18:EN18)</f>
        <v>11201</v>
      </c>
      <c r="EP18" s="27"/>
      <c r="EQ18" s="47">
        <v>27</v>
      </c>
      <c r="ER18" s="47">
        <v>90</v>
      </c>
      <c r="ES18" s="47">
        <v>40</v>
      </c>
      <c r="ET18" s="47">
        <v>45</v>
      </c>
      <c r="EU18" s="47">
        <v>32</v>
      </c>
      <c r="EV18" s="47">
        <v>15</v>
      </c>
      <c r="EW18" s="26">
        <f>SUM(EP18:EV18)</f>
        <v>249</v>
      </c>
      <c r="EX18" s="27"/>
      <c r="EY18" s="47">
        <v>28</v>
      </c>
      <c r="EZ18" s="47">
        <v>62</v>
      </c>
      <c r="FA18" s="47">
        <v>29</v>
      </c>
      <c r="FB18" s="47">
        <v>27</v>
      </c>
      <c r="FC18" s="47">
        <v>16</v>
      </c>
      <c r="FD18" s="47">
        <v>4</v>
      </c>
      <c r="FE18" s="115">
        <f>SUM(EX18:FD18)</f>
        <v>166</v>
      </c>
      <c r="FF18" s="87">
        <v>0</v>
      </c>
      <c r="FG18" s="47">
        <v>2</v>
      </c>
      <c r="FH18" s="47">
        <v>181</v>
      </c>
      <c r="FI18" s="47">
        <v>253</v>
      </c>
      <c r="FJ18" s="47">
        <v>461</v>
      </c>
      <c r="FK18" s="47">
        <v>759</v>
      </c>
      <c r="FL18" s="47">
        <v>1003</v>
      </c>
      <c r="FM18" s="25">
        <f>SUM(FF18:FL18)</f>
        <v>2659</v>
      </c>
      <c r="FN18" s="47">
        <v>0</v>
      </c>
      <c r="FO18" s="47">
        <v>2</v>
      </c>
      <c r="FP18" s="47">
        <v>88</v>
      </c>
      <c r="FQ18" s="47">
        <v>149</v>
      </c>
      <c r="FR18" s="47">
        <v>274</v>
      </c>
      <c r="FS18" s="47">
        <v>455</v>
      </c>
      <c r="FT18" s="47">
        <v>578</v>
      </c>
      <c r="FU18" s="25">
        <f>SUM(FN18:FT18)</f>
        <v>1546</v>
      </c>
      <c r="FV18" s="25"/>
      <c r="FW18" s="25"/>
      <c r="FX18" s="47">
        <v>86</v>
      </c>
      <c r="FY18" s="47">
        <v>86</v>
      </c>
      <c r="FZ18" s="47">
        <v>144</v>
      </c>
      <c r="GA18" s="47">
        <v>169</v>
      </c>
      <c r="GB18" s="47">
        <v>80</v>
      </c>
      <c r="GC18" s="26">
        <f>SUM(FV18:GB18)</f>
        <v>565</v>
      </c>
      <c r="GD18" s="68"/>
      <c r="GE18" s="18"/>
      <c r="GF18" s="47">
        <v>7</v>
      </c>
      <c r="GG18" s="47">
        <v>18</v>
      </c>
      <c r="GH18" s="47">
        <v>43</v>
      </c>
      <c r="GI18" s="47">
        <v>135</v>
      </c>
      <c r="GJ18" s="47">
        <v>345</v>
      </c>
      <c r="GK18" s="115">
        <f>SUM(GD18:GJ18)</f>
        <v>548</v>
      </c>
      <c r="GL18" s="68">
        <f t="shared" si="49"/>
        <v>0</v>
      </c>
      <c r="GM18" s="68">
        <f t="shared" si="50"/>
        <v>3413</v>
      </c>
      <c r="GN18" s="68">
        <f t="shared" si="51"/>
        <v>11152</v>
      </c>
      <c r="GO18" s="68">
        <f t="shared" si="52"/>
        <v>6402</v>
      </c>
      <c r="GP18" s="68">
        <f t="shared" si="53"/>
        <v>6226</v>
      </c>
      <c r="GQ18" s="68">
        <f t="shared" si="54"/>
        <v>5908</v>
      </c>
      <c r="GR18" s="68">
        <f t="shared" si="55"/>
        <v>6318</v>
      </c>
      <c r="GS18" s="26">
        <f>SUM(GL18:GR18)</f>
        <v>39419</v>
      </c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</row>
    <row r="19" spans="1:215" s="12" customFormat="1" ht="18" customHeight="1">
      <c r="A19" s="17" t="s">
        <v>28</v>
      </c>
      <c r="B19" s="27"/>
      <c r="C19" s="18">
        <f t="shared" si="43"/>
        <v>4353</v>
      </c>
      <c r="D19" s="18">
        <f t="shared" si="44"/>
        <v>12791</v>
      </c>
      <c r="E19" s="18">
        <f t="shared" si="45"/>
        <v>8802</v>
      </c>
      <c r="F19" s="18">
        <f t="shared" si="46"/>
        <v>7374</v>
      </c>
      <c r="G19" s="18">
        <f t="shared" si="47"/>
        <v>6762</v>
      </c>
      <c r="H19" s="18">
        <f t="shared" si="48"/>
        <v>6103</v>
      </c>
      <c r="I19" s="26">
        <f t="shared" si="1"/>
        <v>46185</v>
      </c>
      <c r="J19" s="27"/>
      <c r="K19" s="18">
        <v>2260</v>
      </c>
      <c r="L19" s="18">
        <v>7152</v>
      </c>
      <c r="M19" s="18">
        <v>5257</v>
      </c>
      <c r="N19" s="18">
        <v>4469</v>
      </c>
      <c r="O19" s="18">
        <v>4188</v>
      </c>
      <c r="P19" s="18">
        <v>3976</v>
      </c>
      <c r="Q19" s="27">
        <f t="shared" si="3"/>
        <v>27302</v>
      </c>
      <c r="R19" s="25"/>
      <c r="S19" s="18">
        <v>1684</v>
      </c>
      <c r="T19" s="18">
        <v>3798</v>
      </c>
      <c r="U19" s="18">
        <v>1984</v>
      </c>
      <c r="V19" s="18">
        <v>1470</v>
      </c>
      <c r="W19" s="18">
        <v>1277</v>
      </c>
      <c r="X19" s="18">
        <v>1141</v>
      </c>
      <c r="Y19" s="27">
        <f t="shared" si="5"/>
        <v>11354</v>
      </c>
      <c r="Z19" s="25"/>
      <c r="AA19" s="18">
        <v>1</v>
      </c>
      <c r="AB19" s="18">
        <v>22</v>
      </c>
      <c r="AC19" s="18">
        <v>60</v>
      </c>
      <c r="AD19" s="18">
        <v>124</v>
      </c>
      <c r="AE19" s="18">
        <v>321</v>
      </c>
      <c r="AF19" s="18">
        <v>591</v>
      </c>
      <c r="AG19" s="27">
        <f t="shared" si="7"/>
        <v>1119</v>
      </c>
      <c r="AH19" s="25"/>
      <c r="AI19" s="47">
        <v>45</v>
      </c>
      <c r="AJ19" s="47">
        <v>266</v>
      </c>
      <c r="AK19" s="47">
        <v>337</v>
      </c>
      <c r="AL19" s="47">
        <v>357</v>
      </c>
      <c r="AM19" s="47">
        <v>441</v>
      </c>
      <c r="AN19" s="47">
        <v>593</v>
      </c>
      <c r="AO19" s="27">
        <f t="shared" si="9"/>
        <v>2039</v>
      </c>
      <c r="AP19" s="25"/>
      <c r="AQ19" s="47">
        <v>3</v>
      </c>
      <c r="AR19" s="47">
        <v>19</v>
      </c>
      <c r="AS19" s="47">
        <v>22</v>
      </c>
      <c r="AT19" s="47">
        <v>36</v>
      </c>
      <c r="AU19" s="47">
        <v>44</v>
      </c>
      <c r="AV19" s="47">
        <v>64</v>
      </c>
      <c r="AW19" s="27">
        <f t="shared" si="11"/>
        <v>188</v>
      </c>
      <c r="AX19" s="25"/>
      <c r="AY19" s="18">
        <v>240</v>
      </c>
      <c r="AZ19" s="18">
        <v>1202</v>
      </c>
      <c r="BA19" s="18">
        <v>1085</v>
      </c>
      <c r="BB19" s="18">
        <v>943</v>
      </c>
      <c r="BC19" s="18">
        <v>615</v>
      </c>
      <c r="BD19" s="18">
        <v>309</v>
      </c>
      <c r="BE19" s="27">
        <f t="shared" si="13"/>
        <v>4394</v>
      </c>
      <c r="BF19" s="25"/>
      <c r="BG19" s="47">
        <v>11</v>
      </c>
      <c r="BH19" s="47">
        <v>184</v>
      </c>
      <c r="BI19" s="47">
        <v>220</v>
      </c>
      <c r="BJ19" s="47">
        <v>195</v>
      </c>
      <c r="BK19" s="47">
        <v>136</v>
      </c>
      <c r="BL19" s="47">
        <v>67</v>
      </c>
      <c r="BM19" s="27">
        <f t="shared" si="15"/>
        <v>813</v>
      </c>
      <c r="BN19" s="25"/>
      <c r="BO19" s="18">
        <v>276</v>
      </c>
      <c r="BP19" s="18">
        <v>1661</v>
      </c>
      <c r="BQ19" s="18">
        <v>1549</v>
      </c>
      <c r="BR19" s="18">
        <v>1344</v>
      </c>
      <c r="BS19" s="18">
        <v>1354</v>
      </c>
      <c r="BT19" s="18">
        <v>1211</v>
      </c>
      <c r="BU19" s="86">
        <f t="shared" si="17"/>
        <v>7395</v>
      </c>
      <c r="BV19" s="27"/>
      <c r="BW19" s="47">
        <v>1</v>
      </c>
      <c r="BX19" s="47">
        <v>69</v>
      </c>
      <c r="BY19" s="47">
        <v>148</v>
      </c>
      <c r="BZ19" s="47">
        <v>209</v>
      </c>
      <c r="CA19" s="47">
        <v>219</v>
      </c>
      <c r="CB19" s="47">
        <v>177</v>
      </c>
      <c r="CC19" s="25">
        <f t="shared" si="19"/>
        <v>823</v>
      </c>
      <c r="CD19" s="25"/>
      <c r="CE19" s="47">
        <v>1</v>
      </c>
      <c r="CF19" s="47">
        <v>64</v>
      </c>
      <c r="CG19" s="47">
        <v>127</v>
      </c>
      <c r="CH19" s="47">
        <v>182</v>
      </c>
      <c r="CI19" s="47">
        <v>190</v>
      </c>
      <c r="CJ19" s="47">
        <v>158</v>
      </c>
      <c r="CK19" s="25">
        <f t="shared" si="21"/>
        <v>722</v>
      </c>
      <c r="CL19" s="25"/>
      <c r="CM19" s="47">
        <v>0</v>
      </c>
      <c r="CN19" s="47">
        <v>5</v>
      </c>
      <c r="CO19" s="47">
        <v>19</v>
      </c>
      <c r="CP19" s="47">
        <v>27</v>
      </c>
      <c r="CQ19" s="47">
        <v>29</v>
      </c>
      <c r="CR19" s="47">
        <v>13</v>
      </c>
      <c r="CS19" s="25">
        <f t="shared" si="23"/>
        <v>93</v>
      </c>
      <c r="CT19" s="25"/>
      <c r="CU19" s="47">
        <v>0</v>
      </c>
      <c r="CV19" s="47">
        <v>0</v>
      </c>
      <c r="CW19" s="47">
        <v>2</v>
      </c>
      <c r="CX19" s="47">
        <v>0</v>
      </c>
      <c r="CY19" s="47">
        <v>0</v>
      </c>
      <c r="CZ19" s="47">
        <v>6</v>
      </c>
      <c r="DA19" s="26">
        <f t="shared" si="25"/>
        <v>8</v>
      </c>
      <c r="DB19" s="27"/>
      <c r="DC19" s="18">
        <v>2054</v>
      </c>
      <c r="DD19" s="18">
        <v>5419</v>
      </c>
      <c r="DE19" s="18">
        <v>3304</v>
      </c>
      <c r="DF19" s="18">
        <v>2625</v>
      </c>
      <c r="DG19" s="18">
        <v>2299</v>
      </c>
      <c r="DH19" s="18">
        <v>1917</v>
      </c>
      <c r="DI19" s="25">
        <f t="shared" si="27"/>
        <v>17618</v>
      </c>
      <c r="DJ19" s="25"/>
      <c r="DK19" s="47">
        <v>74</v>
      </c>
      <c r="DL19" s="47">
        <v>423</v>
      </c>
      <c r="DM19" s="47">
        <v>479</v>
      </c>
      <c r="DN19" s="47">
        <v>547</v>
      </c>
      <c r="DO19" s="47">
        <v>665</v>
      </c>
      <c r="DP19" s="47">
        <v>874</v>
      </c>
      <c r="DQ19" s="25">
        <f t="shared" si="29"/>
        <v>3062</v>
      </c>
      <c r="DR19" s="25"/>
      <c r="DS19" s="25"/>
      <c r="DT19" s="47">
        <v>26</v>
      </c>
      <c r="DU19" s="47">
        <v>33</v>
      </c>
      <c r="DV19" s="47">
        <v>42</v>
      </c>
      <c r="DW19" s="47">
        <v>23</v>
      </c>
      <c r="DX19" s="47">
        <v>2</v>
      </c>
      <c r="DY19" s="25">
        <f t="shared" si="31"/>
        <v>126</v>
      </c>
      <c r="DZ19" s="25"/>
      <c r="EA19" s="47">
        <v>43</v>
      </c>
      <c r="EB19" s="47">
        <v>181</v>
      </c>
      <c r="EC19" s="47">
        <v>142</v>
      </c>
      <c r="ED19" s="47">
        <v>190</v>
      </c>
      <c r="EE19" s="47">
        <v>200</v>
      </c>
      <c r="EF19" s="47">
        <v>132</v>
      </c>
      <c r="EG19" s="25">
        <f>SUM(DZ19:EF19)</f>
        <v>888</v>
      </c>
      <c r="EH19" s="25"/>
      <c r="EI19" s="18">
        <v>1937</v>
      </c>
      <c r="EJ19" s="18">
        <v>4789</v>
      </c>
      <c r="EK19" s="18">
        <v>2650</v>
      </c>
      <c r="EL19" s="18">
        <v>1846</v>
      </c>
      <c r="EM19" s="18">
        <v>1411</v>
      </c>
      <c r="EN19" s="18">
        <v>909</v>
      </c>
      <c r="EO19" s="26">
        <f>SUM(EH19:EN19)</f>
        <v>13542</v>
      </c>
      <c r="EP19" s="27"/>
      <c r="EQ19" s="47">
        <v>15</v>
      </c>
      <c r="ER19" s="47">
        <v>68</v>
      </c>
      <c r="ES19" s="47">
        <v>44</v>
      </c>
      <c r="ET19" s="47">
        <v>49</v>
      </c>
      <c r="EU19" s="47">
        <v>31</v>
      </c>
      <c r="EV19" s="47">
        <v>25</v>
      </c>
      <c r="EW19" s="26">
        <f>SUM(EP19:EV19)</f>
        <v>232</v>
      </c>
      <c r="EX19" s="27"/>
      <c r="EY19" s="47">
        <v>23</v>
      </c>
      <c r="EZ19" s="47">
        <v>83</v>
      </c>
      <c r="FA19" s="47">
        <v>49</v>
      </c>
      <c r="FB19" s="47">
        <v>22</v>
      </c>
      <c r="FC19" s="47">
        <v>25</v>
      </c>
      <c r="FD19" s="47">
        <v>8</v>
      </c>
      <c r="FE19" s="115">
        <f>SUM(EX19:FD19)</f>
        <v>210</v>
      </c>
      <c r="FF19" s="87">
        <v>0</v>
      </c>
      <c r="FG19" s="47">
        <v>1</v>
      </c>
      <c r="FH19" s="47">
        <v>172</v>
      </c>
      <c r="FI19" s="47">
        <v>391</v>
      </c>
      <c r="FJ19" s="47">
        <v>598</v>
      </c>
      <c r="FK19" s="47">
        <v>983</v>
      </c>
      <c r="FL19" s="47">
        <v>1110</v>
      </c>
      <c r="FM19" s="25">
        <f>SUM(FF19:FL19)</f>
        <v>3255</v>
      </c>
      <c r="FN19" s="47">
        <v>0</v>
      </c>
      <c r="FO19" s="47">
        <v>1</v>
      </c>
      <c r="FP19" s="47">
        <v>105</v>
      </c>
      <c r="FQ19" s="47">
        <v>179</v>
      </c>
      <c r="FR19" s="47">
        <v>289</v>
      </c>
      <c r="FS19" s="47">
        <v>524</v>
      </c>
      <c r="FT19" s="47">
        <v>607</v>
      </c>
      <c r="FU19" s="25">
        <f>SUM(FN19:FT19)</f>
        <v>1705</v>
      </c>
      <c r="FV19" s="25"/>
      <c r="FW19" s="25"/>
      <c r="FX19" s="47">
        <v>60</v>
      </c>
      <c r="FY19" s="47">
        <v>178</v>
      </c>
      <c r="FZ19" s="47">
        <v>246</v>
      </c>
      <c r="GA19" s="47">
        <v>271</v>
      </c>
      <c r="GB19" s="47">
        <v>120</v>
      </c>
      <c r="GC19" s="26">
        <f>SUM(FV19:GB19)</f>
        <v>875</v>
      </c>
      <c r="GD19" s="68"/>
      <c r="GE19" s="18"/>
      <c r="GF19" s="47">
        <v>7</v>
      </c>
      <c r="GG19" s="47">
        <v>34</v>
      </c>
      <c r="GH19" s="47">
        <v>63</v>
      </c>
      <c r="GI19" s="47">
        <v>188</v>
      </c>
      <c r="GJ19" s="47">
        <v>383</v>
      </c>
      <c r="GK19" s="115">
        <f>SUM(GD19:GJ19)</f>
        <v>675</v>
      </c>
      <c r="GL19" s="68">
        <f t="shared" si="49"/>
        <v>0</v>
      </c>
      <c r="GM19" s="68">
        <f t="shared" si="50"/>
        <v>4354</v>
      </c>
      <c r="GN19" s="68">
        <f t="shared" si="51"/>
        <v>12963</v>
      </c>
      <c r="GO19" s="68">
        <f t="shared" si="52"/>
        <v>9193</v>
      </c>
      <c r="GP19" s="68">
        <f t="shared" si="53"/>
        <v>7972</v>
      </c>
      <c r="GQ19" s="68">
        <f t="shared" si="54"/>
        <v>7745</v>
      </c>
      <c r="GR19" s="68">
        <f t="shared" si="55"/>
        <v>7213</v>
      </c>
      <c r="GS19" s="26">
        <f>SUM(GL19:GR19)</f>
        <v>49440</v>
      </c>
      <c r="GU19" s="38"/>
      <c r="GV19" s="124"/>
      <c r="GW19" s="124"/>
      <c r="GX19" s="124"/>
      <c r="GY19" s="124"/>
      <c r="GZ19" s="124"/>
      <c r="HA19" s="124"/>
      <c r="HB19" s="124"/>
      <c r="HC19" s="133"/>
      <c r="HD19" s="133"/>
      <c r="HE19" s="133"/>
      <c r="HF19" s="131"/>
      <c r="HG19" s="131"/>
    </row>
    <row r="20" spans="1:215" s="12" customFormat="1" ht="18" customHeight="1">
      <c r="A20" s="17" t="s">
        <v>29</v>
      </c>
      <c r="B20" s="27"/>
      <c r="C20" s="18">
        <f t="shared" si="43"/>
        <v>1634</v>
      </c>
      <c r="D20" s="18">
        <f t="shared" si="44"/>
        <v>4194</v>
      </c>
      <c r="E20" s="18">
        <f t="shared" si="45"/>
        <v>1975</v>
      </c>
      <c r="F20" s="18">
        <f t="shared" si="46"/>
        <v>2023</v>
      </c>
      <c r="G20" s="18">
        <f t="shared" si="47"/>
        <v>1581</v>
      </c>
      <c r="H20" s="18">
        <f t="shared" si="48"/>
        <v>1453</v>
      </c>
      <c r="I20" s="26">
        <f t="shared" si="1"/>
        <v>12860</v>
      </c>
      <c r="J20" s="27"/>
      <c r="K20" s="18">
        <v>843</v>
      </c>
      <c r="L20" s="18">
        <v>2382</v>
      </c>
      <c r="M20" s="18">
        <v>1145</v>
      </c>
      <c r="N20" s="18">
        <v>1181</v>
      </c>
      <c r="O20" s="18">
        <v>968</v>
      </c>
      <c r="P20" s="18">
        <v>865</v>
      </c>
      <c r="Q20" s="27">
        <f t="shared" si="3"/>
        <v>7384</v>
      </c>
      <c r="R20" s="25"/>
      <c r="S20" s="18">
        <v>604</v>
      </c>
      <c r="T20" s="18">
        <v>1205</v>
      </c>
      <c r="U20" s="18">
        <v>443</v>
      </c>
      <c r="V20" s="18">
        <v>429</v>
      </c>
      <c r="W20" s="18">
        <v>300</v>
      </c>
      <c r="X20" s="18">
        <v>248</v>
      </c>
      <c r="Y20" s="27">
        <f t="shared" si="5"/>
        <v>3229</v>
      </c>
      <c r="Z20" s="25"/>
      <c r="AA20" s="18">
        <v>0</v>
      </c>
      <c r="AB20" s="18">
        <v>10</v>
      </c>
      <c r="AC20" s="18">
        <v>16</v>
      </c>
      <c r="AD20" s="18">
        <v>38</v>
      </c>
      <c r="AE20" s="18">
        <v>68</v>
      </c>
      <c r="AF20" s="18">
        <v>120</v>
      </c>
      <c r="AG20" s="27">
        <f t="shared" si="7"/>
        <v>252</v>
      </c>
      <c r="AH20" s="25"/>
      <c r="AI20" s="47">
        <v>18</v>
      </c>
      <c r="AJ20" s="47">
        <v>121</v>
      </c>
      <c r="AK20" s="47">
        <v>88</v>
      </c>
      <c r="AL20" s="47">
        <v>120</v>
      </c>
      <c r="AM20" s="47">
        <v>108</v>
      </c>
      <c r="AN20" s="47">
        <v>127</v>
      </c>
      <c r="AO20" s="27">
        <f t="shared" si="9"/>
        <v>582</v>
      </c>
      <c r="AP20" s="25"/>
      <c r="AQ20" s="47">
        <v>1</v>
      </c>
      <c r="AR20" s="47">
        <v>11</v>
      </c>
      <c r="AS20" s="47">
        <v>11</v>
      </c>
      <c r="AT20" s="47">
        <v>26</v>
      </c>
      <c r="AU20" s="47">
        <v>19</v>
      </c>
      <c r="AV20" s="47">
        <v>19</v>
      </c>
      <c r="AW20" s="27">
        <f t="shared" si="11"/>
        <v>87</v>
      </c>
      <c r="AX20" s="25"/>
      <c r="AY20" s="18">
        <v>100</v>
      </c>
      <c r="AZ20" s="18">
        <v>394</v>
      </c>
      <c r="BA20" s="18">
        <v>232</v>
      </c>
      <c r="BB20" s="18">
        <v>192</v>
      </c>
      <c r="BC20" s="18">
        <v>138</v>
      </c>
      <c r="BD20" s="18">
        <v>46</v>
      </c>
      <c r="BE20" s="27">
        <f t="shared" si="13"/>
        <v>1102</v>
      </c>
      <c r="BF20" s="25"/>
      <c r="BG20" s="47">
        <v>4</v>
      </c>
      <c r="BH20" s="47">
        <v>40</v>
      </c>
      <c r="BI20" s="47">
        <v>26</v>
      </c>
      <c r="BJ20" s="47">
        <v>22</v>
      </c>
      <c r="BK20" s="47">
        <v>20</v>
      </c>
      <c r="BL20" s="47">
        <v>11</v>
      </c>
      <c r="BM20" s="27">
        <f t="shared" si="15"/>
        <v>123</v>
      </c>
      <c r="BN20" s="25"/>
      <c r="BO20" s="18">
        <v>116</v>
      </c>
      <c r="BP20" s="18">
        <v>601</v>
      </c>
      <c r="BQ20" s="18">
        <v>329</v>
      </c>
      <c r="BR20" s="18">
        <v>354</v>
      </c>
      <c r="BS20" s="18">
        <v>315</v>
      </c>
      <c r="BT20" s="18">
        <v>294</v>
      </c>
      <c r="BU20" s="86">
        <f t="shared" si="17"/>
        <v>2009</v>
      </c>
      <c r="BV20" s="27"/>
      <c r="BW20" s="47">
        <v>3</v>
      </c>
      <c r="BX20" s="47">
        <v>37</v>
      </c>
      <c r="BY20" s="47">
        <v>61</v>
      </c>
      <c r="BZ20" s="47">
        <v>85</v>
      </c>
      <c r="CA20" s="47">
        <v>69</v>
      </c>
      <c r="CB20" s="47">
        <v>61</v>
      </c>
      <c r="CC20" s="25">
        <f t="shared" si="19"/>
        <v>316</v>
      </c>
      <c r="CD20" s="25"/>
      <c r="CE20" s="47">
        <v>3</v>
      </c>
      <c r="CF20" s="47">
        <v>37</v>
      </c>
      <c r="CG20" s="47">
        <v>61</v>
      </c>
      <c r="CH20" s="47">
        <v>83</v>
      </c>
      <c r="CI20" s="47">
        <v>61</v>
      </c>
      <c r="CJ20" s="47">
        <v>59</v>
      </c>
      <c r="CK20" s="25">
        <f t="shared" si="21"/>
        <v>304</v>
      </c>
      <c r="CL20" s="25"/>
      <c r="CM20" s="47">
        <v>0</v>
      </c>
      <c r="CN20" s="47">
        <v>0</v>
      </c>
      <c r="CO20" s="47">
        <v>0</v>
      </c>
      <c r="CP20" s="47">
        <v>1</v>
      </c>
      <c r="CQ20" s="47">
        <v>8</v>
      </c>
      <c r="CR20" s="47">
        <v>1</v>
      </c>
      <c r="CS20" s="25">
        <f t="shared" si="23"/>
        <v>10</v>
      </c>
      <c r="CT20" s="25"/>
      <c r="CU20" s="47">
        <v>0</v>
      </c>
      <c r="CV20" s="47">
        <v>0</v>
      </c>
      <c r="CW20" s="47">
        <v>0</v>
      </c>
      <c r="CX20" s="47">
        <v>1</v>
      </c>
      <c r="CY20" s="47">
        <v>0</v>
      </c>
      <c r="CZ20" s="47">
        <v>1</v>
      </c>
      <c r="DA20" s="26">
        <f t="shared" si="25"/>
        <v>2</v>
      </c>
      <c r="DB20" s="27"/>
      <c r="DC20" s="18">
        <v>764</v>
      </c>
      <c r="DD20" s="18">
        <v>1714</v>
      </c>
      <c r="DE20" s="18">
        <v>748</v>
      </c>
      <c r="DF20" s="18">
        <v>725</v>
      </c>
      <c r="DG20" s="18">
        <v>531</v>
      </c>
      <c r="DH20" s="18">
        <v>519</v>
      </c>
      <c r="DI20" s="25">
        <f t="shared" si="27"/>
        <v>5001</v>
      </c>
      <c r="DJ20" s="25"/>
      <c r="DK20" s="47">
        <v>24</v>
      </c>
      <c r="DL20" s="47">
        <v>150</v>
      </c>
      <c r="DM20" s="47">
        <v>117</v>
      </c>
      <c r="DN20" s="47">
        <v>184</v>
      </c>
      <c r="DO20" s="47">
        <v>165</v>
      </c>
      <c r="DP20" s="47">
        <v>233</v>
      </c>
      <c r="DQ20" s="25">
        <f t="shared" si="29"/>
        <v>873</v>
      </c>
      <c r="DR20" s="25"/>
      <c r="DS20" s="25"/>
      <c r="DT20" s="47">
        <v>6</v>
      </c>
      <c r="DU20" s="47">
        <v>11</v>
      </c>
      <c r="DV20" s="47">
        <v>13</v>
      </c>
      <c r="DW20" s="47">
        <v>6</v>
      </c>
      <c r="DX20" s="47">
        <v>1</v>
      </c>
      <c r="DY20" s="25">
        <f t="shared" si="31"/>
        <v>37</v>
      </c>
      <c r="DZ20" s="25"/>
      <c r="EA20" s="47">
        <v>9</v>
      </c>
      <c r="EB20" s="47">
        <v>41</v>
      </c>
      <c r="EC20" s="47">
        <v>41</v>
      </c>
      <c r="ED20" s="47">
        <v>44</v>
      </c>
      <c r="EE20" s="47">
        <v>34</v>
      </c>
      <c r="EF20" s="47">
        <v>30</v>
      </c>
      <c r="EG20" s="25">
        <f>SUM(DZ20:EF20)</f>
        <v>199</v>
      </c>
      <c r="EH20" s="25"/>
      <c r="EI20" s="18">
        <v>731</v>
      </c>
      <c r="EJ20" s="18">
        <v>1517</v>
      </c>
      <c r="EK20" s="18">
        <v>579</v>
      </c>
      <c r="EL20" s="18">
        <v>484</v>
      </c>
      <c r="EM20" s="18">
        <v>326</v>
      </c>
      <c r="EN20" s="18">
        <v>255</v>
      </c>
      <c r="EO20" s="26">
        <f>SUM(EH20:EN20)</f>
        <v>3892</v>
      </c>
      <c r="EP20" s="27"/>
      <c r="EQ20" s="47">
        <v>11</v>
      </c>
      <c r="ER20" s="47">
        <v>31</v>
      </c>
      <c r="ES20" s="47">
        <v>12</v>
      </c>
      <c r="ET20" s="47">
        <v>23</v>
      </c>
      <c r="EU20" s="47">
        <v>11</v>
      </c>
      <c r="EV20" s="47">
        <v>3</v>
      </c>
      <c r="EW20" s="26">
        <f>SUM(EP20:EV20)</f>
        <v>91</v>
      </c>
      <c r="EX20" s="27"/>
      <c r="EY20" s="47">
        <v>13</v>
      </c>
      <c r="EZ20" s="47">
        <v>30</v>
      </c>
      <c r="FA20" s="47">
        <v>9</v>
      </c>
      <c r="FB20" s="47">
        <v>9</v>
      </c>
      <c r="FC20" s="47">
        <v>2</v>
      </c>
      <c r="FD20" s="47">
        <v>5</v>
      </c>
      <c r="FE20" s="115">
        <f>SUM(EX20:FD20)</f>
        <v>68</v>
      </c>
      <c r="FF20" s="87">
        <v>0</v>
      </c>
      <c r="FG20" s="47">
        <v>0</v>
      </c>
      <c r="FH20" s="47">
        <v>48</v>
      </c>
      <c r="FI20" s="47">
        <v>104</v>
      </c>
      <c r="FJ20" s="47">
        <v>166</v>
      </c>
      <c r="FK20" s="47">
        <v>282</v>
      </c>
      <c r="FL20" s="47">
        <v>340</v>
      </c>
      <c r="FM20" s="25">
        <f>SUM(FF20:FL20)</f>
        <v>940</v>
      </c>
      <c r="FN20" s="47">
        <v>0</v>
      </c>
      <c r="FO20" s="47">
        <v>0</v>
      </c>
      <c r="FP20" s="47">
        <v>25</v>
      </c>
      <c r="FQ20" s="47">
        <v>49</v>
      </c>
      <c r="FR20" s="47">
        <v>85</v>
      </c>
      <c r="FS20" s="47">
        <v>175</v>
      </c>
      <c r="FT20" s="47">
        <v>230</v>
      </c>
      <c r="FU20" s="25">
        <f>SUM(FN20:FT20)</f>
        <v>564</v>
      </c>
      <c r="FV20" s="25"/>
      <c r="FW20" s="25"/>
      <c r="FX20" s="47">
        <v>20</v>
      </c>
      <c r="FY20" s="47">
        <v>45</v>
      </c>
      <c r="FZ20" s="47">
        <v>56</v>
      </c>
      <c r="GA20" s="47">
        <v>58</v>
      </c>
      <c r="GB20" s="47">
        <v>23</v>
      </c>
      <c r="GC20" s="26">
        <f>SUM(FV20:GB20)</f>
        <v>202</v>
      </c>
      <c r="GD20" s="68"/>
      <c r="GE20" s="18"/>
      <c r="GF20" s="47">
        <v>3</v>
      </c>
      <c r="GG20" s="47">
        <v>10</v>
      </c>
      <c r="GH20" s="47">
        <v>25</v>
      </c>
      <c r="GI20" s="47">
        <v>49</v>
      </c>
      <c r="GJ20" s="47">
        <v>87</v>
      </c>
      <c r="GK20" s="115">
        <f>SUM(GD20:GJ20)</f>
        <v>174</v>
      </c>
      <c r="GL20" s="68">
        <f t="shared" si="49"/>
        <v>0</v>
      </c>
      <c r="GM20" s="68">
        <f t="shared" si="50"/>
        <v>1634</v>
      </c>
      <c r="GN20" s="68">
        <f t="shared" si="51"/>
        <v>4242</v>
      </c>
      <c r="GO20" s="68">
        <f t="shared" si="52"/>
        <v>2079</v>
      </c>
      <c r="GP20" s="68">
        <f t="shared" si="53"/>
        <v>2189</v>
      </c>
      <c r="GQ20" s="68">
        <f t="shared" si="54"/>
        <v>1863</v>
      </c>
      <c r="GR20" s="68">
        <f t="shared" si="55"/>
        <v>1793</v>
      </c>
      <c r="GS20" s="26">
        <f>SUM(GL20:GR20)</f>
        <v>13800</v>
      </c>
      <c r="GU20" s="122"/>
      <c r="GV20" s="122"/>
      <c r="GW20" s="122"/>
      <c r="GX20" s="122"/>
      <c r="GY20" s="122"/>
      <c r="GZ20" s="122"/>
      <c r="HA20" s="122"/>
      <c r="HB20" s="122"/>
      <c r="HC20" s="131"/>
      <c r="HD20" s="131"/>
      <c r="HE20" s="131"/>
      <c r="HF20" s="131"/>
      <c r="HG20" s="131"/>
    </row>
    <row r="21" spans="1:215" s="12" customFormat="1" ht="18" customHeight="1">
      <c r="A21" s="17" t="s">
        <v>30</v>
      </c>
      <c r="B21" s="27"/>
      <c r="C21" s="18">
        <f t="shared" si="43"/>
        <v>1076</v>
      </c>
      <c r="D21" s="18">
        <f t="shared" si="44"/>
        <v>5644</v>
      </c>
      <c r="E21" s="18">
        <f t="shared" si="45"/>
        <v>4099</v>
      </c>
      <c r="F21" s="18">
        <f t="shared" si="46"/>
        <v>3180</v>
      </c>
      <c r="G21" s="18">
        <f t="shared" si="47"/>
        <v>2494</v>
      </c>
      <c r="H21" s="18">
        <f t="shared" si="48"/>
        <v>2622</v>
      </c>
      <c r="I21" s="26">
        <f t="shared" si="1"/>
        <v>19115</v>
      </c>
      <c r="J21" s="27"/>
      <c r="K21" s="18">
        <v>563</v>
      </c>
      <c r="L21" s="18">
        <v>3195</v>
      </c>
      <c r="M21" s="18">
        <v>2450</v>
      </c>
      <c r="N21" s="18">
        <v>1962</v>
      </c>
      <c r="O21" s="18">
        <v>1561</v>
      </c>
      <c r="P21" s="18">
        <v>1711</v>
      </c>
      <c r="Q21" s="27">
        <f t="shared" si="3"/>
        <v>11442</v>
      </c>
      <c r="R21" s="25"/>
      <c r="S21" s="18">
        <v>421</v>
      </c>
      <c r="T21" s="18">
        <v>1790</v>
      </c>
      <c r="U21" s="18">
        <v>1007</v>
      </c>
      <c r="V21" s="18">
        <v>696</v>
      </c>
      <c r="W21" s="18">
        <v>509</v>
      </c>
      <c r="X21" s="18">
        <v>492</v>
      </c>
      <c r="Y21" s="27">
        <f t="shared" si="5"/>
        <v>4915</v>
      </c>
      <c r="Z21" s="25"/>
      <c r="AA21" s="18">
        <v>0</v>
      </c>
      <c r="AB21" s="18">
        <v>3</v>
      </c>
      <c r="AC21" s="18">
        <v>27</v>
      </c>
      <c r="AD21" s="18">
        <v>37</v>
      </c>
      <c r="AE21" s="18">
        <v>62</v>
      </c>
      <c r="AF21" s="18">
        <v>233</v>
      </c>
      <c r="AG21" s="27">
        <f t="shared" si="7"/>
        <v>362</v>
      </c>
      <c r="AH21" s="25"/>
      <c r="AI21" s="47">
        <v>8</v>
      </c>
      <c r="AJ21" s="47">
        <v>116</v>
      </c>
      <c r="AK21" s="47">
        <v>132</v>
      </c>
      <c r="AL21" s="47">
        <v>168</v>
      </c>
      <c r="AM21" s="47">
        <v>141</v>
      </c>
      <c r="AN21" s="47">
        <v>240</v>
      </c>
      <c r="AO21" s="27">
        <f t="shared" si="9"/>
        <v>805</v>
      </c>
      <c r="AP21" s="25"/>
      <c r="AQ21" s="47">
        <v>1</v>
      </c>
      <c r="AR21" s="47">
        <v>17</v>
      </c>
      <c r="AS21" s="47">
        <v>19</v>
      </c>
      <c r="AT21" s="47">
        <v>10</v>
      </c>
      <c r="AU21" s="47">
        <v>10</v>
      </c>
      <c r="AV21" s="47">
        <v>26</v>
      </c>
      <c r="AW21" s="27">
        <f t="shared" si="11"/>
        <v>83</v>
      </c>
      <c r="AX21" s="25"/>
      <c r="AY21" s="18">
        <v>27</v>
      </c>
      <c r="AZ21" s="18">
        <v>439</v>
      </c>
      <c r="BA21" s="18">
        <v>488</v>
      </c>
      <c r="BB21" s="18">
        <v>409</v>
      </c>
      <c r="BC21" s="18">
        <v>294</v>
      </c>
      <c r="BD21" s="18">
        <v>142</v>
      </c>
      <c r="BE21" s="27">
        <f t="shared" si="13"/>
        <v>1799</v>
      </c>
      <c r="BF21" s="25"/>
      <c r="BG21" s="47">
        <v>1</v>
      </c>
      <c r="BH21" s="47">
        <v>41</v>
      </c>
      <c r="BI21" s="47">
        <v>41</v>
      </c>
      <c r="BJ21" s="47">
        <v>30</v>
      </c>
      <c r="BK21" s="47">
        <v>23</v>
      </c>
      <c r="BL21" s="47">
        <v>18</v>
      </c>
      <c r="BM21" s="27">
        <f t="shared" si="15"/>
        <v>154</v>
      </c>
      <c r="BN21" s="25"/>
      <c r="BO21" s="18">
        <v>105</v>
      </c>
      <c r="BP21" s="18">
        <v>789</v>
      </c>
      <c r="BQ21" s="18">
        <v>736</v>
      </c>
      <c r="BR21" s="18">
        <v>612</v>
      </c>
      <c r="BS21" s="18">
        <v>522</v>
      </c>
      <c r="BT21" s="18">
        <v>560</v>
      </c>
      <c r="BU21" s="86">
        <f t="shared" si="17"/>
        <v>3324</v>
      </c>
      <c r="BV21" s="27"/>
      <c r="BW21" s="47">
        <v>1</v>
      </c>
      <c r="BX21" s="47">
        <v>34</v>
      </c>
      <c r="BY21" s="47">
        <v>54</v>
      </c>
      <c r="BZ21" s="47">
        <v>86</v>
      </c>
      <c r="CA21" s="47">
        <v>99</v>
      </c>
      <c r="CB21" s="47">
        <v>79</v>
      </c>
      <c r="CC21" s="25">
        <f t="shared" si="19"/>
        <v>353</v>
      </c>
      <c r="CD21" s="25"/>
      <c r="CE21" s="47">
        <v>1</v>
      </c>
      <c r="CF21" s="47">
        <v>30</v>
      </c>
      <c r="CG21" s="47">
        <v>43</v>
      </c>
      <c r="CH21" s="47">
        <v>71</v>
      </c>
      <c r="CI21" s="47">
        <v>83</v>
      </c>
      <c r="CJ21" s="47">
        <v>61</v>
      </c>
      <c r="CK21" s="25">
        <f t="shared" si="21"/>
        <v>289</v>
      </c>
      <c r="CL21" s="25"/>
      <c r="CM21" s="47">
        <v>0</v>
      </c>
      <c r="CN21" s="47">
        <v>4</v>
      </c>
      <c r="CO21" s="47">
        <v>10</v>
      </c>
      <c r="CP21" s="47">
        <v>15</v>
      </c>
      <c r="CQ21" s="47">
        <v>14</v>
      </c>
      <c r="CR21" s="47">
        <v>12</v>
      </c>
      <c r="CS21" s="25">
        <f t="shared" si="23"/>
        <v>55</v>
      </c>
      <c r="CT21" s="25"/>
      <c r="CU21" s="47">
        <v>0</v>
      </c>
      <c r="CV21" s="47">
        <v>0</v>
      </c>
      <c r="CW21" s="47">
        <v>1</v>
      </c>
      <c r="CX21" s="47">
        <v>0</v>
      </c>
      <c r="CY21" s="47">
        <v>2</v>
      </c>
      <c r="CZ21" s="47">
        <v>6</v>
      </c>
      <c r="DA21" s="26">
        <f t="shared" si="25"/>
        <v>9</v>
      </c>
      <c r="DB21" s="27"/>
      <c r="DC21" s="18">
        <v>495</v>
      </c>
      <c r="DD21" s="18">
        <v>2337</v>
      </c>
      <c r="DE21" s="18">
        <v>1555</v>
      </c>
      <c r="DF21" s="18">
        <v>1097</v>
      </c>
      <c r="DG21" s="18">
        <v>810</v>
      </c>
      <c r="DH21" s="18">
        <v>814</v>
      </c>
      <c r="DI21" s="25">
        <f t="shared" si="27"/>
        <v>7108</v>
      </c>
      <c r="DJ21" s="25"/>
      <c r="DK21" s="47">
        <v>14</v>
      </c>
      <c r="DL21" s="47">
        <v>161</v>
      </c>
      <c r="DM21" s="47">
        <v>241</v>
      </c>
      <c r="DN21" s="47">
        <v>195</v>
      </c>
      <c r="DO21" s="47">
        <v>191</v>
      </c>
      <c r="DP21" s="47">
        <v>287</v>
      </c>
      <c r="DQ21" s="25">
        <f t="shared" si="29"/>
        <v>1089</v>
      </c>
      <c r="DR21" s="25"/>
      <c r="DS21" s="25"/>
      <c r="DT21" s="47">
        <v>9</v>
      </c>
      <c r="DU21" s="47">
        <v>20</v>
      </c>
      <c r="DV21" s="47">
        <v>14</v>
      </c>
      <c r="DW21" s="47">
        <v>14</v>
      </c>
      <c r="DX21" s="47">
        <v>6</v>
      </c>
      <c r="DY21" s="25">
        <f t="shared" si="31"/>
        <v>63</v>
      </c>
      <c r="DZ21" s="25"/>
      <c r="EA21" s="47">
        <v>6</v>
      </c>
      <c r="EB21" s="47">
        <v>34</v>
      </c>
      <c r="EC21" s="47">
        <v>33</v>
      </c>
      <c r="ED21" s="47">
        <v>55</v>
      </c>
      <c r="EE21" s="47">
        <v>61</v>
      </c>
      <c r="EF21" s="47">
        <v>42</v>
      </c>
      <c r="EG21" s="25">
        <f>SUM(DZ21:EF21)</f>
        <v>231</v>
      </c>
      <c r="EH21" s="25"/>
      <c r="EI21" s="18">
        <v>475</v>
      </c>
      <c r="EJ21" s="18">
        <v>2133</v>
      </c>
      <c r="EK21" s="18">
        <v>1261</v>
      </c>
      <c r="EL21" s="18">
        <v>833</v>
      </c>
      <c r="EM21" s="18">
        <v>544</v>
      </c>
      <c r="EN21" s="18">
        <v>479</v>
      </c>
      <c r="EO21" s="26">
        <f>SUM(EH21:EN21)</f>
        <v>5725</v>
      </c>
      <c r="EP21" s="27"/>
      <c r="EQ21" s="47">
        <v>5</v>
      </c>
      <c r="ER21" s="47">
        <v>35</v>
      </c>
      <c r="ES21" s="47">
        <v>20</v>
      </c>
      <c r="ET21" s="47">
        <v>16</v>
      </c>
      <c r="EU21" s="47">
        <v>15</v>
      </c>
      <c r="EV21" s="47">
        <v>11</v>
      </c>
      <c r="EW21" s="26">
        <f>SUM(EP21:EV21)</f>
        <v>102</v>
      </c>
      <c r="EX21" s="27"/>
      <c r="EY21" s="47">
        <v>12</v>
      </c>
      <c r="EZ21" s="47">
        <v>43</v>
      </c>
      <c r="FA21" s="47">
        <v>20</v>
      </c>
      <c r="FB21" s="47">
        <v>19</v>
      </c>
      <c r="FC21" s="47">
        <v>9</v>
      </c>
      <c r="FD21" s="47">
        <v>7</v>
      </c>
      <c r="FE21" s="115">
        <f>SUM(EX21:FD21)</f>
        <v>110</v>
      </c>
      <c r="FF21" s="87">
        <v>0</v>
      </c>
      <c r="FG21" s="47">
        <v>0</v>
      </c>
      <c r="FH21" s="47">
        <v>96</v>
      </c>
      <c r="FI21" s="47">
        <v>162</v>
      </c>
      <c r="FJ21" s="47">
        <v>302</v>
      </c>
      <c r="FK21" s="47">
        <v>449</v>
      </c>
      <c r="FL21" s="47">
        <v>478</v>
      </c>
      <c r="FM21" s="25">
        <f>SUM(FF21:FL21)</f>
        <v>1487</v>
      </c>
      <c r="FN21" s="47">
        <v>0</v>
      </c>
      <c r="FO21" s="47">
        <v>0</v>
      </c>
      <c r="FP21" s="47">
        <v>61</v>
      </c>
      <c r="FQ21" s="47">
        <v>67</v>
      </c>
      <c r="FR21" s="47">
        <v>176</v>
      </c>
      <c r="FS21" s="47">
        <v>255</v>
      </c>
      <c r="FT21" s="47">
        <v>268</v>
      </c>
      <c r="FU21" s="25">
        <f>SUM(FN21:FT21)</f>
        <v>827</v>
      </c>
      <c r="FV21" s="25"/>
      <c r="FW21" s="25"/>
      <c r="FX21" s="47">
        <v>29</v>
      </c>
      <c r="FY21" s="47">
        <v>85</v>
      </c>
      <c r="FZ21" s="47">
        <v>98</v>
      </c>
      <c r="GA21" s="47">
        <v>107</v>
      </c>
      <c r="GB21" s="47">
        <v>61</v>
      </c>
      <c r="GC21" s="26">
        <f>SUM(FV21:GB21)</f>
        <v>380</v>
      </c>
      <c r="GD21" s="68"/>
      <c r="GE21" s="18"/>
      <c r="GF21" s="47">
        <v>6</v>
      </c>
      <c r="GG21" s="47">
        <v>10</v>
      </c>
      <c r="GH21" s="47">
        <v>28</v>
      </c>
      <c r="GI21" s="47">
        <v>87</v>
      </c>
      <c r="GJ21" s="47">
        <v>149</v>
      </c>
      <c r="GK21" s="115">
        <f>SUM(GD21:GJ21)</f>
        <v>280</v>
      </c>
      <c r="GL21" s="68">
        <f t="shared" si="49"/>
        <v>0</v>
      </c>
      <c r="GM21" s="68">
        <f t="shared" si="50"/>
        <v>1076</v>
      </c>
      <c r="GN21" s="68">
        <f t="shared" si="51"/>
        <v>5740</v>
      </c>
      <c r="GO21" s="68">
        <f t="shared" si="52"/>
        <v>4261</v>
      </c>
      <c r="GP21" s="68">
        <f t="shared" si="53"/>
        <v>3482</v>
      </c>
      <c r="GQ21" s="68">
        <f t="shared" si="54"/>
        <v>2943</v>
      </c>
      <c r="GR21" s="68">
        <f t="shared" si="55"/>
        <v>3100</v>
      </c>
      <c r="GS21" s="26">
        <f>SUM(GL21:GR21)</f>
        <v>20602</v>
      </c>
      <c r="GU21" s="122"/>
      <c r="GV21" s="122"/>
      <c r="GW21" s="122"/>
      <c r="GX21" s="122"/>
      <c r="GY21" s="122"/>
      <c r="GZ21" s="122"/>
      <c r="HA21" s="122"/>
      <c r="HB21" s="122"/>
      <c r="HC21" s="131"/>
      <c r="HD21" s="131"/>
      <c r="HE21" s="131"/>
      <c r="HF21" s="131"/>
      <c r="HG21" s="131"/>
    </row>
    <row r="22" spans="1:201" s="12" customFormat="1" ht="18" customHeight="1">
      <c r="A22" s="17" t="s">
        <v>31</v>
      </c>
      <c r="B22" s="27"/>
      <c r="C22" s="18">
        <f t="shared" si="43"/>
        <v>4169</v>
      </c>
      <c r="D22" s="18">
        <f t="shared" si="44"/>
        <v>9962</v>
      </c>
      <c r="E22" s="18">
        <f t="shared" si="45"/>
        <v>4746</v>
      </c>
      <c r="F22" s="18">
        <f t="shared" si="46"/>
        <v>3834</v>
      </c>
      <c r="G22" s="18">
        <f t="shared" si="47"/>
        <v>3802</v>
      </c>
      <c r="H22" s="18">
        <f t="shared" si="48"/>
        <v>3499</v>
      </c>
      <c r="I22" s="26">
        <f t="shared" si="1"/>
        <v>30012</v>
      </c>
      <c r="J22" s="27"/>
      <c r="K22" s="18">
        <v>2214</v>
      </c>
      <c r="L22" s="18">
        <v>5810</v>
      </c>
      <c r="M22" s="18">
        <v>2878</v>
      </c>
      <c r="N22" s="18">
        <v>2319</v>
      </c>
      <c r="O22" s="18">
        <v>2369</v>
      </c>
      <c r="P22" s="18">
        <v>2246</v>
      </c>
      <c r="Q22" s="27">
        <f t="shared" si="3"/>
        <v>17836</v>
      </c>
      <c r="R22" s="25"/>
      <c r="S22" s="18">
        <v>1499</v>
      </c>
      <c r="T22" s="18">
        <v>2877</v>
      </c>
      <c r="U22" s="18">
        <v>1071</v>
      </c>
      <c r="V22" s="18">
        <v>757</v>
      </c>
      <c r="W22" s="18">
        <v>772</v>
      </c>
      <c r="X22" s="18">
        <v>679</v>
      </c>
      <c r="Y22" s="27">
        <f t="shared" si="5"/>
        <v>7655</v>
      </c>
      <c r="Z22" s="25"/>
      <c r="AA22" s="18">
        <v>2</v>
      </c>
      <c r="AB22" s="18">
        <v>27</v>
      </c>
      <c r="AC22" s="18">
        <v>51</v>
      </c>
      <c r="AD22" s="18">
        <v>81</v>
      </c>
      <c r="AE22" s="18">
        <v>194</v>
      </c>
      <c r="AF22" s="18">
        <v>313</v>
      </c>
      <c r="AG22" s="27">
        <f t="shared" si="7"/>
        <v>668</v>
      </c>
      <c r="AH22" s="25"/>
      <c r="AI22" s="47">
        <v>40</v>
      </c>
      <c r="AJ22" s="47">
        <v>263</v>
      </c>
      <c r="AK22" s="47">
        <v>183</v>
      </c>
      <c r="AL22" s="47">
        <v>191</v>
      </c>
      <c r="AM22" s="47">
        <v>234</v>
      </c>
      <c r="AN22" s="47">
        <v>333</v>
      </c>
      <c r="AO22" s="27">
        <f t="shared" si="9"/>
        <v>1244</v>
      </c>
      <c r="AP22" s="25"/>
      <c r="AQ22" s="47">
        <v>1</v>
      </c>
      <c r="AR22" s="47">
        <v>18</v>
      </c>
      <c r="AS22" s="47">
        <v>16</v>
      </c>
      <c r="AT22" s="47">
        <v>23</v>
      </c>
      <c r="AU22" s="47">
        <v>23</v>
      </c>
      <c r="AV22" s="47">
        <v>30</v>
      </c>
      <c r="AW22" s="27">
        <f t="shared" si="11"/>
        <v>111</v>
      </c>
      <c r="AX22" s="25"/>
      <c r="AY22" s="18">
        <v>262</v>
      </c>
      <c r="AZ22" s="18">
        <v>1013</v>
      </c>
      <c r="BA22" s="18">
        <v>611</v>
      </c>
      <c r="BB22" s="18">
        <v>435</v>
      </c>
      <c r="BC22" s="18">
        <v>337</v>
      </c>
      <c r="BD22" s="18">
        <v>171</v>
      </c>
      <c r="BE22" s="27">
        <f t="shared" si="13"/>
        <v>2829</v>
      </c>
      <c r="BF22" s="25"/>
      <c r="BG22" s="47">
        <v>19</v>
      </c>
      <c r="BH22" s="47">
        <v>140</v>
      </c>
      <c r="BI22" s="47">
        <v>108</v>
      </c>
      <c r="BJ22" s="47">
        <v>89</v>
      </c>
      <c r="BK22" s="47">
        <v>75</v>
      </c>
      <c r="BL22" s="47">
        <v>41</v>
      </c>
      <c r="BM22" s="27">
        <f t="shared" si="15"/>
        <v>472</v>
      </c>
      <c r="BN22" s="25"/>
      <c r="BO22" s="18">
        <v>391</v>
      </c>
      <c r="BP22" s="18">
        <v>1472</v>
      </c>
      <c r="BQ22" s="18">
        <v>838</v>
      </c>
      <c r="BR22" s="18">
        <v>743</v>
      </c>
      <c r="BS22" s="18">
        <v>734</v>
      </c>
      <c r="BT22" s="18">
        <v>679</v>
      </c>
      <c r="BU22" s="86">
        <f t="shared" si="17"/>
        <v>4857</v>
      </c>
      <c r="BV22" s="27"/>
      <c r="BW22" s="47">
        <v>4</v>
      </c>
      <c r="BX22" s="47">
        <v>77</v>
      </c>
      <c r="BY22" s="47">
        <v>105</v>
      </c>
      <c r="BZ22" s="47">
        <v>131</v>
      </c>
      <c r="CA22" s="47">
        <v>145</v>
      </c>
      <c r="CB22" s="47">
        <v>109</v>
      </c>
      <c r="CC22" s="25">
        <f t="shared" si="19"/>
        <v>571</v>
      </c>
      <c r="CD22" s="25"/>
      <c r="CE22" s="47">
        <v>4</v>
      </c>
      <c r="CF22" s="47">
        <v>67</v>
      </c>
      <c r="CG22" s="47">
        <v>89</v>
      </c>
      <c r="CH22" s="47">
        <v>111</v>
      </c>
      <c r="CI22" s="47">
        <v>124</v>
      </c>
      <c r="CJ22" s="47">
        <v>93</v>
      </c>
      <c r="CK22" s="25">
        <f t="shared" si="21"/>
        <v>488</v>
      </c>
      <c r="CL22" s="25"/>
      <c r="CM22" s="47">
        <v>0</v>
      </c>
      <c r="CN22" s="47">
        <v>9</v>
      </c>
      <c r="CO22" s="47">
        <v>14</v>
      </c>
      <c r="CP22" s="47">
        <v>19</v>
      </c>
      <c r="CQ22" s="47">
        <v>18</v>
      </c>
      <c r="CR22" s="47">
        <v>14</v>
      </c>
      <c r="CS22" s="25">
        <f t="shared" si="23"/>
        <v>74</v>
      </c>
      <c r="CT22" s="25"/>
      <c r="CU22" s="47">
        <v>0</v>
      </c>
      <c r="CV22" s="47">
        <v>1</v>
      </c>
      <c r="CW22" s="47">
        <v>2</v>
      </c>
      <c r="CX22" s="47">
        <v>1</v>
      </c>
      <c r="CY22" s="47">
        <v>3</v>
      </c>
      <c r="CZ22" s="47">
        <v>2</v>
      </c>
      <c r="DA22" s="26">
        <f t="shared" si="25"/>
        <v>9</v>
      </c>
      <c r="DB22" s="27"/>
      <c r="DC22" s="18">
        <v>1895</v>
      </c>
      <c r="DD22" s="18">
        <v>3976</v>
      </c>
      <c r="DE22" s="18">
        <v>1720</v>
      </c>
      <c r="DF22" s="18">
        <v>1332</v>
      </c>
      <c r="DG22" s="18">
        <v>1259</v>
      </c>
      <c r="DH22" s="18">
        <v>1122</v>
      </c>
      <c r="DI22" s="25">
        <f t="shared" si="27"/>
        <v>11304</v>
      </c>
      <c r="DJ22" s="25"/>
      <c r="DK22" s="47">
        <v>79</v>
      </c>
      <c r="DL22" s="47">
        <v>397</v>
      </c>
      <c r="DM22" s="47">
        <v>292</v>
      </c>
      <c r="DN22" s="47">
        <v>283</v>
      </c>
      <c r="DO22" s="47">
        <v>369</v>
      </c>
      <c r="DP22" s="47">
        <v>455</v>
      </c>
      <c r="DQ22" s="25">
        <f t="shared" si="29"/>
        <v>1875</v>
      </c>
      <c r="DR22" s="25"/>
      <c r="DS22" s="25"/>
      <c r="DT22" s="47">
        <v>26</v>
      </c>
      <c r="DU22" s="47">
        <v>41</v>
      </c>
      <c r="DV22" s="47">
        <v>24</v>
      </c>
      <c r="DW22" s="47">
        <v>10</v>
      </c>
      <c r="DX22" s="47">
        <v>3</v>
      </c>
      <c r="DY22" s="25">
        <f t="shared" si="31"/>
        <v>104</v>
      </c>
      <c r="DZ22" s="25"/>
      <c r="EA22" s="47">
        <v>39</v>
      </c>
      <c r="EB22" s="47">
        <v>130</v>
      </c>
      <c r="EC22" s="47">
        <v>84</v>
      </c>
      <c r="ED22" s="47">
        <v>104</v>
      </c>
      <c r="EE22" s="47">
        <v>109</v>
      </c>
      <c r="EF22" s="47">
        <v>70</v>
      </c>
      <c r="EG22" s="25">
        <f>SUM(DZ22:EF22)</f>
        <v>536</v>
      </c>
      <c r="EH22" s="25"/>
      <c r="EI22" s="18">
        <v>1777</v>
      </c>
      <c r="EJ22" s="18">
        <v>3423</v>
      </c>
      <c r="EK22" s="18">
        <v>1303</v>
      </c>
      <c r="EL22" s="18">
        <v>921</v>
      </c>
      <c r="EM22" s="18">
        <v>771</v>
      </c>
      <c r="EN22" s="18">
        <v>594</v>
      </c>
      <c r="EO22" s="26">
        <f>SUM(EH22:EN22)</f>
        <v>8789</v>
      </c>
      <c r="EP22" s="27"/>
      <c r="EQ22" s="47">
        <v>21</v>
      </c>
      <c r="ER22" s="47">
        <v>37</v>
      </c>
      <c r="ES22" s="47">
        <v>27</v>
      </c>
      <c r="ET22" s="47">
        <v>31</v>
      </c>
      <c r="EU22" s="47">
        <v>12</v>
      </c>
      <c r="EV22" s="47">
        <v>15</v>
      </c>
      <c r="EW22" s="26">
        <f>SUM(EP22:EV22)</f>
        <v>143</v>
      </c>
      <c r="EX22" s="27"/>
      <c r="EY22" s="47">
        <v>35</v>
      </c>
      <c r="EZ22" s="47">
        <v>62</v>
      </c>
      <c r="FA22" s="47">
        <v>16</v>
      </c>
      <c r="FB22" s="47">
        <v>21</v>
      </c>
      <c r="FC22" s="47">
        <v>17</v>
      </c>
      <c r="FD22" s="47">
        <v>7</v>
      </c>
      <c r="FE22" s="115">
        <f>SUM(EX22:FD22)</f>
        <v>158</v>
      </c>
      <c r="FF22" s="87">
        <v>0</v>
      </c>
      <c r="FG22" s="47">
        <v>2</v>
      </c>
      <c r="FH22" s="47">
        <v>149</v>
      </c>
      <c r="FI22" s="47">
        <v>266</v>
      </c>
      <c r="FJ22" s="47">
        <v>439</v>
      </c>
      <c r="FK22" s="47">
        <v>775</v>
      </c>
      <c r="FL22" s="47">
        <v>793</v>
      </c>
      <c r="FM22" s="25">
        <f>SUM(FF22:FL22)</f>
        <v>2424</v>
      </c>
      <c r="FN22" s="47">
        <v>0</v>
      </c>
      <c r="FO22" s="47">
        <v>2</v>
      </c>
      <c r="FP22" s="47">
        <v>83</v>
      </c>
      <c r="FQ22" s="47">
        <v>163</v>
      </c>
      <c r="FR22" s="47">
        <v>268</v>
      </c>
      <c r="FS22" s="47">
        <v>495</v>
      </c>
      <c r="FT22" s="47">
        <v>480</v>
      </c>
      <c r="FU22" s="25">
        <f>SUM(FN22:FT22)</f>
        <v>1491</v>
      </c>
      <c r="FV22" s="25"/>
      <c r="FW22" s="25"/>
      <c r="FX22" s="47">
        <v>58</v>
      </c>
      <c r="FY22" s="47">
        <v>92</v>
      </c>
      <c r="FZ22" s="47">
        <v>123</v>
      </c>
      <c r="GA22" s="47">
        <v>130</v>
      </c>
      <c r="GB22" s="47">
        <v>64</v>
      </c>
      <c r="GC22" s="26">
        <f>SUM(FV22:GB22)</f>
        <v>467</v>
      </c>
      <c r="GD22" s="68"/>
      <c r="GE22" s="18"/>
      <c r="GF22" s="47">
        <v>8</v>
      </c>
      <c r="GG22" s="47">
        <v>11</v>
      </c>
      <c r="GH22" s="47">
        <v>48</v>
      </c>
      <c r="GI22" s="47">
        <v>150</v>
      </c>
      <c r="GJ22" s="47">
        <v>249</v>
      </c>
      <c r="GK22" s="115">
        <f>SUM(GD22:GJ22)</f>
        <v>466</v>
      </c>
      <c r="GL22" s="68">
        <f t="shared" si="49"/>
        <v>0</v>
      </c>
      <c r="GM22" s="68">
        <f t="shared" si="50"/>
        <v>4171</v>
      </c>
      <c r="GN22" s="68">
        <f t="shared" si="51"/>
        <v>10111</v>
      </c>
      <c r="GO22" s="68">
        <f t="shared" si="52"/>
        <v>5012</v>
      </c>
      <c r="GP22" s="68">
        <f t="shared" si="53"/>
        <v>4273</v>
      </c>
      <c r="GQ22" s="68">
        <f t="shared" si="54"/>
        <v>4577</v>
      </c>
      <c r="GR22" s="68">
        <f t="shared" si="55"/>
        <v>4292</v>
      </c>
      <c r="GS22" s="26">
        <f>SUM(GL22:GR22)</f>
        <v>32436</v>
      </c>
    </row>
    <row r="23" spans="1:201" s="12" customFormat="1" ht="18" customHeight="1">
      <c r="A23" s="17" t="s">
        <v>32</v>
      </c>
      <c r="B23" s="27"/>
      <c r="C23" s="18">
        <f t="shared" si="43"/>
        <v>1725</v>
      </c>
      <c r="D23" s="18">
        <f t="shared" si="44"/>
        <v>4432</v>
      </c>
      <c r="E23" s="18">
        <f t="shared" si="45"/>
        <v>2762</v>
      </c>
      <c r="F23" s="18">
        <f t="shared" si="46"/>
        <v>2458</v>
      </c>
      <c r="G23" s="18">
        <f t="shared" si="47"/>
        <v>2148</v>
      </c>
      <c r="H23" s="18">
        <f t="shared" si="48"/>
        <v>1543</v>
      </c>
      <c r="I23" s="26">
        <f t="shared" si="1"/>
        <v>15068</v>
      </c>
      <c r="J23" s="27"/>
      <c r="K23" s="18">
        <v>918</v>
      </c>
      <c r="L23" s="18">
        <v>2551</v>
      </c>
      <c r="M23" s="18">
        <v>1659</v>
      </c>
      <c r="N23" s="18">
        <v>1488</v>
      </c>
      <c r="O23" s="18">
        <v>1351</v>
      </c>
      <c r="P23" s="18">
        <v>989</v>
      </c>
      <c r="Q23" s="27">
        <f t="shared" si="3"/>
        <v>8956</v>
      </c>
      <c r="R23" s="25"/>
      <c r="S23" s="18">
        <v>663</v>
      </c>
      <c r="T23" s="18">
        <v>1289</v>
      </c>
      <c r="U23" s="18">
        <v>618</v>
      </c>
      <c r="V23" s="18">
        <v>475</v>
      </c>
      <c r="W23" s="18">
        <v>359</v>
      </c>
      <c r="X23" s="18">
        <v>272</v>
      </c>
      <c r="Y23" s="27">
        <f t="shared" si="5"/>
        <v>3676</v>
      </c>
      <c r="Z23" s="25"/>
      <c r="AA23" s="18">
        <v>0</v>
      </c>
      <c r="AB23" s="18">
        <v>10</v>
      </c>
      <c r="AC23" s="18">
        <v>23</v>
      </c>
      <c r="AD23" s="18">
        <v>41</v>
      </c>
      <c r="AE23" s="18">
        <v>113</v>
      </c>
      <c r="AF23" s="18">
        <v>151</v>
      </c>
      <c r="AG23" s="27">
        <f t="shared" si="7"/>
        <v>338</v>
      </c>
      <c r="AH23" s="25"/>
      <c r="AI23" s="47">
        <v>14</v>
      </c>
      <c r="AJ23" s="47">
        <v>121</v>
      </c>
      <c r="AK23" s="47">
        <v>87</v>
      </c>
      <c r="AL23" s="47">
        <v>120</v>
      </c>
      <c r="AM23" s="47">
        <v>135</v>
      </c>
      <c r="AN23" s="47">
        <v>159</v>
      </c>
      <c r="AO23" s="27">
        <f t="shared" si="9"/>
        <v>636</v>
      </c>
      <c r="AP23" s="25"/>
      <c r="AQ23" s="47">
        <v>0</v>
      </c>
      <c r="AR23" s="47">
        <v>10</v>
      </c>
      <c r="AS23" s="47">
        <v>7</v>
      </c>
      <c r="AT23" s="47">
        <v>9</v>
      </c>
      <c r="AU23" s="47">
        <v>9</v>
      </c>
      <c r="AV23" s="47">
        <v>12</v>
      </c>
      <c r="AW23" s="27">
        <f t="shared" si="11"/>
        <v>47</v>
      </c>
      <c r="AX23" s="25"/>
      <c r="AY23" s="18">
        <v>56</v>
      </c>
      <c r="AZ23" s="18">
        <v>360</v>
      </c>
      <c r="BA23" s="18">
        <v>333</v>
      </c>
      <c r="BB23" s="18">
        <v>292</v>
      </c>
      <c r="BC23" s="18">
        <v>215</v>
      </c>
      <c r="BD23" s="18">
        <v>78</v>
      </c>
      <c r="BE23" s="27">
        <f t="shared" si="13"/>
        <v>1334</v>
      </c>
      <c r="BF23" s="25"/>
      <c r="BG23" s="47">
        <v>5</v>
      </c>
      <c r="BH23" s="47">
        <v>48</v>
      </c>
      <c r="BI23" s="47">
        <v>55</v>
      </c>
      <c r="BJ23" s="47">
        <v>46</v>
      </c>
      <c r="BK23" s="47">
        <v>24</v>
      </c>
      <c r="BL23" s="47">
        <v>5</v>
      </c>
      <c r="BM23" s="27">
        <f t="shared" si="15"/>
        <v>183</v>
      </c>
      <c r="BN23" s="25"/>
      <c r="BO23" s="18">
        <v>180</v>
      </c>
      <c r="BP23" s="18">
        <v>713</v>
      </c>
      <c r="BQ23" s="18">
        <v>536</v>
      </c>
      <c r="BR23" s="18">
        <v>505</v>
      </c>
      <c r="BS23" s="18">
        <v>496</v>
      </c>
      <c r="BT23" s="18">
        <v>312</v>
      </c>
      <c r="BU23" s="86">
        <f t="shared" si="17"/>
        <v>2742</v>
      </c>
      <c r="BV23" s="27"/>
      <c r="BW23" s="47">
        <v>1</v>
      </c>
      <c r="BX23" s="47">
        <v>19</v>
      </c>
      <c r="BY23" s="47">
        <v>53</v>
      </c>
      <c r="BZ23" s="47">
        <v>88</v>
      </c>
      <c r="CA23" s="47">
        <v>96</v>
      </c>
      <c r="CB23" s="47">
        <v>46</v>
      </c>
      <c r="CC23" s="25">
        <f t="shared" si="19"/>
        <v>303</v>
      </c>
      <c r="CD23" s="25"/>
      <c r="CE23" s="47">
        <v>0</v>
      </c>
      <c r="CF23" s="47">
        <v>17</v>
      </c>
      <c r="CG23" s="47">
        <v>46</v>
      </c>
      <c r="CH23" s="47">
        <v>74</v>
      </c>
      <c r="CI23" s="47">
        <v>79</v>
      </c>
      <c r="CJ23" s="47">
        <v>40</v>
      </c>
      <c r="CK23" s="25">
        <f t="shared" si="21"/>
        <v>256</v>
      </c>
      <c r="CL23" s="25"/>
      <c r="CM23" s="47">
        <v>1</v>
      </c>
      <c r="CN23" s="47">
        <v>2</v>
      </c>
      <c r="CO23" s="47">
        <v>7</v>
      </c>
      <c r="CP23" s="47">
        <v>14</v>
      </c>
      <c r="CQ23" s="47">
        <v>17</v>
      </c>
      <c r="CR23" s="47">
        <v>6</v>
      </c>
      <c r="CS23" s="25">
        <f t="shared" si="23"/>
        <v>47</v>
      </c>
      <c r="CT23" s="25"/>
      <c r="CU23" s="47">
        <v>0</v>
      </c>
      <c r="CV23" s="47">
        <v>0</v>
      </c>
      <c r="CW23" s="47">
        <v>0</v>
      </c>
      <c r="CX23" s="47">
        <v>0</v>
      </c>
      <c r="CY23" s="47">
        <v>0</v>
      </c>
      <c r="CZ23" s="47">
        <v>0</v>
      </c>
      <c r="DA23" s="26">
        <f t="shared" si="25"/>
        <v>0</v>
      </c>
      <c r="DB23" s="27"/>
      <c r="DC23" s="18">
        <v>788</v>
      </c>
      <c r="DD23" s="18">
        <v>1835</v>
      </c>
      <c r="DE23" s="18">
        <v>1026</v>
      </c>
      <c r="DF23" s="18">
        <v>855</v>
      </c>
      <c r="DG23" s="18">
        <v>684</v>
      </c>
      <c r="DH23" s="18">
        <v>506</v>
      </c>
      <c r="DI23" s="25">
        <f t="shared" si="27"/>
        <v>5694</v>
      </c>
      <c r="DJ23" s="25"/>
      <c r="DK23" s="47">
        <v>10</v>
      </c>
      <c r="DL23" s="47">
        <v>141</v>
      </c>
      <c r="DM23" s="47">
        <v>131</v>
      </c>
      <c r="DN23" s="47">
        <v>155</v>
      </c>
      <c r="DO23" s="47">
        <v>165</v>
      </c>
      <c r="DP23" s="47">
        <v>178</v>
      </c>
      <c r="DQ23" s="25">
        <f t="shared" si="29"/>
        <v>780</v>
      </c>
      <c r="DR23" s="25"/>
      <c r="DS23" s="25"/>
      <c r="DT23" s="47">
        <v>18</v>
      </c>
      <c r="DU23" s="47">
        <v>6</v>
      </c>
      <c r="DV23" s="47">
        <v>19</v>
      </c>
      <c r="DW23" s="47">
        <v>8</v>
      </c>
      <c r="DX23" s="47">
        <v>1</v>
      </c>
      <c r="DY23" s="25">
        <f t="shared" si="31"/>
        <v>52</v>
      </c>
      <c r="DZ23" s="25"/>
      <c r="EA23" s="47">
        <v>1</v>
      </c>
      <c r="EB23" s="47">
        <v>30</v>
      </c>
      <c r="EC23" s="47">
        <v>29</v>
      </c>
      <c r="ED23" s="47">
        <v>34</v>
      </c>
      <c r="EE23" s="47">
        <v>37</v>
      </c>
      <c r="EF23" s="47">
        <v>34</v>
      </c>
      <c r="EG23" s="25">
        <f>SUM(DZ23:EF23)</f>
        <v>165</v>
      </c>
      <c r="EH23" s="25"/>
      <c r="EI23" s="18">
        <v>777</v>
      </c>
      <c r="EJ23" s="18">
        <v>1646</v>
      </c>
      <c r="EK23" s="18">
        <v>860</v>
      </c>
      <c r="EL23" s="18">
        <v>647</v>
      </c>
      <c r="EM23" s="18">
        <v>474</v>
      </c>
      <c r="EN23" s="18">
        <v>293</v>
      </c>
      <c r="EO23" s="26">
        <f>SUM(EH23:EN23)</f>
        <v>4697</v>
      </c>
      <c r="EP23" s="27"/>
      <c r="EQ23" s="47">
        <v>7</v>
      </c>
      <c r="ER23" s="47">
        <v>10</v>
      </c>
      <c r="ES23" s="47">
        <v>9</v>
      </c>
      <c r="ET23" s="47">
        <v>13</v>
      </c>
      <c r="EU23" s="47">
        <v>10</v>
      </c>
      <c r="EV23" s="47">
        <v>2</v>
      </c>
      <c r="EW23" s="26">
        <f>SUM(EP23:EV23)</f>
        <v>51</v>
      </c>
      <c r="EX23" s="27"/>
      <c r="EY23" s="47">
        <v>11</v>
      </c>
      <c r="EZ23" s="47">
        <v>17</v>
      </c>
      <c r="FA23" s="47">
        <v>15</v>
      </c>
      <c r="FB23" s="47">
        <v>14</v>
      </c>
      <c r="FC23" s="47">
        <v>7</v>
      </c>
      <c r="FD23" s="47">
        <v>0</v>
      </c>
      <c r="FE23" s="115">
        <f>SUM(EX23:FD23)</f>
        <v>64</v>
      </c>
      <c r="FF23" s="87">
        <v>0</v>
      </c>
      <c r="FG23" s="47">
        <v>0</v>
      </c>
      <c r="FH23" s="47">
        <v>68</v>
      </c>
      <c r="FI23" s="47">
        <v>138</v>
      </c>
      <c r="FJ23" s="47">
        <v>254</v>
      </c>
      <c r="FK23" s="47">
        <v>386</v>
      </c>
      <c r="FL23" s="47">
        <v>374</v>
      </c>
      <c r="FM23" s="25">
        <f>SUM(FF23:FL23)</f>
        <v>1220</v>
      </c>
      <c r="FN23" s="47">
        <v>0</v>
      </c>
      <c r="FO23" s="47">
        <v>0</v>
      </c>
      <c r="FP23" s="47">
        <v>41</v>
      </c>
      <c r="FQ23" s="47">
        <v>81</v>
      </c>
      <c r="FR23" s="47">
        <v>136</v>
      </c>
      <c r="FS23" s="47">
        <v>228</v>
      </c>
      <c r="FT23" s="47">
        <v>212</v>
      </c>
      <c r="FU23" s="25">
        <f>SUM(FN23:FT23)</f>
        <v>698</v>
      </c>
      <c r="FV23" s="25"/>
      <c r="FW23" s="25"/>
      <c r="FX23" s="47">
        <v>25</v>
      </c>
      <c r="FY23" s="47">
        <v>50</v>
      </c>
      <c r="FZ23" s="47">
        <v>95</v>
      </c>
      <c r="GA23" s="47">
        <v>86</v>
      </c>
      <c r="GB23" s="47">
        <v>35</v>
      </c>
      <c r="GC23" s="26">
        <f>SUM(FV23:GB23)</f>
        <v>291</v>
      </c>
      <c r="GD23" s="68"/>
      <c r="GE23" s="18"/>
      <c r="GF23" s="47">
        <v>2</v>
      </c>
      <c r="GG23" s="47">
        <v>7</v>
      </c>
      <c r="GH23" s="47">
        <v>23</v>
      </c>
      <c r="GI23" s="47">
        <v>72</v>
      </c>
      <c r="GJ23" s="47">
        <v>127</v>
      </c>
      <c r="GK23" s="115">
        <f>SUM(GD23:GJ23)</f>
        <v>231</v>
      </c>
      <c r="GL23" s="68">
        <f t="shared" si="49"/>
        <v>0</v>
      </c>
      <c r="GM23" s="68">
        <f t="shared" si="50"/>
        <v>1725</v>
      </c>
      <c r="GN23" s="68">
        <f t="shared" si="51"/>
        <v>4500</v>
      </c>
      <c r="GO23" s="68">
        <f t="shared" si="52"/>
        <v>2900</v>
      </c>
      <c r="GP23" s="68">
        <f t="shared" si="53"/>
        <v>2712</v>
      </c>
      <c r="GQ23" s="68">
        <f t="shared" si="54"/>
        <v>2534</v>
      </c>
      <c r="GR23" s="68">
        <f t="shared" si="55"/>
        <v>1917</v>
      </c>
      <c r="GS23" s="26">
        <f>SUM(GL23:GR23)</f>
        <v>16288</v>
      </c>
    </row>
    <row r="24" spans="1:201" s="12" customFormat="1" ht="18" customHeight="1">
      <c r="A24" s="17" t="s">
        <v>33</v>
      </c>
      <c r="B24" s="27"/>
      <c r="C24" s="18">
        <f t="shared" si="43"/>
        <v>1705</v>
      </c>
      <c r="D24" s="18">
        <f t="shared" si="44"/>
        <v>7173</v>
      </c>
      <c r="E24" s="18">
        <f t="shared" si="45"/>
        <v>4465</v>
      </c>
      <c r="F24" s="18">
        <f t="shared" si="46"/>
        <v>3674</v>
      </c>
      <c r="G24" s="18">
        <f t="shared" si="47"/>
        <v>3033</v>
      </c>
      <c r="H24" s="18">
        <f t="shared" si="48"/>
        <v>2751</v>
      </c>
      <c r="I24" s="26">
        <f t="shared" si="1"/>
        <v>22801</v>
      </c>
      <c r="J24" s="27"/>
      <c r="K24" s="18">
        <v>896</v>
      </c>
      <c r="L24" s="18">
        <v>4074</v>
      </c>
      <c r="M24" s="18">
        <v>2622</v>
      </c>
      <c r="N24" s="18">
        <v>2160</v>
      </c>
      <c r="O24" s="18">
        <v>1793</v>
      </c>
      <c r="P24" s="18">
        <v>1630</v>
      </c>
      <c r="Q24" s="27">
        <f t="shared" si="3"/>
        <v>13175</v>
      </c>
      <c r="R24" s="25"/>
      <c r="S24" s="18">
        <v>607</v>
      </c>
      <c r="T24" s="18">
        <v>2107</v>
      </c>
      <c r="U24" s="18">
        <v>993</v>
      </c>
      <c r="V24" s="18">
        <v>752</v>
      </c>
      <c r="W24" s="18">
        <v>531</v>
      </c>
      <c r="X24" s="18">
        <v>426</v>
      </c>
      <c r="Y24" s="27">
        <f t="shared" si="5"/>
        <v>5416</v>
      </c>
      <c r="Z24" s="25"/>
      <c r="AA24" s="18">
        <v>0</v>
      </c>
      <c r="AB24" s="18">
        <v>11</v>
      </c>
      <c r="AC24" s="18">
        <v>27</v>
      </c>
      <c r="AD24" s="18">
        <v>37</v>
      </c>
      <c r="AE24" s="18">
        <v>103</v>
      </c>
      <c r="AF24" s="18">
        <v>214</v>
      </c>
      <c r="AG24" s="27">
        <f t="shared" si="7"/>
        <v>392</v>
      </c>
      <c r="AH24" s="25"/>
      <c r="AI24" s="47">
        <v>22</v>
      </c>
      <c r="AJ24" s="47">
        <v>185</v>
      </c>
      <c r="AK24" s="47">
        <v>148</v>
      </c>
      <c r="AL24" s="47">
        <v>177</v>
      </c>
      <c r="AM24" s="47">
        <v>177</v>
      </c>
      <c r="AN24" s="47">
        <v>245</v>
      </c>
      <c r="AO24" s="27">
        <f t="shared" si="9"/>
        <v>954</v>
      </c>
      <c r="AP24" s="25"/>
      <c r="AQ24" s="47">
        <v>1</v>
      </c>
      <c r="AR24" s="47">
        <v>1</v>
      </c>
      <c r="AS24" s="47">
        <v>2</v>
      </c>
      <c r="AT24" s="47">
        <v>0</v>
      </c>
      <c r="AU24" s="47">
        <v>4</v>
      </c>
      <c r="AV24" s="47">
        <v>2</v>
      </c>
      <c r="AW24" s="27">
        <f t="shared" si="11"/>
        <v>10</v>
      </c>
      <c r="AX24" s="25"/>
      <c r="AY24" s="18">
        <v>88</v>
      </c>
      <c r="AZ24" s="18">
        <v>654</v>
      </c>
      <c r="BA24" s="18">
        <v>550</v>
      </c>
      <c r="BB24" s="18">
        <v>442</v>
      </c>
      <c r="BC24" s="18">
        <v>308</v>
      </c>
      <c r="BD24" s="18">
        <v>158</v>
      </c>
      <c r="BE24" s="27">
        <f t="shared" si="13"/>
        <v>2200</v>
      </c>
      <c r="BF24" s="25"/>
      <c r="BG24" s="47">
        <v>14</v>
      </c>
      <c r="BH24" s="47">
        <v>89</v>
      </c>
      <c r="BI24" s="47">
        <v>101</v>
      </c>
      <c r="BJ24" s="47">
        <v>76</v>
      </c>
      <c r="BK24" s="47">
        <v>52</v>
      </c>
      <c r="BL24" s="47">
        <v>32</v>
      </c>
      <c r="BM24" s="27">
        <f t="shared" si="15"/>
        <v>364</v>
      </c>
      <c r="BN24" s="25"/>
      <c r="BO24" s="18">
        <v>164</v>
      </c>
      <c r="BP24" s="18">
        <v>1027</v>
      </c>
      <c r="BQ24" s="18">
        <v>801</v>
      </c>
      <c r="BR24" s="18">
        <v>676</v>
      </c>
      <c r="BS24" s="18">
        <v>618</v>
      </c>
      <c r="BT24" s="18">
        <v>553</v>
      </c>
      <c r="BU24" s="86">
        <f t="shared" si="17"/>
        <v>3839</v>
      </c>
      <c r="BV24" s="27"/>
      <c r="BW24" s="47">
        <v>0</v>
      </c>
      <c r="BX24" s="47">
        <v>53</v>
      </c>
      <c r="BY24" s="47">
        <v>102</v>
      </c>
      <c r="BZ24" s="47">
        <v>137</v>
      </c>
      <c r="CA24" s="47">
        <v>131</v>
      </c>
      <c r="CB24" s="47">
        <v>93</v>
      </c>
      <c r="CC24" s="25">
        <f t="shared" si="19"/>
        <v>516</v>
      </c>
      <c r="CD24" s="25"/>
      <c r="CE24" s="47">
        <v>0</v>
      </c>
      <c r="CF24" s="47">
        <v>51</v>
      </c>
      <c r="CG24" s="47">
        <v>93</v>
      </c>
      <c r="CH24" s="47">
        <v>126</v>
      </c>
      <c r="CI24" s="47">
        <v>120</v>
      </c>
      <c r="CJ24" s="47">
        <v>81</v>
      </c>
      <c r="CK24" s="25">
        <f t="shared" si="21"/>
        <v>471</v>
      </c>
      <c r="CL24" s="25"/>
      <c r="CM24" s="47">
        <v>0</v>
      </c>
      <c r="CN24" s="47">
        <v>2</v>
      </c>
      <c r="CO24" s="47">
        <v>8</v>
      </c>
      <c r="CP24" s="47">
        <v>10</v>
      </c>
      <c r="CQ24" s="47">
        <v>10</v>
      </c>
      <c r="CR24" s="47">
        <v>11</v>
      </c>
      <c r="CS24" s="25">
        <f t="shared" si="23"/>
        <v>41</v>
      </c>
      <c r="CT24" s="25"/>
      <c r="CU24" s="47">
        <v>0</v>
      </c>
      <c r="CV24" s="47">
        <v>0</v>
      </c>
      <c r="CW24" s="47">
        <v>1</v>
      </c>
      <c r="CX24" s="47">
        <v>1</v>
      </c>
      <c r="CY24" s="47">
        <v>1</v>
      </c>
      <c r="CZ24" s="47">
        <v>1</v>
      </c>
      <c r="DA24" s="26">
        <f t="shared" si="25"/>
        <v>4</v>
      </c>
      <c r="DB24" s="27"/>
      <c r="DC24" s="18">
        <v>786</v>
      </c>
      <c r="DD24" s="18">
        <v>2994</v>
      </c>
      <c r="DE24" s="18">
        <v>1702</v>
      </c>
      <c r="DF24" s="18">
        <v>1340</v>
      </c>
      <c r="DG24" s="18">
        <v>1083</v>
      </c>
      <c r="DH24" s="18">
        <v>921</v>
      </c>
      <c r="DI24" s="25">
        <f t="shared" si="27"/>
        <v>8826</v>
      </c>
      <c r="DJ24" s="25"/>
      <c r="DK24" s="47">
        <v>33</v>
      </c>
      <c r="DL24" s="47">
        <v>300</v>
      </c>
      <c r="DM24" s="47">
        <v>257</v>
      </c>
      <c r="DN24" s="47">
        <v>284</v>
      </c>
      <c r="DO24" s="47">
        <v>309</v>
      </c>
      <c r="DP24" s="47">
        <v>371</v>
      </c>
      <c r="DQ24" s="25">
        <f t="shared" si="29"/>
        <v>1554</v>
      </c>
      <c r="DR24" s="25"/>
      <c r="DS24" s="25"/>
      <c r="DT24" s="47">
        <v>20</v>
      </c>
      <c r="DU24" s="47">
        <v>30</v>
      </c>
      <c r="DV24" s="47">
        <v>31</v>
      </c>
      <c r="DW24" s="47">
        <v>13</v>
      </c>
      <c r="DX24" s="47">
        <v>4</v>
      </c>
      <c r="DY24" s="25">
        <f t="shared" si="31"/>
        <v>98</v>
      </c>
      <c r="DZ24" s="25"/>
      <c r="EA24" s="47">
        <v>3</v>
      </c>
      <c r="EB24" s="47">
        <v>26</v>
      </c>
      <c r="EC24" s="47">
        <v>25</v>
      </c>
      <c r="ED24" s="47">
        <v>39</v>
      </c>
      <c r="EE24" s="47">
        <v>53</v>
      </c>
      <c r="EF24" s="47">
        <v>25</v>
      </c>
      <c r="EG24" s="25">
        <f>SUM(DZ24:EF24)</f>
        <v>171</v>
      </c>
      <c r="EH24" s="25"/>
      <c r="EI24" s="18">
        <v>750</v>
      </c>
      <c r="EJ24" s="18">
        <v>2648</v>
      </c>
      <c r="EK24" s="18">
        <v>1390</v>
      </c>
      <c r="EL24" s="18">
        <v>986</v>
      </c>
      <c r="EM24" s="18">
        <v>708</v>
      </c>
      <c r="EN24" s="18">
        <v>521</v>
      </c>
      <c r="EO24" s="26">
        <f>SUM(EH24:EN24)</f>
        <v>7003</v>
      </c>
      <c r="EP24" s="27"/>
      <c r="EQ24" s="47">
        <v>10</v>
      </c>
      <c r="ER24" s="47">
        <v>20</v>
      </c>
      <c r="ES24" s="47">
        <v>28</v>
      </c>
      <c r="ET24" s="47">
        <v>22</v>
      </c>
      <c r="EU24" s="47">
        <v>12</v>
      </c>
      <c r="EV24" s="47">
        <v>104</v>
      </c>
      <c r="EW24" s="26">
        <f>SUM(EP24:EV24)</f>
        <v>196</v>
      </c>
      <c r="EX24" s="27"/>
      <c r="EY24" s="47">
        <v>13</v>
      </c>
      <c r="EZ24" s="47">
        <v>32</v>
      </c>
      <c r="FA24" s="47">
        <v>11</v>
      </c>
      <c r="FB24" s="47">
        <v>15</v>
      </c>
      <c r="FC24" s="47">
        <v>14</v>
      </c>
      <c r="FD24" s="47">
        <v>3</v>
      </c>
      <c r="FE24" s="115">
        <f>SUM(EX24:FD24)</f>
        <v>88</v>
      </c>
      <c r="FF24" s="87">
        <v>0</v>
      </c>
      <c r="FG24" s="47">
        <v>1</v>
      </c>
      <c r="FH24" s="47">
        <v>129</v>
      </c>
      <c r="FI24" s="47">
        <v>186</v>
      </c>
      <c r="FJ24" s="47">
        <v>342</v>
      </c>
      <c r="FK24" s="47">
        <v>529</v>
      </c>
      <c r="FL24" s="47">
        <v>513</v>
      </c>
      <c r="FM24" s="25">
        <f>SUM(FF24:FL24)</f>
        <v>1700</v>
      </c>
      <c r="FN24" s="47">
        <v>0</v>
      </c>
      <c r="FO24" s="47">
        <v>1</v>
      </c>
      <c r="FP24" s="47">
        <v>56</v>
      </c>
      <c r="FQ24" s="47">
        <v>94</v>
      </c>
      <c r="FR24" s="47">
        <v>188</v>
      </c>
      <c r="FS24" s="47">
        <v>298</v>
      </c>
      <c r="FT24" s="47">
        <v>305</v>
      </c>
      <c r="FU24" s="25">
        <f>SUM(FN24:FT24)</f>
        <v>942</v>
      </c>
      <c r="FV24" s="25"/>
      <c r="FW24" s="25"/>
      <c r="FX24" s="47">
        <v>67</v>
      </c>
      <c r="FY24" s="47">
        <v>80</v>
      </c>
      <c r="FZ24" s="47">
        <v>113</v>
      </c>
      <c r="GA24" s="47">
        <v>117</v>
      </c>
      <c r="GB24" s="47">
        <v>51</v>
      </c>
      <c r="GC24" s="26">
        <f>SUM(FV24:GB24)</f>
        <v>428</v>
      </c>
      <c r="GD24" s="68"/>
      <c r="GE24" s="18"/>
      <c r="GF24" s="47">
        <v>6</v>
      </c>
      <c r="GG24" s="47">
        <v>12</v>
      </c>
      <c r="GH24" s="47">
        <v>41</v>
      </c>
      <c r="GI24" s="47">
        <v>114</v>
      </c>
      <c r="GJ24" s="47">
        <v>157</v>
      </c>
      <c r="GK24" s="115">
        <f>SUM(GD24:GJ24)</f>
        <v>330</v>
      </c>
      <c r="GL24" s="68">
        <f t="shared" si="49"/>
        <v>0</v>
      </c>
      <c r="GM24" s="68">
        <f t="shared" si="50"/>
        <v>1706</v>
      </c>
      <c r="GN24" s="68">
        <f t="shared" si="51"/>
        <v>7302</v>
      </c>
      <c r="GO24" s="68">
        <f t="shared" si="52"/>
        <v>4651</v>
      </c>
      <c r="GP24" s="68">
        <f t="shared" si="53"/>
        <v>4016</v>
      </c>
      <c r="GQ24" s="68">
        <f t="shared" si="54"/>
        <v>3562</v>
      </c>
      <c r="GR24" s="68">
        <f t="shared" si="55"/>
        <v>3264</v>
      </c>
      <c r="GS24" s="26">
        <f>SUM(GL24:GR24)</f>
        <v>24501</v>
      </c>
    </row>
    <row r="25" spans="1:201" s="12" customFormat="1" ht="18" customHeight="1">
      <c r="A25" s="17" t="s">
        <v>34</v>
      </c>
      <c r="B25" s="27"/>
      <c r="C25" s="18">
        <f t="shared" si="43"/>
        <v>835</v>
      </c>
      <c r="D25" s="18">
        <f t="shared" si="44"/>
        <v>3755</v>
      </c>
      <c r="E25" s="18">
        <f t="shared" si="45"/>
        <v>2165</v>
      </c>
      <c r="F25" s="18">
        <f t="shared" si="46"/>
        <v>2003</v>
      </c>
      <c r="G25" s="18">
        <f t="shared" si="47"/>
        <v>1946</v>
      </c>
      <c r="H25" s="18">
        <f t="shared" si="48"/>
        <v>1597</v>
      </c>
      <c r="I25" s="26">
        <f t="shared" si="1"/>
        <v>12301</v>
      </c>
      <c r="J25" s="27"/>
      <c r="K25" s="18">
        <v>442</v>
      </c>
      <c r="L25" s="18">
        <v>2206</v>
      </c>
      <c r="M25" s="18">
        <v>1354</v>
      </c>
      <c r="N25" s="18">
        <v>1257</v>
      </c>
      <c r="O25" s="18">
        <v>1176</v>
      </c>
      <c r="P25" s="18">
        <v>948</v>
      </c>
      <c r="Q25" s="27">
        <f t="shared" si="3"/>
        <v>7383</v>
      </c>
      <c r="R25" s="25"/>
      <c r="S25" s="18">
        <v>276</v>
      </c>
      <c r="T25" s="18">
        <v>982</v>
      </c>
      <c r="U25" s="18">
        <v>445</v>
      </c>
      <c r="V25" s="18">
        <v>375</v>
      </c>
      <c r="W25" s="18">
        <v>320</v>
      </c>
      <c r="X25" s="18">
        <v>260</v>
      </c>
      <c r="Y25" s="27">
        <f t="shared" si="5"/>
        <v>2658</v>
      </c>
      <c r="Z25" s="25"/>
      <c r="AA25" s="18">
        <v>0</v>
      </c>
      <c r="AB25" s="18">
        <v>5</v>
      </c>
      <c r="AC25" s="18">
        <v>17</v>
      </c>
      <c r="AD25" s="18">
        <v>28</v>
      </c>
      <c r="AE25" s="18">
        <v>75</v>
      </c>
      <c r="AF25" s="18">
        <v>131</v>
      </c>
      <c r="AG25" s="27">
        <f t="shared" si="7"/>
        <v>256</v>
      </c>
      <c r="AH25" s="25"/>
      <c r="AI25" s="47">
        <v>14</v>
      </c>
      <c r="AJ25" s="47">
        <v>129</v>
      </c>
      <c r="AK25" s="47">
        <v>118</v>
      </c>
      <c r="AL25" s="47">
        <v>121</v>
      </c>
      <c r="AM25" s="47">
        <v>142</v>
      </c>
      <c r="AN25" s="47">
        <v>159</v>
      </c>
      <c r="AO25" s="27">
        <f t="shared" si="9"/>
        <v>683</v>
      </c>
      <c r="AP25" s="25"/>
      <c r="AQ25" s="47">
        <v>0</v>
      </c>
      <c r="AR25" s="47">
        <v>5</v>
      </c>
      <c r="AS25" s="47">
        <v>6</v>
      </c>
      <c r="AT25" s="47">
        <v>4</v>
      </c>
      <c r="AU25" s="47">
        <v>8</v>
      </c>
      <c r="AV25" s="47">
        <v>11</v>
      </c>
      <c r="AW25" s="27">
        <f t="shared" si="11"/>
        <v>34</v>
      </c>
      <c r="AX25" s="25"/>
      <c r="AY25" s="18">
        <v>71</v>
      </c>
      <c r="AZ25" s="18">
        <v>443</v>
      </c>
      <c r="BA25" s="18">
        <v>281</v>
      </c>
      <c r="BB25" s="18">
        <v>245</v>
      </c>
      <c r="BC25" s="18">
        <v>190</v>
      </c>
      <c r="BD25" s="18">
        <v>64</v>
      </c>
      <c r="BE25" s="27">
        <f t="shared" si="13"/>
        <v>1294</v>
      </c>
      <c r="BF25" s="25"/>
      <c r="BG25" s="47">
        <v>3</v>
      </c>
      <c r="BH25" s="47">
        <v>61</v>
      </c>
      <c r="BI25" s="47">
        <v>81</v>
      </c>
      <c r="BJ25" s="47">
        <v>81</v>
      </c>
      <c r="BK25" s="47">
        <v>63</v>
      </c>
      <c r="BL25" s="47">
        <v>27</v>
      </c>
      <c r="BM25" s="27">
        <f t="shared" si="15"/>
        <v>316</v>
      </c>
      <c r="BN25" s="25"/>
      <c r="BO25" s="18">
        <v>78</v>
      </c>
      <c r="BP25" s="18">
        <v>581</v>
      </c>
      <c r="BQ25" s="18">
        <v>406</v>
      </c>
      <c r="BR25" s="18">
        <v>403</v>
      </c>
      <c r="BS25" s="18">
        <v>378</v>
      </c>
      <c r="BT25" s="18">
        <v>296</v>
      </c>
      <c r="BU25" s="86">
        <f t="shared" si="17"/>
        <v>2142</v>
      </c>
      <c r="BV25" s="27"/>
      <c r="BW25" s="47">
        <v>0</v>
      </c>
      <c r="BX25" s="47">
        <v>17</v>
      </c>
      <c r="BY25" s="47">
        <v>21</v>
      </c>
      <c r="BZ25" s="47">
        <v>57</v>
      </c>
      <c r="CA25" s="47">
        <v>86</v>
      </c>
      <c r="CB25" s="47">
        <v>70</v>
      </c>
      <c r="CC25" s="25">
        <f t="shared" si="19"/>
        <v>251</v>
      </c>
      <c r="CD25" s="25"/>
      <c r="CE25" s="47">
        <v>0</v>
      </c>
      <c r="CF25" s="47">
        <v>11</v>
      </c>
      <c r="CG25" s="47">
        <v>8</v>
      </c>
      <c r="CH25" s="47">
        <v>47</v>
      </c>
      <c r="CI25" s="47">
        <v>49</v>
      </c>
      <c r="CJ25" s="47">
        <v>49</v>
      </c>
      <c r="CK25" s="25">
        <f t="shared" si="21"/>
        <v>164</v>
      </c>
      <c r="CL25" s="25"/>
      <c r="CM25" s="47">
        <v>0</v>
      </c>
      <c r="CN25" s="47">
        <v>6</v>
      </c>
      <c r="CO25" s="47">
        <v>13</v>
      </c>
      <c r="CP25" s="47">
        <v>10</v>
      </c>
      <c r="CQ25" s="47">
        <v>33</v>
      </c>
      <c r="CR25" s="47">
        <v>19</v>
      </c>
      <c r="CS25" s="25">
        <f t="shared" si="23"/>
        <v>81</v>
      </c>
      <c r="CT25" s="25"/>
      <c r="CU25" s="47">
        <v>0</v>
      </c>
      <c r="CV25" s="47">
        <v>0</v>
      </c>
      <c r="CW25" s="47">
        <v>0</v>
      </c>
      <c r="CX25" s="47">
        <v>0</v>
      </c>
      <c r="CY25" s="47">
        <v>4</v>
      </c>
      <c r="CZ25" s="47">
        <v>2</v>
      </c>
      <c r="DA25" s="26">
        <f t="shared" si="25"/>
        <v>6</v>
      </c>
      <c r="DB25" s="27"/>
      <c r="DC25" s="18">
        <v>377</v>
      </c>
      <c r="DD25" s="18">
        <v>1487</v>
      </c>
      <c r="DE25" s="18">
        <v>768</v>
      </c>
      <c r="DF25" s="18">
        <v>665</v>
      </c>
      <c r="DG25" s="18">
        <v>667</v>
      </c>
      <c r="DH25" s="18">
        <v>567</v>
      </c>
      <c r="DI25" s="25">
        <f t="shared" si="27"/>
        <v>4531</v>
      </c>
      <c r="DJ25" s="25"/>
      <c r="DK25" s="47">
        <v>12</v>
      </c>
      <c r="DL25" s="47">
        <v>124</v>
      </c>
      <c r="DM25" s="47">
        <v>127</v>
      </c>
      <c r="DN25" s="47">
        <v>176</v>
      </c>
      <c r="DO25" s="47">
        <v>250</v>
      </c>
      <c r="DP25" s="47">
        <v>307</v>
      </c>
      <c r="DQ25" s="25">
        <f t="shared" si="29"/>
        <v>996</v>
      </c>
      <c r="DR25" s="25"/>
      <c r="DS25" s="25"/>
      <c r="DT25" s="47">
        <v>8</v>
      </c>
      <c r="DU25" s="47">
        <v>16</v>
      </c>
      <c r="DV25" s="47">
        <v>7</v>
      </c>
      <c r="DW25" s="47">
        <v>7</v>
      </c>
      <c r="DX25" s="47">
        <v>1</v>
      </c>
      <c r="DY25" s="25">
        <f t="shared" si="31"/>
        <v>39</v>
      </c>
      <c r="DZ25" s="25"/>
      <c r="EA25" s="47">
        <v>1</v>
      </c>
      <c r="EB25" s="47">
        <v>10</v>
      </c>
      <c r="EC25" s="47">
        <v>18</v>
      </c>
      <c r="ED25" s="47">
        <v>30</v>
      </c>
      <c r="EE25" s="47">
        <v>47</v>
      </c>
      <c r="EF25" s="47">
        <v>17</v>
      </c>
      <c r="EG25" s="25">
        <f>SUM(DZ25:EF25)</f>
        <v>123</v>
      </c>
      <c r="EH25" s="25"/>
      <c r="EI25" s="18">
        <v>364</v>
      </c>
      <c r="EJ25" s="18">
        <v>1345</v>
      </c>
      <c r="EK25" s="18">
        <v>607</v>
      </c>
      <c r="EL25" s="18">
        <v>452</v>
      </c>
      <c r="EM25" s="18">
        <v>363</v>
      </c>
      <c r="EN25" s="18">
        <v>242</v>
      </c>
      <c r="EO25" s="26">
        <f>SUM(EH25:EN25)</f>
        <v>3373</v>
      </c>
      <c r="EP25" s="27"/>
      <c r="EQ25" s="47">
        <v>2</v>
      </c>
      <c r="ER25" s="47">
        <v>25</v>
      </c>
      <c r="ES25" s="47">
        <v>11</v>
      </c>
      <c r="ET25" s="47">
        <v>16</v>
      </c>
      <c r="EU25" s="47">
        <v>14</v>
      </c>
      <c r="EV25" s="47">
        <v>8</v>
      </c>
      <c r="EW25" s="26">
        <f>SUM(EP25:EV25)</f>
        <v>76</v>
      </c>
      <c r="EX25" s="27"/>
      <c r="EY25" s="47">
        <v>14</v>
      </c>
      <c r="EZ25" s="47">
        <v>20</v>
      </c>
      <c r="FA25" s="47">
        <v>11</v>
      </c>
      <c r="FB25" s="47">
        <v>8</v>
      </c>
      <c r="FC25" s="47">
        <v>3</v>
      </c>
      <c r="FD25" s="47">
        <v>4</v>
      </c>
      <c r="FE25" s="115">
        <f>SUM(EX25:FD25)</f>
        <v>60</v>
      </c>
      <c r="FF25" s="87">
        <v>0</v>
      </c>
      <c r="FG25" s="47">
        <v>0</v>
      </c>
      <c r="FH25" s="47">
        <v>78</v>
      </c>
      <c r="FI25" s="47">
        <v>117</v>
      </c>
      <c r="FJ25" s="47">
        <v>204</v>
      </c>
      <c r="FK25" s="47">
        <v>313</v>
      </c>
      <c r="FL25" s="47">
        <v>348</v>
      </c>
      <c r="FM25" s="25">
        <f>SUM(FF25:FL25)</f>
        <v>1060</v>
      </c>
      <c r="FN25" s="47">
        <v>0</v>
      </c>
      <c r="FO25" s="47">
        <v>0</v>
      </c>
      <c r="FP25" s="47">
        <v>41</v>
      </c>
      <c r="FQ25" s="47">
        <v>54</v>
      </c>
      <c r="FR25" s="47">
        <v>80</v>
      </c>
      <c r="FS25" s="47">
        <v>138</v>
      </c>
      <c r="FT25" s="47">
        <v>151</v>
      </c>
      <c r="FU25" s="25">
        <f>SUM(FN25:FT25)</f>
        <v>464</v>
      </c>
      <c r="FV25" s="25"/>
      <c r="FW25" s="25"/>
      <c r="FX25" s="47">
        <v>31</v>
      </c>
      <c r="FY25" s="47">
        <v>54</v>
      </c>
      <c r="FZ25" s="47">
        <v>102</v>
      </c>
      <c r="GA25" s="47">
        <v>116</v>
      </c>
      <c r="GB25" s="47">
        <v>61</v>
      </c>
      <c r="GC25" s="26">
        <f>SUM(FV25:GB25)</f>
        <v>364</v>
      </c>
      <c r="GD25" s="68"/>
      <c r="GE25" s="18"/>
      <c r="GF25" s="47">
        <v>6</v>
      </c>
      <c r="GG25" s="47">
        <v>9</v>
      </c>
      <c r="GH25" s="47">
        <v>22</v>
      </c>
      <c r="GI25" s="47">
        <v>59</v>
      </c>
      <c r="GJ25" s="47">
        <v>136</v>
      </c>
      <c r="GK25" s="115">
        <f>SUM(GD25:GJ25)</f>
        <v>232</v>
      </c>
      <c r="GL25" s="68">
        <f t="shared" si="49"/>
        <v>0</v>
      </c>
      <c r="GM25" s="68">
        <f t="shared" si="50"/>
        <v>835</v>
      </c>
      <c r="GN25" s="68">
        <f t="shared" si="51"/>
        <v>3833</v>
      </c>
      <c r="GO25" s="68">
        <f t="shared" si="52"/>
        <v>2282</v>
      </c>
      <c r="GP25" s="68">
        <f t="shared" si="53"/>
        <v>2207</v>
      </c>
      <c r="GQ25" s="68">
        <f t="shared" si="54"/>
        <v>2259</v>
      </c>
      <c r="GR25" s="68">
        <f t="shared" si="55"/>
        <v>1945</v>
      </c>
      <c r="GS25" s="26">
        <f>SUM(GL25:GR25)</f>
        <v>13361</v>
      </c>
    </row>
    <row r="26" spans="1:201" s="12" customFormat="1" ht="18" customHeight="1">
      <c r="A26" s="17" t="s">
        <v>35</v>
      </c>
      <c r="B26" s="27"/>
      <c r="C26" s="18">
        <f t="shared" si="43"/>
        <v>2379</v>
      </c>
      <c r="D26" s="18">
        <f t="shared" si="44"/>
        <v>8095</v>
      </c>
      <c r="E26" s="18">
        <f t="shared" si="45"/>
        <v>5232</v>
      </c>
      <c r="F26" s="18">
        <f t="shared" si="46"/>
        <v>3880</v>
      </c>
      <c r="G26" s="18">
        <f t="shared" si="47"/>
        <v>3374</v>
      </c>
      <c r="H26" s="18">
        <f t="shared" si="48"/>
        <v>3414</v>
      </c>
      <c r="I26" s="26">
        <f t="shared" si="1"/>
        <v>26374</v>
      </c>
      <c r="J26" s="27"/>
      <c r="K26" s="18">
        <v>1233</v>
      </c>
      <c r="L26" s="18">
        <v>4526</v>
      </c>
      <c r="M26" s="18">
        <v>3091</v>
      </c>
      <c r="N26" s="18">
        <v>2314</v>
      </c>
      <c r="O26" s="18">
        <v>2032</v>
      </c>
      <c r="P26" s="18">
        <v>2127</v>
      </c>
      <c r="Q26" s="27">
        <f t="shared" si="3"/>
        <v>15323</v>
      </c>
      <c r="R26" s="25"/>
      <c r="S26" s="18">
        <v>829</v>
      </c>
      <c r="T26" s="18">
        <v>2292</v>
      </c>
      <c r="U26" s="18">
        <v>1174</v>
      </c>
      <c r="V26" s="18">
        <v>752</v>
      </c>
      <c r="W26" s="18">
        <v>600</v>
      </c>
      <c r="X26" s="18">
        <v>581</v>
      </c>
      <c r="Y26" s="27">
        <f t="shared" si="5"/>
        <v>6228</v>
      </c>
      <c r="Z26" s="25"/>
      <c r="AA26" s="18">
        <v>2</v>
      </c>
      <c r="AB26" s="18">
        <v>16</v>
      </c>
      <c r="AC26" s="18">
        <v>35</v>
      </c>
      <c r="AD26" s="18">
        <v>55</v>
      </c>
      <c r="AE26" s="18">
        <v>121</v>
      </c>
      <c r="AF26" s="18">
        <v>292</v>
      </c>
      <c r="AG26" s="27">
        <f t="shared" si="7"/>
        <v>521</v>
      </c>
      <c r="AH26" s="25"/>
      <c r="AI26" s="47">
        <v>24</v>
      </c>
      <c r="AJ26" s="47">
        <v>178</v>
      </c>
      <c r="AK26" s="47">
        <v>189</v>
      </c>
      <c r="AL26" s="47">
        <v>159</v>
      </c>
      <c r="AM26" s="47">
        <v>194</v>
      </c>
      <c r="AN26" s="47">
        <v>338</v>
      </c>
      <c r="AO26" s="27">
        <f t="shared" si="9"/>
        <v>1082</v>
      </c>
      <c r="AP26" s="25"/>
      <c r="AQ26" s="47">
        <v>1</v>
      </c>
      <c r="AR26" s="47">
        <v>4</v>
      </c>
      <c r="AS26" s="47">
        <v>6</v>
      </c>
      <c r="AT26" s="47">
        <v>2</v>
      </c>
      <c r="AU26" s="47">
        <v>3</v>
      </c>
      <c r="AV26" s="47">
        <v>4</v>
      </c>
      <c r="AW26" s="27">
        <f t="shared" si="11"/>
        <v>20</v>
      </c>
      <c r="AX26" s="25"/>
      <c r="AY26" s="18">
        <v>157</v>
      </c>
      <c r="AZ26" s="18">
        <v>725</v>
      </c>
      <c r="BA26" s="18">
        <v>593</v>
      </c>
      <c r="BB26" s="18">
        <v>456</v>
      </c>
      <c r="BC26" s="18">
        <v>345</v>
      </c>
      <c r="BD26" s="18">
        <v>196</v>
      </c>
      <c r="BE26" s="27">
        <f t="shared" si="13"/>
        <v>2472</v>
      </c>
      <c r="BF26" s="25"/>
      <c r="BG26" s="47">
        <v>28</v>
      </c>
      <c r="BH26" s="47">
        <v>208</v>
      </c>
      <c r="BI26" s="47">
        <v>219</v>
      </c>
      <c r="BJ26" s="47">
        <v>158</v>
      </c>
      <c r="BK26" s="47">
        <v>115</v>
      </c>
      <c r="BL26" s="47">
        <v>47</v>
      </c>
      <c r="BM26" s="27">
        <f t="shared" si="15"/>
        <v>775</v>
      </c>
      <c r="BN26" s="25"/>
      <c r="BO26" s="18">
        <v>192</v>
      </c>
      <c r="BP26" s="18">
        <v>1103</v>
      </c>
      <c r="BQ26" s="18">
        <v>875</v>
      </c>
      <c r="BR26" s="18">
        <v>732</v>
      </c>
      <c r="BS26" s="18">
        <v>654</v>
      </c>
      <c r="BT26" s="18">
        <v>669</v>
      </c>
      <c r="BU26" s="86">
        <f t="shared" si="17"/>
        <v>4225</v>
      </c>
      <c r="BV26" s="27"/>
      <c r="BW26" s="47">
        <v>1</v>
      </c>
      <c r="BX26" s="47">
        <v>38</v>
      </c>
      <c r="BY26" s="47">
        <v>82</v>
      </c>
      <c r="BZ26" s="47">
        <v>117</v>
      </c>
      <c r="CA26" s="47">
        <v>141</v>
      </c>
      <c r="CB26" s="47">
        <v>104</v>
      </c>
      <c r="CC26" s="25">
        <f t="shared" si="19"/>
        <v>483</v>
      </c>
      <c r="CD26" s="25"/>
      <c r="CE26" s="47">
        <v>1</v>
      </c>
      <c r="CF26" s="47">
        <v>31</v>
      </c>
      <c r="CG26" s="47">
        <v>65</v>
      </c>
      <c r="CH26" s="47">
        <v>91</v>
      </c>
      <c r="CI26" s="47">
        <v>117</v>
      </c>
      <c r="CJ26" s="47">
        <v>92</v>
      </c>
      <c r="CK26" s="25">
        <f t="shared" si="21"/>
        <v>397</v>
      </c>
      <c r="CL26" s="25"/>
      <c r="CM26" s="47">
        <v>0</v>
      </c>
      <c r="CN26" s="47">
        <v>7</v>
      </c>
      <c r="CO26" s="47">
        <v>17</v>
      </c>
      <c r="CP26" s="47">
        <v>26</v>
      </c>
      <c r="CQ26" s="47">
        <v>24</v>
      </c>
      <c r="CR26" s="47">
        <v>12</v>
      </c>
      <c r="CS26" s="25">
        <f t="shared" si="23"/>
        <v>86</v>
      </c>
      <c r="CT26" s="25"/>
      <c r="CU26" s="47">
        <v>0</v>
      </c>
      <c r="CV26" s="47">
        <v>0</v>
      </c>
      <c r="CW26" s="47">
        <v>0</v>
      </c>
      <c r="CX26" s="47">
        <v>0</v>
      </c>
      <c r="CY26" s="47">
        <v>0</v>
      </c>
      <c r="CZ26" s="47">
        <v>0</v>
      </c>
      <c r="DA26" s="26">
        <f t="shared" si="25"/>
        <v>0</v>
      </c>
      <c r="DB26" s="27"/>
      <c r="DC26" s="18">
        <v>1107</v>
      </c>
      <c r="DD26" s="18">
        <v>3437</v>
      </c>
      <c r="DE26" s="18">
        <v>2014</v>
      </c>
      <c r="DF26" s="18">
        <v>1407</v>
      </c>
      <c r="DG26" s="18">
        <v>1167</v>
      </c>
      <c r="DH26" s="18">
        <v>1161</v>
      </c>
      <c r="DI26" s="25">
        <f t="shared" si="27"/>
        <v>10293</v>
      </c>
      <c r="DJ26" s="25"/>
      <c r="DK26" s="47">
        <v>32</v>
      </c>
      <c r="DL26" s="47">
        <v>244</v>
      </c>
      <c r="DM26" s="47">
        <v>296</v>
      </c>
      <c r="DN26" s="47">
        <v>266</v>
      </c>
      <c r="DO26" s="47">
        <v>292</v>
      </c>
      <c r="DP26" s="47">
        <v>428</v>
      </c>
      <c r="DQ26" s="25">
        <f t="shared" si="29"/>
        <v>1558</v>
      </c>
      <c r="DR26" s="25"/>
      <c r="DS26" s="25"/>
      <c r="DT26" s="47">
        <v>16</v>
      </c>
      <c r="DU26" s="47">
        <v>32</v>
      </c>
      <c r="DV26" s="47">
        <v>28</v>
      </c>
      <c r="DW26" s="47">
        <v>13</v>
      </c>
      <c r="DX26" s="47">
        <v>3</v>
      </c>
      <c r="DY26" s="25">
        <f t="shared" si="31"/>
        <v>92</v>
      </c>
      <c r="DZ26" s="25"/>
      <c r="EA26" s="47">
        <v>9</v>
      </c>
      <c r="EB26" s="47">
        <v>55</v>
      </c>
      <c r="EC26" s="47">
        <v>36</v>
      </c>
      <c r="ED26" s="47">
        <v>43</v>
      </c>
      <c r="EE26" s="47">
        <v>46</v>
      </c>
      <c r="EF26" s="47">
        <v>50</v>
      </c>
      <c r="EG26" s="25">
        <f>SUM(DZ26:EF26)</f>
        <v>239</v>
      </c>
      <c r="EH26" s="25"/>
      <c r="EI26" s="18">
        <v>1066</v>
      </c>
      <c r="EJ26" s="18">
        <v>3122</v>
      </c>
      <c r="EK26" s="18">
        <v>1650</v>
      </c>
      <c r="EL26" s="18">
        <v>1070</v>
      </c>
      <c r="EM26" s="18">
        <v>816</v>
      </c>
      <c r="EN26" s="18">
        <v>680</v>
      </c>
      <c r="EO26" s="26">
        <f>SUM(EH26:EN26)</f>
        <v>8404</v>
      </c>
      <c r="EP26" s="27"/>
      <c r="EQ26" s="47">
        <v>16</v>
      </c>
      <c r="ER26" s="47">
        <v>57</v>
      </c>
      <c r="ES26" s="47">
        <v>27</v>
      </c>
      <c r="ET26" s="47">
        <v>35</v>
      </c>
      <c r="EU26" s="47">
        <v>23</v>
      </c>
      <c r="EV26" s="47">
        <v>15</v>
      </c>
      <c r="EW26" s="26">
        <f>SUM(EP26:EV26)</f>
        <v>173</v>
      </c>
      <c r="EX26" s="27"/>
      <c r="EY26" s="47">
        <v>22</v>
      </c>
      <c r="EZ26" s="47">
        <v>37</v>
      </c>
      <c r="FA26" s="47">
        <v>18</v>
      </c>
      <c r="FB26" s="47">
        <v>7</v>
      </c>
      <c r="FC26" s="47">
        <v>11</v>
      </c>
      <c r="FD26" s="47">
        <v>7</v>
      </c>
      <c r="FE26" s="115">
        <f>SUM(EX26:FD26)</f>
        <v>102</v>
      </c>
      <c r="FF26" s="87">
        <v>0</v>
      </c>
      <c r="FG26" s="47">
        <v>3</v>
      </c>
      <c r="FH26" s="47">
        <v>131</v>
      </c>
      <c r="FI26" s="47">
        <v>256</v>
      </c>
      <c r="FJ26" s="47">
        <v>392</v>
      </c>
      <c r="FK26" s="47">
        <v>662</v>
      </c>
      <c r="FL26" s="47">
        <v>675</v>
      </c>
      <c r="FM26" s="25">
        <f>SUM(FF26:FL26)</f>
        <v>2119</v>
      </c>
      <c r="FN26" s="47">
        <v>0</v>
      </c>
      <c r="FO26" s="47">
        <v>3</v>
      </c>
      <c r="FP26" s="47">
        <v>84</v>
      </c>
      <c r="FQ26" s="47">
        <v>126</v>
      </c>
      <c r="FR26" s="47">
        <v>177</v>
      </c>
      <c r="FS26" s="47">
        <v>300</v>
      </c>
      <c r="FT26" s="47">
        <v>304</v>
      </c>
      <c r="FU26" s="25">
        <f>SUM(FN26:FT26)</f>
        <v>994</v>
      </c>
      <c r="FV26" s="25"/>
      <c r="FW26" s="25"/>
      <c r="FX26" s="47">
        <v>44</v>
      </c>
      <c r="FY26" s="47">
        <v>116</v>
      </c>
      <c r="FZ26" s="47">
        <v>162</v>
      </c>
      <c r="GA26" s="47">
        <v>176</v>
      </c>
      <c r="GB26" s="47">
        <v>77</v>
      </c>
      <c r="GC26" s="26">
        <f>SUM(FV26:GB26)</f>
        <v>575</v>
      </c>
      <c r="GD26" s="68"/>
      <c r="GE26" s="18"/>
      <c r="GF26" s="47">
        <v>3</v>
      </c>
      <c r="GG26" s="47">
        <v>14</v>
      </c>
      <c r="GH26" s="47">
        <v>53</v>
      </c>
      <c r="GI26" s="47">
        <v>186</v>
      </c>
      <c r="GJ26" s="47">
        <v>294</v>
      </c>
      <c r="GK26" s="115">
        <f>SUM(GD26:GJ26)</f>
        <v>550</v>
      </c>
      <c r="GL26" s="68">
        <f t="shared" si="49"/>
        <v>0</v>
      </c>
      <c r="GM26" s="68">
        <f t="shared" si="50"/>
        <v>2382</v>
      </c>
      <c r="GN26" s="68">
        <f t="shared" si="51"/>
        <v>8226</v>
      </c>
      <c r="GO26" s="68">
        <f t="shared" si="52"/>
        <v>5488</v>
      </c>
      <c r="GP26" s="68">
        <f t="shared" si="53"/>
        <v>4272</v>
      </c>
      <c r="GQ26" s="68">
        <f t="shared" si="54"/>
        <v>4036</v>
      </c>
      <c r="GR26" s="68">
        <f t="shared" si="55"/>
        <v>4089</v>
      </c>
      <c r="GS26" s="26">
        <f>SUM(GL26:GR26)</f>
        <v>28493</v>
      </c>
    </row>
    <row r="27" spans="1:201" s="12" customFormat="1" ht="18" customHeight="1">
      <c r="A27" s="17" t="s">
        <v>36</v>
      </c>
      <c r="B27" s="27"/>
      <c r="C27" s="18">
        <f t="shared" si="43"/>
        <v>3038</v>
      </c>
      <c r="D27" s="18">
        <f t="shared" si="44"/>
        <v>11153</v>
      </c>
      <c r="E27" s="18">
        <f t="shared" si="45"/>
        <v>5642</v>
      </c>
      <c r="F27" s="18">
        <f t="shared" si="46"/>
        <v>5253</v>
      </c>
      <c r="G27" s="18">
        <f t="shared" si="47"/>
        <v>4520</v>
      </c>
      <c r="H27" s="18">
        <f t="shared" si="48"/>
        <v>4177</v>
      </c>
      <c r="I27" s="26">
        <f t="shared" si="1"/>
        <v>33783</v>
      </c>
      <c r="J27" s="27"/>
      <c r="K27" s="18">
        <v>1609</v>
      </c>
      <c r="L27" s="18">
        <v>6265</v>
      </c>
      <c r="M27" s="18">
        <v>3341</v>
      </c>
      <c r="N27" s="18">
        <v>3125</v>
      </c>
      <c r="O27" s="18">
        <v>2731</v>
      </c>
      <c r="P27" s="18">
        <v>2648</v>
      </c>
      <c r="Q27" s="27">
        <f t="shared" si="3"/>
        <v>19719</v>
      </c>
      <c r="R27" s="25"/>
      <c r="S27" s="18">
        <v>1085</v>
      </c>
      <c r="T27" s="18">
        <v>3060</v>
      </c>
      <c r="U27" s="18">
        <v>1211</v>
      </c>
      <c r="V27" s="18">
        <v>958</v>
      </c>
      <c r="W27" s="18">
        <v>751</v>
      </c>
      <c r="X27" s="18">
        <v>724</v>
      </c>
      <c r="Y27" s="27">
        <f t="shared" si="5"/>
        <v>7789</v>
      </c>
      <c r="Z27" s="25"/>
      <c r="AA27" s="18">
        <v>0</v>
      </c>
      <c r="AB27" s="18">
        <v>15</v>
      </c>
      <c r="AC27" s="18">
        <v>26</v>
      </c>
      <c r="AD27" s="18">
        <v>69</v>
      </c>
      <c r="AE27" s="18">
        <v>158</v>
      </c>
      <c r="AF27" s="18">
        <v>374</v>
      </c>
      <c r="AG27" s="27">
        <f t="shared" si="7"/>
        <v>642</v>
      </c>
      <c r="AH27" s="25"/>
      <c r="AI27" s="47">
        <v>24</v>
      </c>
      <c r="AJ27" s="47">
        <v>240</v>
      </c>
      <c r="AK27" s="47">
        <v>227</v>
      </c>
      <c r="AL27" s="47">
        <v>255</v>
      </c>
      <c r="AM27" s="47">
        <v>283</v>
      </c>
      <c r="AN27" s="47">
        <v>362</v>
      </c>
      <c r="AO27" s="27">
        <f t="shared" si="9"/>
        <v>1391</v>
      </c>
      <c r="AP27" s="25"/>
      <c r="AQ27" s="47">
        <v>1</v>
      </c>
      <c r="AR27" s="47">
        <v>12</v>
      </c>
      <c r="AS27" s="47">
        <v>8</v>
      </c>
      <c r="AT27" s="47">
        <v>16</v>
      </c>
      <c r="AU27" s="47">
        <v>17</v>
      </c>
      <c r="AV27" s="47">
        <v>31</v>
      </c>
      <c r="AW27" s="27">
        <f t="shared" si="11"/>
        <v>85</v>
      </c>
      <c r="AX27" s="25"/>
      <c r="AY27" s="18">
        <v>195</v>
      </c>
      <c r="AZ27" s="18">
        <v>1137</v>
      </c>
      <c r="BA27" s="18">
        <v>634</v>
      </c>
      <c r="BB27" s="18">
        <v>589</v>
      </c>
      <c r="BC27" s="18">
        <v>452</v>
      </c>
      <c r="BD27" s="18">
        <v>219</v>
      </c>
      <c r="BE27" s="27">
        <f t="shared" si="13"/>
        <v>3226</v>
      </c>
      <c r="BF27" s="25"/>
      <c r="BG27" s="47">
        <v>28</v>
      </c>
      <c r="BH27" s="47">
        <v>271</v>
      </c>
      <c r="BI27" s="47">
        <v>181</v>
      </c>
      <c r="BJ27" s="47">
        <v>209</v>
      </c>
      <c r="BK27" s="47">
        <v>143</v>
      </c>
      <c r="BL27" s="47">
        <v>60</v>
      </c>
      <c r="BM27" s="27">
        <f t="shared" si="15"/>
        <v>892</v>
      </c>
      <c r="BN27" s="25"/>
      <c r="BO27" s="18">
        <v>276</v>
      </c>
      <c r="BP27" s="18">
        <v>1530</v>
      </c>
      <c r="BQ27" s="18">
        <v>1054</v>
      </c>
      <c r="BR27" s="18">
        <v>1029</v>
      </c>
      <c r="BS27" s="18">
        <v>927</v>
      </c>
      <c r="BT27" s="18">
        <v>878</v>
      </c>
      <c r="BU27" s="86">
        <f t="shared" si="17"/>
        <v>5694</v>
      </c>
      <c r="BV27" s="27"/>
      <c r="BW27" s="47">
        <v>3</v>
      </c>
      <c r="BX27" s="47">
        <v>111</v>
      </c>
      <c r="BY27" s="47">
        <v>122</v>
      </c>
      <c r="BZ27" s="47">
        <v>208</v>
      </c>
      <c r="CA27" s="47">
        <v>223</v>
      </c>
      <c r="CB27" s="47">
        <v>165</v>
      </c>
      <c r="CC27" s="25">
        <f t="shared" si="19"/>
        <v>832</v>
      </c>
      <c r="CD27" s="25"/>
      <c r="CE27" s="47">
        <v>3</v>
      </c>
      <c r="CF27" s="47">
        <v>100</v>
      </c>
      <c r="CG27" s="47">
        <v>106</v>
      </c>
      <c r="CH27" s="47">
        <v>173</v>
      </c>
      <c r="CI27" s="47">
        <v>190</v>
      </c>
      <c r="CJ27" s="47">
        <v>144</v>
      </c>
      <c r="CK27" s="25">
        <f t="shared" si="21"/>
        <v>716</v>
      </c>
      <c r="CL27" s="25"/>
      <c r="CM27" s="47">
        <v>0</v>
      </c>
      <c r="CN27" s="47">
        <v>11</v>
      </c>
      <c r="CO27" s="47">
        <v>16</v>
      </c>
      <c r="CP27" s="47">
        <v>35</v>
      </c>
      <c r="CQ27" s="47">
        <v>33</v>
      </c>
      <c r="CR27" s="47">
        <v>21</v>
      </c>
      <c r="CS27" s="25">
        <f t="shared" si="23"/>
        <v>116</v>
      </c>
      <c r="CT27" s="25"/>
      <c r="CU27" s="47">
        <v>0</v>
      </c>
      <c r="CV27" s="47">
        <v>0</v>
      </c>
      <c r="CW27" s="47">
        <v>0</v>
      </c>
      <c r="CX27" s="47">
        <v>0</v>
      </c>
      <c r="CY27" s="47">
        <v>0</v>
      </c>
      <c r="CZ27" s="47">
        <v>0</v>
      </c>
      <c r="DA27" s="26">
        <f t="shared" si="25"/>
        <v>0</v>
      </c>
      <c r="DB27" s="27"/>
      <c r="DC27" s="18">
        <v>1395</v>
      </c>
      <c r="DD27" s="18">
        <v>4649</v>
      </c>
      <c r="DE27" s="18">
        <v>2132</v>
      </c>
      <c r="DF27" s="18">
        <v>1863</v>
      </c>
      <c r="DG27" s="18">
        <v>1528</v>
      </c>
      <c r="DH27" s="18">
        <v>1352</v>
      </c>
      <c r="DI27" s="25">
        <f t="shared" si="27"/>
        <v>12919</v>
      </c>
      <c r="DJ27" s="25"/>
      <c r="DK27" s="47">
        <v>27</v>
      </c>
      <c r="DL27" s="47">
        <v>314</v>
      </c>
      <c r="DM27" s="47">
        <v>246</v>
      </c>
      <c r="DN27" s="47">
        <v>325</v>
      </c>
      <c r="DO27" s="47">
        <v>383</v>
      </c>
      <c r="DP27" s="47">
        <v>475</v>
      </c>
      <c r="DQ27" s="25">
        <f t="shared" si="29"/>
        <v>1770</v>
      </c>
      <c r="DR27" s="25"/>
      <c r="DS27" s="25"/>
      <c r="DT27" s="47">
        <v>30</v>
      </c>
      <c r="DU27" s="47">
        <v>33</v>
      </c>
      <c r="DV27" s="47">
        <v>40</v>
      </c>
      <c r="DW27" s="47">
        <v>23</v>
      </c>
      <c r="DX27" s="47">
        <v>6</v>
      </c>
      <c r="DY27" s="25">
        <f t="shared" si="31"/>
        <v>132</v>
      </c>
      <c r="DZ27" s="25"/>
      <c r="EA27" s="47">
        <v>30</v>
      </c>
      <c r="EB27" s="47">
        <v>112</v>
      </c>
      <c r="EC27" s="47">
        <v>80</v>
      </c>
      <c r="ED27" s="47">
        <v>82</v>
      </c>
      <c r="EE27" s="47">
        <v>75</v>
      </c>
      <c r="EF27" s="47">
        <v>57</v>
      </c>
      <c r="EG27" s="25">
        <f>SUM(DZ27:EF27)</f>
        <v>436</v>
      </c>
      <c r="EH27" s="25"/>
      <c r="EI27" s="18">
        <v>1338</v>
      </c>
      <c r="EJ27" s="18">
        <v>4193</v>
      </c>
      <c r="EK27" s="18">
        <v>1773</v>
      </c>
      <c r="EL27" s="18">
        <v>1416</v>
      </c>
      <c r="EM27" s="18">
        <v>1047</v>
      </c>
      <c r="EN27" s="18">
        <v>814</v>
      </c>
      <c r="EO27" s="26">
        <f>SUM(EH27:EN27)</f>
        <v>10581</v>
      </c>
      <c r="EP27" s="27"/>
      <c r="EQ27" s="47">
        <v>8</v>
      </c>
      <c r="ER27" s="47">
        <v>57</v>
      </c>
      <c r="ES27" s="47">
        <v>24</v>
      </c>
      <c r="ET27" s="47">
        <v>29</v>
      </c>
      <c r="EU27" s="47">
        <v>26</v>
      </c>
      <c r="EV27" s="47">
        <v>9</v>
      </c>
      <c r="EW27" s="26">
        <f>SUM(EP27:EV27)</f>
        <v>153</v>
      </c>
      <c r="EX27" s="27"/>
      <c r="EY27" s="47">
        <v>23</v>
      </c>
      <c r="EZ27" s="47">
        <v>71</v>
      </c>
      <c r="FA27" s="47">
        <v>23</v>
      </c>
      <c r="FB27" s="47">
        <v>28</v>
      </c>
      <c r="FC27" s="47">
        <v>12</v>
      </c>
      <c r="FD27" s="47">
        <v>3</v>
      </c>
      <c r="FE27" s="115">
        <f>SUM(EX27:FD27)</f>
        <v>160</v>
      </c>
      <c r="FF27" s="87">
        <v>0</v>
      </c>
      <c r="FG27" s="47">
        <v>0</v>
      </c>
      <c r="FH27" s="47">
        <v>171</v>
      </c>
      <c r="FI27" s="47">
        <v>313</v>
      </c>
      <c r="FJ27" s="47">
        <v>517</v>
      </c>
      <c r="FK27" s="47">
        <v>788</v>
      </c>
      <c r="FL27" s="47">
        <v>767</v>
      </c>
      <c r="FM27" s="25">
        <f>SUM(FF27:FL27)</f>
        <v>2556</v>
      </c>
      <c r="FN27" s="47">
        <v>0</v>
      </c>
      <c r="FO27" s="47">
        <v>0</v>
      </c>
      <c r="FP27" s="47">
        <v>95</v>
      </c>
      <c r="FQ27" s="47">
        <v>159</v>
      </c>
      <c r="FR27" s="47">
        <v>287</v>
      </c>
      <c r="FS27" s="47">
        <v>427</v>
      </c>
      <c r="FT27" s="47">
        <v>412</v>
      </c>
      <c r="FU27" s="25">
        <f>SUM(FN27:FT27)</f>
        <v>1380</v>
      </c>
      <c r="FV27" s="25"/>
      <c r="FW27" s="25"/>
      <c r="FX27" s="47">
        <v>70</v>
      </c>
      <c r="FY27" s="47">
        <v>123</v>
      </c>
      <c r="FZ27" s="47">
        <v>167</v>
      </c>
      <c r="GA27" s="47">
        <v>185</v>
      </c>
      <c r="GB27" s="47">
        <v>81</v>
      </c>
      <c r="GC27" s="26">
        <f>SUM(FV27:GB27)</f>
        <v>626</v>
      </c>
      <c r="GD27" s="68"/>
      <c r="GE27" s="18"/>
      <c r="GF27" s="47">
        <v>6</v>
      </c>
      <c r="GG27" s="47">
        <v>31</v>
      </c>
      <c r="GH27" s="47">
        <v>63</v>
      </c>
      <c r="GI27" s="47">
        <v>176</v>
      </c>
      <c r="GJ27" s="47">
        <v>274</v>
      </c>
      <c r="GK27" s="115">
        <f>SUM(GD27:GJ27)</f>
        <v>550</v>
      </c>
      <c r="GL27" s="68">
        <f t="shared" si="49"/>
        <v>0</v>
      </c>
      <c r="GM27" s="68">
        <f t="shared" si="50"/>
        <v>3038</v>
      </c>
      <c r="GN27" s="68">
        <f t="shared" si="51"/>
        <v>11324</v>
      </c>
      <c r="GO27" s="68">
        <f t="shared" si="52"/>
        <v>5955</v>
      </c>
      <c r="GP27" s="68">
        <f t="shared" si="53"/>
        <v>5770</v>
      </c>
      <c r="GQ27" s="68">
        <f t="shared" si="54"/>
        <v>5308</v>
      </c>
      <c r="GR27" s="68">
        <f t="shared" si="55"/>
        <v>4944</v>
      </c>
      <c r="GS27" s="26">
        <f>SUM(GL27:GR27)</f>
        <v>36339</v>
      </c>
    </row>
    <row r="28" spans="1:201" s="12" customFormat="1" ht="18" customHeight="1">
      <c r="A28" s="17" t="s">
        <v>37</v>
      </c>
      <c r="B28" s="27"/>
      <c r="C28" s="18">
        <f t="shared" si="43"/>
        <v>2510</v>
      </c>
      <c r="D28" s="18">
        <f t="shared" si="44"/>
        <v>10615</v>
      </c>
      <c r="E28" s="18">
        <f t="shared" si="45"/>
        <v>7092</v>
      </c>
      <c r="F28" s="18">
        <f t="shared" si="46"/>
        <v>6528</v>
      </c>
      <c r="G28" s="18">
        <f t="shared" si="47"/>
        <v>5639</v>
      </c>
      <c r="H28" s="18">
        <f t="shared" si="48"/>
        <v>5544</v>
      </c>
      <c r="I28" s="26">
        <f t="shared" si="1"/>
        <v>37928</v>
      </c>
      <c r="J28" s="27"/>
      <c r="K28" s="18">
        <v>1323</v>
      </c>
      <c r="L28" s="18">
        <v>5813</v>
      </c>
      <c r="M28" s="18">
        <v>3923</v>
      </c>
      <c r="N28" s="18">
        <v>3534</v>
      </c>
      <c r="O28" s="18">
        <v>3134</v>
      </c>
      <c r="P28" s="18">
        <v>3175</v>
      </c>
      <c r="Q28" s="27">
        <f t="shared" si="3"/>
        <v>20902</v>
      </c>
      <c r="R28" s="25"/>
      <c r="S28" s="18">
        <v>890</v>
      </c>
      <c r="T28" s="18">
        <v>2825</v>
      </c>
      <c r="U28" s="18">
        <v>1369</v>
      </c>
      <c r="V28" s="18">
        <v>1061</v>
      </c>
      <c r="W28" s="18">
        <v>866</v>
      </c>
      <c r="X28" s="18">
        <v>836</v>
      </c>
      <c r="Y28" s="27">
        <f t="shared" si="5"/>
        <v>7847</v>
      </c>
      <c r="Z28" s="25"/>
      <c r="AA28" s="18">
        <v>0</v>
      </c>
      <c r="AB28" s="18">
        <v>29</v>
      </c>
      <c r="AC28" s="18">
        <v>45</v>
      </c>
      <c r="AD28" s="18">
        <v>111</v>
      </c>
      <c r="AE28" s="18">
        <v>221</v>
      </c>
      <c r="AF28" s="18">
        <v>415</v>
      </c>
      <c r="AG28" s="27">
        <f t="shared" si="7"/>
        <v>821</v>
      </c>
      <c r="AH28" s="25"/>
      <c r="AI28" s="47">
        <v>27</v>
      </c>
      <c r="AJ28" s="47">
        <v>270</v>
      </c>
      <c r="AK28" s="47">
        <v>275</v>
      </c>
      <c r="AL28" s="47">
        <v>329</v>
      </c>
      <c r="AM28" s="47">
        <v>353</v>
      </c>
      <c r="AN28" s="47">
        <v>490</v>
      </c>
      <c r="AO28" s="27">
        <f t="shared" si="9"/>
        <v>1744</v>
      </c>
      <c r="AP28" s="25"/>
      <c r="AQ28" s="47">
        <v>0</v>
      </c>
      <c r="AR28" s="47">
        <v>3</v>
      </c>
      <c r="AS28" s="47">
        <v>8</v>
      </c>
      <c r="AT28" s="47">
        <v>8</v>
      </c>
      <c r="AU28" s="47">
        <v>18</v>
      </c>
      <c r="AV28" s="47">
        <v>42</v>
      </c>
      <c r="AW28" s="27">
        <f t="shared" si="11"/>
        <v>79</v>
      </c>
      <c r="AX28" s="25"/>
      <c r="AY28" s="18">
        <v>152</v>
      </c>
      <c r="AZ28" s="18">
        <v>867</v>
      </c>
      <c r="BA28" s="18">
        <v>687</v>
      </c>
      <c r="BB28" s="18">
        <v>577</v>
      </c>
      <c r="BC28" s="18">
        <v>444</v>
      </c>
      <c r="BD28" s="18">
        <v>260</v>
      </c>
      <c r="BE28" s="27">
        <f t="shared" si="13"/>
        <v>2987</v>
      </c>
      <c r="BF28" s="25"/>
      <c r="BG28" s="47">
        <v>39</v>
      </c>
      <c r="BH28" s="47">
        <v>369</v>
      </c>
      <c r="BI28" s="47">
        <v>396</v>
      </c>
      <c r="BJ28" s="47">
        <v>353</v>
      </c>
      <c r="BK28" s="47">
        <v>242</v>
      </c>
      <c r="BL28" s="47">
        <v>168</v>
      </c>
      <c r="BM28" s="27">
        <f t="shared" si="15"/>
        <v>1567</v>
      </c>
      <c r="BN28" s="25"/>
      <c r="BO28" s="18">
        <v>215</v>
      </c>
      <c r="BP28" s="18">
        <v>1450</v>
      </c>
      <c r="BQ28" s="18">
        <v>1143</v>
      </c>
      <c r="BR28" s="18">
        <v>1095</v>
      </c>
      <c r="BS28" s="18">
        <v>990</v>
      </c>
      <c r="BT28" s="18">
        <v>964</v>
      </c>
      <c r="BU28" s="86">
        <f t="shared" si="17"/>
        <v>5857</v>
      </c>
      <c r="BV28" s="27"/>
      <c r="BW28" s="47">
        <v>4</v>
      </c>
      <c r="BX28" s="47">
        <v>56</v>
      </c>
      <c r="BY28" s="47">
        <v>93</v>
      </c>
      <c r="BZ28" s="47">
        <v>181</v>
      </c>
      <c r="CA28" s="47">
        <v>190</v>
      </c>
      <c r="CB28" s="47">
        <v>228</v>
      </c>
      <c r="CC28" s="25">
        <f t="shared" si="19"/>
        <v>752</v>
      </c>
      <c r="CD28" s="25"/>
      <c r="CE28" s="47">
        <v>4</v>
      </c>
      <c r="CF28" s="47">
        <v>39</v>
      </c>
      <c r="CG28" s="47">
        <v>61</v>
      </c>
      <c r="CH28" s="47">
        <v>110</v>
      </c>
      <c r="CI28" s="47">
        <v>129</v>
      </c>
      <c r="CJ28" s="47">
        <v>123</v>
      </c>
      <c r="CK28" s="25">
        <f t="shared" si="21"/>
        <v>466</v>
      </c>
      <c r="CL28" s="25"/>
      <c r="CM28" s="47">
        <v>0</v>
      </c>
      <c r="CN28" s="47">
        <v>16</v>
      </c>
      <c r="CO28" s="47">
        <v>30</v>
      </c>
      <c r="CP28" s="47">
        <v>68</v>
      </c>
      <c r="CQ28" s="47">
        <v>55</v>
      </c>
      <c r="CR28" s="47">
        <v>87</v>
      </c>
      <c r="CS28" s="25">
        <f t="shared" si="23"/>
        <v>256</v>
      </c>
      <c r="CT28" s="25"/>
      <c r="CU28" s="47">
        <v>0</v>
      </c>
      <c r="CV28" s="47">
        <v>1</v>
      </c>
      <c r="CW28" s="47">
        <v>2</v>
      </c>
      <c r="CX28" s="47">
        <v>3</v>
      </c>
      <c r="CY28" s="47">
        <v>6</v>
      </c>
      <c r="CZ28" s="47">
        <v>18</v>
      </c>
      <c r="DA28" s="26">
        <f t="shared" si="25"/>
        <v>30</v>
      </c>
      <c r="DB28" s="27"/>
      <c r="DC28" s="18">
        <v>1177</v>
      </c>
      <c r="DD28" s="18">
        <v>4709</v>
      </c>
      <c r="DE28" s="18">
        <v>2992</v>
      </c>
      <c r="DF28" s="18">
        <v>2707</v>
      </c>
      <c r="DG28" s="18">
        <v>2240</v>
      </c>
      <c r="DH28" s="18">
        <v>2118</v>
      </c>
      <c r="DI28" s="25">
        <f t="shared" si="27"/>
        <v>15943</v>
      </c>
      <c r="DJ28" s="25"/>
      <c r="DK28" s="47">
        <v>50</v>
      </c>
      <c r="DL28" s="47">
        <v>699</v>
      </c>
      <c r="DM28" s="47">
        <v>724</v>
      </c>
      <c r="DN28" s="47">
        <v>842</v>
      </c>
      <c r="DO28" s="47">
        <v>863</v>
      </c>
      <c r="DP28" s="47">
        <v>971</v>
      </c>
      <c r="DQ28" s="25">
        <f t="shared" si="29"/>
        <v>4149</v>
      </c>
      <c r="DR28" s="25"/>
      <c r="DS28" s="25"/>
      <c r="DT28" s="47">
        <v>44</v>
      </c>
      <c r="DU28" s="47">
        <v>65</v>
      </c>
      <c r="DV28" s="47">
        <v>72</v>
      </c>
      <c r="DW28" s="47">
        <v>40</v>
      </c>
      <c r="DX28" s="47">
        <v>12</v>
      </c>
      <c r="DY28" s="25">
        <f t="shared" si="31"/>
        <v>233</v>
      </c>
      <c r="DZ28" s="25"/>
      <c r="EA28" s="47">
        <v>4</v>
      </c>
      <c r="EB28" s="47">
        <v>53</v>
      </c>
      <c r="EC28" s="47">
        <v>63</v>
      </c>
      <c r="ED28" s="47">
        <v>111</v>
      </c>
      <c r="EE28" s="47">
        <v>116</v>
      </c>
      <c r="EF28" s="47">
        <v>123</v>
      </c>
      <c r="EG28" s="25">
        <f>SUM(DZ28:EF28)</f>
        <v>470</v>
      </c>
      <c r="EH28" s="25"/>
      <c r="EI28" s="18">
        <v>1123</v>
      </c>
      <c r="EJ28" s="18">
        <v>3913</v>
      </c>
      <c r="EK28" s="18">
        <v>2140</v>
      </c>
      <c r="EL28" s="18">
        <v>1682</v>
      </c>
      <c r="EM28" s="18">
        <v>1221</v>
      </c>
      <c r="EN28" s="18">
        <v>1012</v>
      </c>
      <c r="EO28" s="26">
        <f>SUM(EH28:EN28)</f>
        <v>11091</v>
      </c>
      <c r="EP28" s="27"/>
      <c r="EQ28" s="47">
        <v>3</v>
      </c>
      <c r="ER28" s="47">
        <v>23</v>
      </c>
      <c r="ES28" s="47">
        <v>47</v>
      </c>
      <c r="ET28" s="47">
        <v>61</v>
      </c>
      <c r="EU28" s="47">
        <v>47</v>
      </c>
      <c r="EV28" s="47">
        <v>14</v>
      </c>
      <c r="EW28" s="26">
        <f>SUM(EP28:EV28)</f>
        <v>195</v>
      </c>
      <c r="EX28" s="27"/>
      <c r="EY28" s="47">
        <v>3</v>
      </c>
      <c r="EZ28" s="47">
        <v>14</v>
      </c>
      <c r="FA28" s="47">
        <v>37</v>
      </c>
      <c r="FB28" s="47">
        <v>45</v>
      </c>
      <c r="FC28" s="47">
        <v>28</v>
      </c>
      <c r="FD28" s="47">
        <v>9</v>
      </c>
      <c r="FE28" s="115">
        <f>SUM(EX28:FD28)</f>
        <v>136</v>
      </c>
      <c r="FF28" s="87">
        <v>0</v>
      </c>
      <c r="FG28" s="47">
        <v>3</v>
      </c>
      <c r="FH28" s="47">
        <v>129</v>
      </c>
      <c r="FI28" s="47">
        <v>263</v>
      </c>
      <c r="FJ28" s="47">
        <v>491</v>
      </c>
      <c r="FK28" s="47">
        <v>771</v>
      </c>
      <c r="FL28" s="47">
        <v>791</v>
      </c>
      <c r="FM28" s="25">
        <f>SUM(FF28:FL28)</f>
        <v>2448</v>
      </c>
      <c r="FN28" s="47">
        <v>0</v>
      </c>
      <c r="FO28" s="47">
        <v>3</v>
      </c>
      <c r="FP28" s="47">
        <v>59</v>
      </c>
      <c r="FQ28" s="47">
        <v>136</v>
      </c>
      <c r="FR28" s="47">
        <v>264</v>
      </c>
      <c r="FS28" s="47">
        <v>428</v>
      </c>
      <c r="FT28" s="47">
        <v>433</v>
      </c>
      <c r="FU28" s="25">
        <f>SUM(FN28:FT28)</f>
        <v>1323</v>
      </c>
      <c r="FV28" s="25"/>
      <c r="FW28" s="25"/>
      <c r="FX28" s="47">
        <v>62</v>
      </c>
      <c r="FY28" s="47">
        <v>112</v>
      </c>
      <c r="FZ28" s="47">
        <v>196</v>
      </c>
      <c r="GA28" s="47">
        <v>247</v>
      </c>
      <c r="GB28" s="47">
        <v>130</v>
      </c>
      <c r="GC28" s="26">
        <f>SUM(FV28:GB28)</f>
        <v>747</v>
      </c>
      <c r="GD28" s="68"/>
      <c r="GE28" s="18"/>
      <c r="GF28" s="47">
        <v>8</v>
      </c>
      <c r="GG28" s="47">
        <v>15</v>
      </c>
      <c r="GH28" s="47">
        <v>31</v>
      </c>
      <c r="GI28" s="47">
        <v>96</v>
      </c>
      <c r="GJ28" s="47">
        <v>228</v>
      </c>
      <c r="GK28" s="115">
        <f>SUM(GD28:GJ28)</f>
        <v>378</v>
      </c>
      <c r="GL28" s="68">
        <f t="shared" si="49"/>
        <v>0</v>
      </c>
      <c r="GM28" s="68">
        <f t="shared" si="50"/>
        <v>2513</v>
      </c>
      <c r="GN28" s="68">
        <f t="shared" si="51"/>
        <v>10744</v>
      </c>
      <c r="GO28" s="68">
        <f t="shared" si="52"/>
        <v>7355</v>
      </c>
      <c r="GP28" s="68">
        <f t="shared" si="53"/>
        <v>7019</v>
      </c>
      <c r="GQ28" s="68">
        <f t="shared" si="54"/>
        <v>6410</v>
      </c>
      <c r="GR28" s="68">
        <f t="shared" si="55"/>
        <v>6335</v>
      </c>
      <c r="GS28" s="26">
        <f>SUM(GL28:GR28)</f>
        <v>40376</v>
      </c>
    </row>
    <row r="29" spans="1:201" s="12" customFormat="1" ht="18" customHeight="1">
      <c r="A29" s="17" t="s">
        <v>38</v>
      </c>
      <c r="B29" s="27"/>
      <c r="C29" s="18">
        <f t="shared" si="43"/>
        <v>1921</v>
      </c>
      <c r="D29" s="18">
        <f t="shared" si="44"/>
        <v>7167</v>
      </c>
      <c r="E29" s="18">
        <f t="shared" si="45"/>
        <v>3873</v>
      </c>
      <c r="F29" s="18">
        <f t="shared" si="46"/>
        <v>3552</v>
      </c>
      <c r="G29" s="18">
        <f t="shared" si="47"/>
        <v>3148</v>
      </c>
      <c r="H29" s="18">
        <f t="shared" si="48"/>
        <v>2870</v>
      </c>
      <c r="I29" s="26">
        <f t="shared" si="1"/>
        <v>22531</v>
      </c>
      <c r="J29" s="27"/>
      <c r="K29" s="18">
        <v>1013</v>
      </c>
      <c r="L29" s="18">
        <v>4083</v>
      </c>
      <c r="M29" s="18">
        <v>2249</v>
      </c>
      <c r="N29" s="18">
        <v>2079</v>
      </c>
      <c r="O29" s="18">
        <v>1852</v>
      </c>
      <c r="P29" s="18">
        <v>1657</v>
      </c>
      <c r="Q29" s="27">
        <f t="shared" si="3"/>
        <v>12933</v>
      </c>
      <c r="R29" s="25"/>
      <c r="S29" s="18">
        <v>671</v>
      </c>
      <c r="T29" s="18">
        <v>1774</v>
      </c>
      <c r="U29" s="18">
        <v>731</v>
      </c>
      <c r="V29" s="18">
        <v>600</v>
      </c>
      <c r="W29" s="18">
        <v>476</v>
      </c>
      <c r="X29" s="18">
        <v>443</v>
      </c>
      <c r="Y29" s="27">
        <f t="shared" si="5"/>
        <v>4695</v>
      </c>
      <c r="Z29" s="25"/>
      <c r="AA29" s="18">
        <v>0</v>
      </c>
      <c r="AB29" s="18">
        <v>38</v>
      </c>
      <c r="AC29" s="18">
        <v>54</v>
      </c>
      <c r="AD29" s="18">
        <v>102</v>
      </c>
      <c r="AE29" s="18">
        <v>205</v>
      </c>
      <c r="AF29" s="18">
        <v>284</v>
      </c>
      <c r="AG29" s="27">
        <f t="shared" si="7"/>
        <v>683</v>
      </c>
      <c r="AH29" s="25"/>
      <c r="AI29" s="47">
        <v>18</v>
      </c>
      <c r="AJ29" s="47">
        <v>222</v>
      </c>
      <c r="AK29" s="47">
        <v>156</v>
      </c>
      <c r="AL29" s="47">
        <v>201</v>
      </c>
      <c r="AM29" s="47">
        <v>217</v>
      </c>
      <c r="AN29" s="47">
        <v>278</v>
      </c>
      <c r="AO29" s="27">
        <f t="shared" si="9"/>
        <v>1092</v>
      </c>
      <c r="AP29" s="25"/>
      <c r="AQ29" s="47">
        <v>1</v>
      </c>
      <c r="AR29" s="47">
        <v>8</v>
      </c>
      <c r="AS29" s="47">
        <v>2</v>
      </c>
      <c r="AT29" s="47">
        <v>7</v>
      </c>
      <c r="AU29" s="47">
        <v>8</v>
      </c>
      <c r="AV29" s="47">
        <v>4</v>
      </c>
      <c r="AW29" s="27">
        <f t="shared" si="11"/>
        <v>30</v>
      </c>
      <c r="AX29" s="25"/>
      <c r="AY29" s="18">
        <v>109</v>
      </c>
      <c r="AZ29" s="18">
        <v>822</v>
      </c>
      <c r="BA29" s="18">
        <v>540</v>
      </c>
      <c r="BB29" s="18">
        <v>419</v>
      </c>
      <c r="BC29" s="18">
        <v>292</v>
      </c>
      <c r="BD29" s="18">
        <v>134</v>
      </c>
      <c r="BE29" s="27">
        <f t="shared" si="13"/>
        <v>2316</v>
      </c>
      <c r="BF29" s="25"/>
      <c r="BG29" s="47">
        <v>18</v>
      </c>
      <c r="BH29" s="47">
        <v>145</v>
      </c>
      <c r="BI29" s="47">
        <v>137</v>
      </c>
      <c r="BJ29" s="47">
        <v>118</v>
      </c>
      <c r="BK29" s="47">
        <v>83</v>
      </c>
      <c r="BL29" s="47">
        <v>36</v>
      </c>
      <c r="BM29" s="27">
        <f t="shared" si="15"/>
        <v>537</v>
      </c>
      <c r="BN29" s="25"/>
      <c r="BO29" s="18">
        <v>196</v>
      </c>
      <c r="BP29" s="18">
        <v>1074</v>
      </c>
      <c r="BQ29" s="18">
        <v>629</v>
      </c>
      <c r="BR29" s="18">
        <v>632</v>
      </c>
      <c r="BS29" s="18">
        <v>571</v>
      </c>
      <c r="BT29" s="18">
        <v>478</v>
      </c>
      <c r="BU29" s="86">
        <f t="shared" si="17"/>
        <v>3580</v>
      </c>
      <c r="BV29" s="27"/>
      <c r="BW29" s="47">
        <v>1</v>
      </c>
      <c r="BX29" s="47">
        <v>44</v>
      </c>
      <c r="BY29" s="47">
        <v>105</v>
      </c>
      <c r="BZ29" s="47">
        <v>116</v>
      </c>
      <c r="CA29" s="47">
        <v>120</v>
      </c>
      <c r="CB29" s="47">
        <v>117</v>
      </c>
      <c r="CC29" s="25">
        <f t="shared" si="19"/>
        <v>503</v>
      </c>
      <c r="CD29" s="25"/>
      <c r="CE29" s="47">
        <v>1</v>
      </c>
      <c r="CF29" s="47">
        <v>39</v>
      </c>
      <c r="CG29" s="47">
        <v>83</v>
      </c>
      <c r="CH29" s="47">
        <v>93</v>
      </c>
      <c r="CI29" s="47">
        <v>91</v>
      </c>
      <c r="CJ29" s="47">
        <v>85</v>
      </c>
      <c r="CK29" s="25">
        <f t="shared" si="21"/>
        <v>392</v>
      </c>
      <c r="CL29" s="25"/>
      <c r="CM29" s="47">
        <v>0</v>
      </c>
      <c r="CN29" s="47">
        <v>4</v>
      </c>
      <c r="CO29" s="47">
        <v>22</v>
      </c>
      <c r="CP29" s="47">
        <v>22</v>
      </c>
      <c r="CQ29" s="47">
        <v>26</v>
      </c>
      <c r="CR29" s="47">
        <v>23</v>
      </c>
      <c r="CS29" s="25">
        <f t="shared" si="23"/>
        <v>97</v>
      </c>
      <c r="CT29" s="25"/>
      <c r="CU29" s="47">
        <v>0</v>
      </c>
      <c r="CV29" s="47">
        <v>1</v>
      </c>
      <c r="CW29" s="47">
        <v>0</v>
      </c>
      <c r="CX29" s="47">
        <v>1</v>
      </c>
      <c r="CY29" s="47">
        <v>3</v>
      </c>
      <c r="CZ29" s="47">
        <v>9</v>
      </c>
      <c r="DA29" s="26">
        <f t="shared" si="25"/>
        <v>14</v>
      </c>
      <c r="DB29" s="27"/>
      <c r="DC29" s="18">
        <v>889</v>
      </c>
      <c r="DD29" s="18">
        <v>2933</v>
      </c>
      <c r="DE29" s="18">
        <v>1468</v>
      </c>
      <c r="DF29" s="18">
        <v>1312</v>
      </c>
      <c r="DG29" s="18">
        <v>1138</v>
      </c>
      <c r="DH29" s="18">
        <v>1081</v>
      </c>
      <c r="DI29" s="25">
        <f t="shared" si="27"/>
        <v>8821</v>
      </c>
      <c r="DJ29" s="25"/>
      <c r="DK29" s="47">
        <v>56</v>
      </c>
      <c r="DL29" s="47">
        <v>311</v>
      </c>
      <c r="DM29" s="47">
        <v>249</v>
      </c>
      <c r="DN29" s="47">
        <v>325</v>
      </c>
      <c r="DO29" s="47">
        <v>364</v>
      </c>
      <c r="DP29" s="47">
        <v>487</v>
      </c>
      <c r="DQ29" s="25">
        <f t="shared" si="29"/>
        <v>1792</v>
      </c>
      <c r="DR29" s="25"/>
      <c r="DS29" s="25"/>
      <c r="DT29" s="47">
        <v>19</v>
      </c>
      <c r="DU29" s="47">
        <v>22</v>
      </c>
      <c r="DV29" s="47">
        <v>29</v>
      </c>
      <c r="DW29" s="47">
        <v>16</v>
      </c>
      <c r="DX29" s="47">
        <v>4</v>
      </c>
      <c r="DY29" s="25">
        <f t="shared" si="31"/>
        <v>90</v>
      </c>
      <c r="DZ29" s="25"/>
      <c r="EA29" s="47">
        <v>12</v>
      </c>
      <c r="EB29" s="47">
        <v>43</v>
      </c>
      <c r="EC29" s="47">
        <v>35</v>
      </c>
      <c r="ED29" s="47">
        <v>57</v>
      </c>
      <c r="EE29" s="47">
        <v>70</v>
      </c>
      <c r="EF29" s="47">
        <v>58</v>
      </c>
      <c r="EG29" s="25">
        <f>SUM(DZ29:EF29)</f>
        <v>275</v>
      </c>
      <c r="EH29" s="25"/>
      <c r="EI29" s="18">
        <v>821</v>
      </c>
      <c r="EJ29" s="18">
        <v>2560</v>
      </c>
      <c r="EK29" s="18">
        <v>1162</v>
      </c>
      <c r="EL29" s="18">
        <v>901</v>
      </c>
      <c r="EM29" s="18">
        <v>688</v>
      </c>
      <c r="EN29" s="18">
        <v>532</v>
      </c>
      <c r="EO29" s="26">
        <f>SUM(EH29:EN29)</f>
        <v>6664</v>
      </c>
      <c r="EP29" s="27"/>
      <c r="EQ29" s="47">
        <v>13</v>
      </c>
      <c r="ER29" s="47">
        <v>74</v>
      </c>
      <c r="ES29" s="47">
        <v>36</v>
      </c>
      <c r="ET29" s="47">
        <v>31</v>
      </c>
      <c r="EU29" s="47">
        <v>21</v>
      </c>
      <c r="EV29" s="47">
        <v>11</v>
      </c>
      <c r="EW29" s="26">
        <f>SUM(EP29:EV29)</f>
        <v>186</v>
      </c>
      <c r="EX29" s="27"/>
      <c r="EY29" s="47">
        <v>5</v>
      </c>
      <c r="EZ29" s="47">
        <v>33</v>
      </c>
      <c r="FA29" s="47">
        <v>15</v>
      </c>
      <c r="FB29" s="47">
        <v>14</v>
      </c>
      <c r="FC29" s="47">
        <v>17</v>
      </c>
      <c r="FD29" s="47">
        <v>4</v>
      </c>
      <c r="FE29" s="115">
        <f>SUM(EX29:FD29)</f>
        <v>88</v>
      </c>
      <c r="FF29" s="87">
        <v>1</v>
      </c>
      <c r="FG29" s="47">
        <v>1</v>
      </c>
      <c r="FH29" s="47">
        <v>162</v>
      </c>
      <c r="FI29" s="47">
        <v>246</v>
      </c>
      <c r="FJ29" s="47">
        <v>393</v>
      </c>
      <c r="FK29" s="47">
        <v>595</v>
      </c>
      <c r="FL29" s="47">
        <v>583</v>
      </c>
      <c r="FM29" s="25">
        <f>SUM(FF29:FL29)</f>
        <v>1981</v>
      </c>
      <c r="FN29" s="47">
        <v>1</v>
      </c>
      <c r="FO29" s="47">
        <v>1</v>
      </c>
      <c r="FP29" s="47">
        <v>84</v>
      </c>
      <c r="FQ29" s="47">
        <v>132</v>
      </c>
      <c r="FR29" s="47">
        <v>206</v>
      </c>
      <c r="FS29" s="47">
        <v>305</v>
      </c>
      <c r="FT29" s="47">
        <v>327</v>
      </c>
      <c r="FU29" s="25">
        <f>SUM(FN29:FT29)</f>
        <v>1056</v>
      </c>
      <c r="FV29" s="25"/>
      <c r="FW29" s="25"/>
      <c r="FX29" s="47">
        <v>67</v>
      </c>
      <c r="FY29" s="47">
        <v>104</v>
      </c>
      <c r="FZ29" s="47">
        <v>167</v>
      </c>
      <c r="GA29" s="47">
        <v>213</v>
      </c>
      <c r="GB29" s="47">
        <v>105</v>
      </c>
      <c r="GC29" s="26">
        <f>SUM(FV29:GB29)</f>
        <v>656</v>
      </c>
      <c r="GD29" s="68"/>
      <c r="GE29" s="18"/>
      <c r="GF29" s="47">
        <v>11</v>
      </c>
      <c r="GG29" s="47">
        <v>10</v>
      </c>
      <c r="GH29" s="47">
        <v>20</v>
      </c>
      <c r="GI29" s="47">
        <v>77</v>
      </c>
      <c r="GJ29" s="47">
        <v>151</v>
      </c>
      <c r="GK29" s="115">
        <f>SUM(GD29:GJ29)</f>
        <v>269</v>
      </c>
      <c r="GL29" s="68">
        <f t="shared" si="49"/>
        <v>1</v>
      </c>
      <c r="GM29" s="68">
        <f t="shared" si="50"/>
        <v>1922</v>
      </c>
      <c r="GN29" s="68">
        <f t="shared" si="51"/>
        <v>7329</v>
      </c>
      <c r="GO29" s="68">
        <f t="shared" si="52"/>
        <v>4119</v>
      </c>
      <c r="GP29" s="68">
        <f t="shared" si="53"/>
        <v>3945</v>
      </c>
      <c r="GQ29" s="68">
        <f t="shared" si="54"/>
        <v>3743</v>
      </c>
      <c r="GR29" s="68">
        <f t="shared" si="55"/>
        <v>3453</v>
      </c>
      <c r="GS29" s="26">
        <f>SUM(GL29:GR29)</f>
        <v>24512</v>
      </c>
    </row>
    <row r="30" spans="1:201" s="12" customFormat="1" ht="18" customHeight="1">
      <c r="A30" s="17" t="s">
        <v>39</v>
      </c>
      <c r="B30" s="27"/>
      <c r="C30" s="18">
        <f t="shared" si="43"/>
        <v>2409</v>
      </c>
      <c r="D30" s="18">
        <f t="shared" si="44"/>
        <v>6434</v>
      </c>
      <c r="E30" s="18">
        <f t="shared" si="45"/>
        <v>4025</v>
      </c>
      <c r="F30" s="18">
        <f t="shared" si="46"/>
        <v>3819</v>
      </c>
      <c r="G30" s="18">
        <f t="shared" si="47"/>
        <v>3927</v>
      </c>
      <c r="H30" s="18">
        <f t="shared" si="48"/>
        <v>3193</v>
      </c>
      <c r="I30" s="26">
        <f t="shared" si="1"/>
        <v>23807</v>
      </c>
      <c r="J30" s="27"/>
      <c r="K30" s="18">
        <v>1257</v>
      </c>
      <c r="L30" s="18">
        <v>3704</v>
      </c>
      <c r="M30" s="18">
        <v>2341</v>
      </c>
      <c r="N30" s="18">
        <v>2228</v>
      </c>
      <c r="O30" s="18">
        <v>2315</v>
      </c>
      <c r="P30" s="18">
        <v>1948</v>
      </c>
      <c r="Q30" s="27">
        <f t="shared" si="3"/>
        <v>13793</v>
      </c>
      <c r="R30" s="25"/>
      <c r="S30" s="18">
        <v>776</v>
      </c>
      <c r="T30" s="18">
        <v>1536</v>
      </c>
      <c r="U30" s="18">
        <v>745</v>
      </c>
      <c r="V30" s="18">
        <v>635</v>
      </c>
      <c r="W30" s="18">
        <v>626</v>
      </c>
      <c r="X30" s="18">
        <v>479</v>
      </c>
      <c r="Y30" s="27">
        <f t="shared" si="5"/>
        <v>4797</v>
      </c>
      <c r="Z30" s="25"/>
      <c r="AA30" s="18">
        <v>1</v>
      </c>
      <c r="AB30" s="18">
        <v>30</v>
      </c>
      <c r="AC30" s="18">
        <v>45</v>
      </c>
      <c r="AD30" s="18">
        <v>106</v>
      </c>
      <c r="AE30" s="18">
        <v>209</v>
      </c>
      <c r="AF30" s="18">
        <v>346</v>
      </c>
      <c r="AG30" s="27">
        <f t="shared" si="7"/>
        <v>737</v>
      </c>
      <c r="AH30" s="25"/>
      <c r="AI30" s="47">
        <v>18</v>
      </c>
      <c r="AJ30" s="47">
        <v>113</v>
      </c>
      <c r="AK30" s="47">
        <v>104</v>
      </c>
      <c r="AL30" s="47">
        <v>106</v>
      </c>
      <c r="AM30" s="47">
        <v>175</v>
      </c>
      <c r="AN30" s="47">
        <v>270</v>
      </c>
      <c r="AO30" s="27">
        <f t="shared" si="9"/>
        <v>786</v>
      </c>
      <c r="AP30" s="25"/>
      <c r="AQ30" s="47">
        <v>2</v>
      </c>
      <c r="AR30" s="47">
        <v>14</v>
      </c>
      <c r="AS30" s="47">
        <v>7</v>
      </c>
      <c r="AT30" s="47">
        <v>17</v>
      </c>
      <c r="AU30" s="47">
        <v>16</v>
      </c>
      <c r="AV30" s="47">
        <v>17</v>
      </c>
      <c r="AW30" s="27">
        <f t="shared" si="11"/>
        <v>73</v>
      </c>
      <c r="AX30" s="25"/>
      <c r="AY30" s="18">
        <v>148</v>
      </c>
      <c r="AZ30" s="18">
        <v>751</v>
      </c>
      <c r="BA30" s="18">
        <v>543</v>
      </c>
      <c r="BB30" s="18">
        <v>498</v>
      </c>
      <c r="BC30" s="18">
        <v>384</v>
      </c>
      <c r="BD30" s="18">
        <v>168</v>
      </c>
      <c r="BE30" s="27">
        <f t="shared" si="13"/>
        <v>2492</v>
      </c>
      <c r="BF30" s="25"/>
      <c r="BG30" s="47">
        <v>23</v>
      </c>
      <c r="BH30" s="47">
        <v>161</v>
      </c>
      <c r="BI30" s="47">
        <v>146</v>
      </c>
      <c r="BJ30" s="47">
        <v>126</v>
      </c>
      <c r="BK30" s="47">
        <v>103</v>
      </c>
      <c r="BL30" s="47">
        <v>40</v>
      </c>
      <c r="BM30" s="27">
        <f t="shared" si="15"/>
        <v>599</v>
      </c>
      <c r="BN30" s="25"/>
      <c r="BO30" s="18">
        <v>289</v>
      </c>
      <c r="BP30" s="18">
        <v>1099</v>
      </c>
      <c r="BQ30" s="18">
        <v>751</v>
      </c>
      <c r="BR30" s="18">
        <v>740</v>
      </c>
      <c r="BS30" s="18">
        <v>802</v>
      </c>
      <c r="BT30" s="18">
        <v>628</v>
      </c>
      <c r="BU30" s="86">
        <f t="shared" si="17"/>
        <v>4309</v>
      </c>
      <c r="BV30" s="27"/>
      <c r="BW30" s="47">
        <v>6</v>
      </c>
      <c r="BX30" s="47">
        <v>90</v>
      </c>
      <c r="BY30" s="47">
        <v>174</v>
      </c>
      <c r="BZ30" s="47">
        <v>185</v>
      </c>
      <c r="CA30" s="47">
        <v>277</v>
      </c>
      <c r="CB30" s="47">
        <v>180</v>
      </c>
      <c r="CC30" s="25">
        <f t="shared" si="19"/>
        <v>912</v>
      </c>
      <c r="CD30" s="25"/>
      <c r="CE30" s="47">
        <v>5</v>
      </c>
      <c r="CF30" s="47">
        <v>84</v>
      </c>
      <c r="CG30" s="47">
        <v>140</v>
      </c>
      <c r="CH30" s="47">
        <v>159</v>
      </c>
      <c r="CI30" s="47">
        <v>245</v>
      </c>
      <c r="CJ30" s="47">
        <v>154</v>
      </c>
      <c r="CK30" s="25">
        <f t="shared" si="21"/>
        <v>787</v>
      </c>
      <c r="CL30" s="25"/>
      <c r="CM30" s="47">
        <v>1</v>
      </c>
      <c r="CN30" s="47">
        <v>6</v>
      </c>
      <c r="CO30" s="47">
        <v>34</v>
      </c>
      <c r="CP30" s="47">
        <v>26</v>
      </c>
      <c r="CQ30" s="47">
        <v>32</v>
      </c>
      <c r="CR30" s="47">
        <v>26</v>
      </c>
      <c r="CS30" s="25">
        <f t="shared" si="23"/>
        <v>125</v>
      </c>
      <c r="CT30" s="25"/>
      <c r="CU30" s="47">
        <v>0</v>
      </c>
      <c r="CV30" s="47">
        <v>0</v>
      </c>
      <c r="CW30" s="47">
        <v>0</v>
      </c>
      <c r="CX30" s="47">
        <v>0</v>
      </c>
      <c r="CY30" s="47">
        <v>0</v>
      </c>
      <c r="CZ30" s="47">
        <v>0</v>
      </c>
      <c r="DA30" s="26">
        <f t="shared" si="25"/>
        <v>0</v>
      </c>
      <c r="DB30" s="27"/>
      <c r="DC30" s="18">
        <v>1113</v>
      </c>
      <c r="DD30" s="18">
        <v>2571</v>
      </c>
      <c r="DE30" s="18">
        <v>1462</v>
      </c>
      <c r="DF30" s="18">
        <v>1363</v>
      </c>
      <c r="DG30" s="18">
        <v>1292</v>
      </c>
      <c r="DH30" s="18">
        <v>1044</v>
      </c>
      <c r="DI30" s="25">
        <f t="shared" si="27"/>
        <v>8845</v>
      </c>
      <c r="DJ30" s="25"/>
      <c r="DK30" s="47">
        <v>39</v>
      </c>
      <c r="DL30" s="47">
        <v>204</v>
      </c>
      <c r="DM30" s="47">
        <v>164</v>
      </c>
      <c r="DN30" s="47">
        <v>233</v>
      </c>
      <c r="DO30" s="47">
        <v>294</v>
      </c>
      <c r="DP30" s="47">
        <v>355</v>
      </c>
      <c r="DQ30" s="25">
        <f t="shared" si="29"/>
        <v>1289</v>
      </c>
      <c r="DR30" s="25"/>
      <c r="DS30" s="25"/>
      <c r="DT30" s="47">
        <v>25</v>
      </c>
      <c r="DU30" s="47">
        <v>22</v>
      </c>
      <c r="DV30" s="47">
        <v>36</v>
      </c>
      <c r="DW30" s="47">
        <v>11</v>
      </c>
      <c r="DX30" s="47">
        <v>5</v>
      </c>
      <c r="DY30" s="25">
        <f t="shared" si="31"/>
        <v>99</v>
      </c>
      <c r="DZ30" s="25"/>
      <c r="EA30" s="47">
        <v>27</v>
      </c>
      <c r="EB30" s="47">
        <v>75</v>
      </c>
      <c r="EC30" s="47">
        <v>57</v>
      </c>
      <c r="ED30" s="47">
        <v>59</v>
      </c>
      <c r="EE30" s="47">
        <v>65</v>
      </c>
      <c r="EF30" s="47">
        <v>39</v>
      </c>
      <c r="EG30" s="25">
        <f>SUM(DZ30:EF30)</f>
        <v>322</v>
      </c>
      <c r="EH30" s="25"/>
      <c r="EI30" s="18">
        <v>1047</v>
      </c>
      <c r="EJ30" s="18">
        <v>2267</v>
      </c>
      <c r="EK30" s="18">
        <v>1219</v>
      </c>
      <c r="EL30" s="18">
        <v>1035</v>
      </c>
      <c r="EM30" s="18">
        <v>922</v>
      </c>
      <c r="EN30" s="18">
        <v>645</v>
      </c>
      <c r="EO30" s="26">
        <f>SUM(EH30:EN30)</f>
        <v>7135</v>
      </c>
      <c r="EP30" s="27"/>
      <c r="EQ30" s="47">
        <v>11</v>
      </c>
      <c r="ER30" s="47">
        <v>37</v>
      </c>
      <c r="ES30" s="47">
        <v>20</v>
      </c>
      <c r="ET30" s="47">
        <v>23</v>
      </c>
      <c r="EU30" s="47">
        <v>31</v>
      </c>
      <c r="EV30" s="47">
        <v>15</v>
      </c>
      <c r="EW30" s="26">
        <f>SUM(EP30:EV30)</f>
        <v>137</v>
      </c>
      <c r="EX30" s="27"/>
      <c r="EY30" s="47">
        <v>22</v>
      </c>
      <c r="EZ30" s="47">
        <v>32</v>
      </c>
      <c r="FA30" s="47">
        <v>28</v>
      </c>
      <c r="FB30" s="47">
        <v>20</v>
      </c>
      <c r="FC30" s="47">
        <v>12</v>
      </c>
      <c r="FD30" s="47">
        <v>6</v>
      </c>
      <c r="FE30" s="115">
        <f>SUM(EX30:FD30)</f>
        <v>120</v>
      </c>
      <c r="FF30" s="87">
        <v>0</v>
      </c>
      <c r="FG30" s="47">
        <v>4</v>
      </c>
      <c r="FH30" s="47">
        <v>188</v>
      </c>
      <c r="FI30" s="47">
        <v>222</v>
      </c>
      <c r="FJ30" s="47">
        <v>387</v>
      </c>
      <c r="FK30" s="47">
        <v>664</v>
      </c>
      <c r="FL30" s="47">
        <v>589</v>
      </c>
      <c r="FM30" s="25">
        <f>SUM(FF30:FL30)</f>
        <v>2054</v>
      </c>
      <c r="FN30" s="47">
        <v>0</v>
      </c>
      <c r="FO30" s="47">
        <v>4</v>
      </c>
      <c r="FP30" s="47">
        <v>102</v>
      </c>
      <c r="FQ30" s="47">
        <v>111</v>
      </c>
      <c r="FR30" s="47">
        <v>191</v>
      </c>
      <c r="FS30" s="47">
        <v>356</v>
      </c>
      <c r="FT30" s="47">
        <v>285</v>
      </c>
      <c r="FU30" s="25">
        <f>SUM(FN30:FT30)</f>
        <v>1049</v>
      </c>
      <c r="FV30" s="25"/>
      <c r="FW30" s="25"/>
      <c r="FX30" s="47">
        <v>76</v>
      </c>
      <c r="FY30" s="47">
        <v>98</v>
      </c>
      <c r="FZ30" s="47">
        <v>171</v>
      </c>
      <c r="GA30" s="47">
        <v>237</v>
      </c>
      <c r="GB30" s="47">
        <v>129</v>
      </c>
      <c r="GC30" s="26">
        <f>SUM(FV30:GB30)</f>
        <v>711</v>
      </c>
      <c r="GD30" s="68"/>
      <c r="GE30" s="18"/>
      <c r="GF30" s="47">
        <v>10</v>
      </c>
      <c r="GG30" s="47">
        <v>13</v>
      </c>
      <c r="GH30" s="47">
        <v>25</v>
      </c>
      <c r="GI30" s="47">
        <v>71</v>
      </c>
      <c r="GJ30" s="47">
        <v>175</v>
      </c>
      <c r="GK30" s="115">
        <f>SUM(GD30:GJ30)</f>
        <v>294</v>
      </c>
      <c r="GL30" s="68">
        <f t="shared" si="49"/>
        <v>0</v>
      </c>
      <c r="GM30" s="68">
        <f t="shared" si="50"/>
        <v>2413</v>
      </c>
      <c r="GN30" s="68">
        <f t="shared" si="51"/>
        <v>6622</v>
      </c>
      <c r="GO30" s="68">
        <f t="shared" si="52"/>
        <v>4247</v>
      </c>
      <c r="GP30" s="68">
        <f t="shared" si="53"/>
        <v>4206</v>
      </c>
      <c r="GQ30" s="68">
        <f t="shared" si="54"/>
        <v>4591</v>
      </c>
      <c r="GR30" s="68">
        <f t="shared" si="55"/>
        <v>3782</v>
      </c>
      <c r="GS30" s="26">
        <f>SUM(GL30:GR30)</f>
        <v>25861</v>
      </c>
    </row>
    <row r="31" spans="1:201" s="12" customFormat="1" ht="18" customHeight="1">
      <c r="A31" s="19" t="s">
        <v>40</v>
      </c>
      <c r="B31" s="28">
        <f aca="true" t="shared" si="56" ref="B31:H31">SUM(B8:B30)</f>
        <v>0</v>
      </c>
      <c r="C31" s="20">
        <f t="shared" si="56"/>
        <v>48329</v>
      </c>
      <c r="D31" s="20">
        <f t="shared" si="56"/>
        <v>140573</v>
      </c>
      <c r="E31" s="20">
        <f t="shared" si="56"/>
        <v>83309</v>
      </c>
      <c r="F31" s="20">
        <f t="shared" si="56"/>
        <v>72980</v>
      </c>
      <c r="G31" s="20">
        <f t="shared" si="56"/>
        <v>64943</v>
      </c>
      <c r="H31" s="20">
        <f t="shared" si="56"/>
        <v>59534</v>
      </c>
      <c r="I31" s="9">
        <f t="shared" si="1"/>
        <v>469668</v>
      </c>
      <c r="J31" s="28">
        <f aca="true" t="shared" si="57" ref="J31:P31">SUM(J8:J30)</f>
        <v>0</v>
      </c>
      <c r="K31" s="20">
        <f t="shared" si="57"/>
        <v>25440</v>
      </c>
      <c r="L31" s="20">
        <f t="shared" si="57"/>
        <v>79983</v>
      </c>
      <c r="M31" s="20">
        <f t="shared" si="57"/>
        <v>49004</v>
      </c>
      <c r="N31" s="20">
        <f t="shared" si="57"/>
        <v>42995</v>
      </c>
      <c r="O31" s="20">
        <f t="shared" si="57"/>
        <v>38980</v>
      </c>
      <c r="P31" s="20">
        <f t="shared" si="57"/>
        <v>36764</v>
      </c>
      <c r="Q31" s="8">
        <f t="shared" si="3"/>
        <v>273166</v>
      </c>
      <c r="R31" s="20">
        <f aca="true" t="shared" si="58" ref="R31:X31">SUM(R8:R30)</f>
        <v>0</v>
      </c>
      <c r="S31" s="20">
        <f t="shared" si="58"/>
        <v>17179</v>
      </c>
      <c r="T31" s="20">
        <f t="shared" si="58"/>
        <v>38752</v>
      </c>
      <c r="U31" s="20">
        <f t="shared" si="58"/>
        <v>17769</v>
      </c>
      <c r="V31" s="20">
        <f t="shared" si="58"/>
        <v>13691</v>
      </c>
      <c r="W31" s="20">
        <f t="shared" si="58"/>
        <v>11418</v>
      </c>
      <c r="X31" s="20">
        <f t="shared" si="58"/>
        <v>10174</v>
      </c>
      <c r="Y31" s="8">
        <f t="shared" si="5"/>
        <v>108983</v>
      </c>
      <c r="Z31" s="20">
        <f aca="true" t="shared" si="59" ref="Z31:AF31">SUM(Z8:Z30)</f>
        <v>0</v>
      </c>
      <c r="AA31" s="20">
        <f t="shared" si="59"/>
        <v>10</v>
      </c>
      <c r="AB31" s="20">
        <f t="shared" si="59"/>
        <v>326</v>
      </c>
      <c r="AC31" s="20">
        <f t="shared" si="59"/>
        <v>684</v>
      </c>
      <c r="AD31" s="20">
        <f t="shared" si="59"/>
        <v>1351</v>
      </c>
      <c r="AE31" s="20">
        <f t="shared" si="59"/>
        <v>2887</v>
      </c>
      <c r="AF31" s="20">
        <f t="shared" si="59"/>
        <v>5416</v>
      </c>
      <c r="AG31" s="8">
        <f t="shared" si="7"/>
        <v>10674</v>
      </c>
      <c r="AH31" s="20">
        <f aca="true" t="shared" si="60" ref="AH31:AN31">SUM(AH8:AH30)</f>
        <v>0</v>
      </c>
      <c r="AI31" s="20">
        <f t="shared" si="60"/>
        <v>515</v>
      </c>
      <c r="AJ31" s="20">
        <f t="shared" si="60"/>
        <v>3672</v>
      </c>
      <c r="AK31" s="20">
        <f t="shared" si="60"/>
        <v>3251</v>
      </c>
      <c r="AL31" s="20">
        <f t="shared" si="60"/>
        <v>3618</v>
      </c>
      <c r="AM31" s="20">
        <f t="shared" si="60"/>
        <v>4153</v>
      </c>
      <c r="AN31" s="20">
        <f t="shared" si="60"/>
        <v>5612</v>
      </c>
      <c r="AO31" s="42">
        <f t="shared" si="9"/>
        <v>20821</v>
      </c>
      <c r="AP31" s="20">
        <f aca="true" t="shared" si="61" ref="AP31:AV31">SUM(AP8:AP30)</f>
        <v>0</v>
      </c>
      <c r="AQ31" s="20">
        <f t="shared" si="61"/>
        <v>18</v>
      </c>
      <c r="AR31" s="20">
        <f t="shared" si="61"/>
        <v>192</v>
      </c>
      <c r="AS31" s="20">
        <f t="shared" si="61"/>
        <v>165</v>
      </c>
      <c r="AT31" s="20">
        <f t="shared" si="61"/>
        <v>241</v>
      </c>
      <c r="AU31" s="20">
        <f t="shared" si="61"/>
        <v>272</v>
      </c>
      <c r="AV31" s="20">
        <f t="shared" si="61"/>
        <v>380</v>
      </c>
      <c r="AW31" s="8">
        <f t="shared" si="11"/>
        <v>1268</v>
      </c>
      <c r="AX31" s="20">
        <f aca="true" t="shared" si="62" ref="AX31:BD31">SUM(AX8:AX30)</f>
        <v>0</v>
      </c>
      <c r="AY31" s="20">
        <f t="shared" si="62"/>
        <v>3060</v>
      </c>
      <c r="AZ31" s="20">
        <f t="shared" si="62"/>
        <v>14175</v>
      </c>
      <c r="BA31" s="20">
        <f t="shared" si="62"/>
        <v>10285</v>
      </c>
      <c r="BB31" s="20">
        <f t="shared" si="62"/>
        <v>8666</v>
      </c>
      <c r="BC31" s="20">
        <f t="shared" si="62"/>
        <v>6209</v>
      </c>
      <c r="BD31" s="20">
        <f t="shared" si="62"/>
        <v>3005</v>
      </c>
      <c r="BE31" s="8">
        <f t="shared" si="13"/>
        <v>45400</v>
      </c>
      <c r="BF31" s="20">
        <f aca="true" t="shared" si="63" ref="BF31:BL31">SUM(BF8:BF30)</f>
        <v>0</v>
      </c>
      <c r="BG31" s="20">
        <f t="shared" si="63"/>
        <v>323</v>
      </c>
      <c r="BH31" s="20">
        <f t="shared" si="63"/>
        <v>2530</v>
      </c>
      <c r="BI31" s="20">
        <f t="shared" si="63"/>
        <v>2370</v>
      </c>
      <c r="BJ31" s="20">
        <f t="shared" si="63"/>
        <v>2063</v>
      </c>
      <c r="BK31" s="20">
        <f t="shared" si="63"/>
        <v>1445</v>
      </c>
      <c r="BL31" s="20">
        <f t="shared" si="63"/>
        <v>670</v>
      </c>
      <c r="BM31" s="8">
        <f t="shared" si="15"/>
        <v>9401</v>
      </c>
      <c r="BN31" s="20">
        <f aca="true" t="shared" si="64" ref="BN31:BT31">SUM(BN8:BN30)</f>
        <v>0</v>
      </c>
      <c r="BO31" s="20">
        <f t="shared" si="64"/>
        <v>4335</v>
      </c>
      <c r="BP31" s="20">
        <f t="shared" si="64"/>
        <v>20336</v>
      </c>
      <c r="BQ31" s="20">
        <f t="shared" si="64"/>
        <v>14480</v>
      </c>
      <c r="BR31" s="20">
        <f t="shared" si="64"/>
        <v>13365</v>
      </c>
      <c r="BS31" s="20">
        <f t="shared" si="64"/>
        <v>12596</v>
      </c>
      <c r="BT31" s="20">
        <f t="shared" si="64"/>
        <v>11507</v>
      </c>
      <c r="BU31" s="9">
        <f t="shared" si="17"/>
        <v>76619</v>
      </c>
      <c r="BV31" s="28">
        <f aca="true" t="shared" si="65" ref="BV31:CB31">SUM(BV8:BV30)</f>
        <v>0</v>
      </c>
      <c r="BW31" s="20">
        <f t="shared" si="65"/>
        <v>49</v>
      </c>
      <c r="BX31" s="20">
        <f t="shared" si="65"/>
        <v>1071</v>
      </c>
      <c r="BY31" s="20">
        <f t="shared" si="65"/>
        <v>1835</v>
      </c>
      <c r="BZ31" s="20">
        <f t="shared" si="65"/>
        <v>2561</v>
      </c>
      <c r="CA31" s="20">
        <f t="shared" si="65"/>
        <v>2770</v>
      </c>
      <c r="CB31" s="20">
        <f t="shared" si="65"/>
        <v>2095</v>
      </c>
      <c r="CC31" s="8">
        <f t="shared" si="19"/>
        <v>10381</v>
      </c>
      <c r="CD31" s="20">
        <f aca="true" t="shared" si="66" ref="CD31:CJ31">SUM(CD8:CD30)</f>
        <v>0</v>
      </c>
      <c r="CE31" s="20">
        <f t="shared" si="66"/>
        <v>44</v>
      </c>
      <c r="CF31" s="20">
        <f t="shared" si="66"/>
        <v>917</v>
      </c>
      <c r="CG31" s="20">
        <f t="shared" si="66"/>
        <v>1516</v>
      </c>
      <c r="CH31" s="20">
        <f t="shared" si="66"/>
        <v>2094</v>
      </c>
      <c r="CI31" s="20">
        <f t="shared" si="66"/>
        <v>2263</v>
      </c>
      <c r="CJ31" s="20">
        <f t="shared" si="66"/>
        <v>1691</v>
      </c>
      <c r="CK31" s="8">
        <f t="shared" si="21"/>
        <v>8525</v>
      </c>
      <c r="CL31" s="20">
        <f aca="true" t="shared" si="67" ref="CL31:CR31">SUM(CL8:CL30)</f>
        <v>0</v>
      </c>
      <c r="CM31" s="20">
        <f t="shared" si="67"/>
        <v>5</v>
      </c>
      <c r="CN31" s="20">
        <f t="shared" si="67"/>
        <v>151</v>
      </c>
      <c r="CO31" s="20">
        <f t="shared" si="67"/>
        <v>310</v>
      </c>
      <c r="CP31" s="20">
        <f t="shared" si="67"/>
        <v>452</v>
      </c>
      <c r="CQ31" s="20">
        <f t="shared" si="67"/>
        <v>482</v>
      </c>
      <c r="CR31" s="20">
        <f t="shared" si="67"/>
        <v>352</v>
      </c>
      <c r="CS31" s="8">
        <f t="shared" si="23"/>
        <v>1752</v>
      </c>
      <c r="CT31" s="20">
        <f aca="true" t="shared" si="68" ref="CT31:CZ31">SUM(CT8:CT30)</f>
        <v>0</v>
      </c>
      <c r="CU31" s="20">
        <f t="shared" si="68"/>
        <v>0</v>
      </c>
      <c r="CV31" s="20">
        <f t="shared" si="68"/>
        <v>3</v>
      </c>
      <c r="CW31" s="20">
        <f t="shared" si="68"/>
        <v>9</v>
      </c>
      <c r="CX31" s="20">
        <f t="shared" si="68"/>
        <v>15</v>
      </c>
      <c r="CY31" s="20">
        <f t="shared" si="68"/>
        <v>25</v>
      </c>
      <c r="CZ31" s="20">
        <f t="shared" si="68"/>
        <v>52</v>
      </c>
      <c r="DA31" s="9">
        <f t="shared" si="25"/>
        <v>104</v>
      </c>
      <c r="DB31" s="28">
        <f aca="true" t="shared" si="69" ref="DB31:DH31">SUM(DB8:DB30)</f>
        <v>0</v>
      </c>
      <c r="DC31" s="42">
        <f t="shared" si="69"/>
        <v>22257</v>
      </c>
      <c r="DD31" s="42">
        <f t="shared" si="69"/>
        <v>58074</v>
      </c>
      <c r="DE31" s="42">
        <f t="shared" si="69"/>
        <v>31632</v>
      </c>
      <c r="DF31" s="42">
        <f t="shared" si="69"/>
        <v>26567</v>
      </c>
      <c r="DG31" s="42">
        <f t="shared" si="69"/>
        <v>22592</v>
      </c>
      <c r="DH31" s="42">
        <f t="shared" si="69"/>
        <v>20305</v>
      </c>
      <c r="DI31" s="8">
        <f t="shared" si="27"/>
        <v>181427</v>
      </c>
      <c r="DJ31" s="20">
        <f aca="true" t="shared" si="70" ref="DJ31:DP31">SUM(DJ8:DJ30)</f>
        <v>0</v>
      </c>
      <c r="DK31" s="20">
        <f t="shared" si="70"/>
        <v>821</v>
      </c>
      <c r="DL31" s="20">
        <f t="shared" si="70"/>
        <v>5423</v>
      </c>
      <c r="DM31" s="20">
        <f t="shared" si="70"/>
        <v>5090</v>
      </c>
      <c r="DN31" s="20">
        <f t="shared" si="70"/>
        <v>5883</v>
      </c>
      <c r="DO31" s="20">
        <f t="shared" si="70"/>
        <v>6614</v>
      </c>
      <c r="DP31" s="20">
        <f t="shared" si="70"/>
        <v>8242</v>
      </c>
      <c r="DQ31" s="8">
        <f t="shared" si="29"/>
        <v>32073</v>
      </c>
      <c r="DR31" s="20">
        <f aca="true" t="shared" si="71" ref="DR31:DX31">SUM(DR8:DR30)</f>
        <v>0</v>
      </c>
      <c r="DS31" s="20">
        <f t="shared" si="71"/>
        <v>0</v>
      </c>
      <c r="DT31" s="20">
        <f t="shared" si="71"/>
        <v>385</v>
      </c>
      <c r="DU31" s="20">
        <f t="shared" si="71"/>
        <v>547</v>
      </c>
      <c r="DV31" s="20">
        <f t="shared" si="71"/>
        <v>565</v>
      </c>
      <c r="DW31" s="20">
        <f t="shared" si="71"/>
        <v>297</v>
      </c>
      <c r="DX31" s="20">
        <f t="shared" si="71"/>
        <v>70</v>
      </c>
      <c r="DY31" s="8">
        <f t="shared" si="31"/>
        <v>1864</v>
      </c>
      <c r="DZ31" s="20">
        <f>SUM(DZ8:DZ30)</f>
        <v>0</v>
      </c>
      <c r="EA31" s="20">
        <f>SUM(EA8:EA30)</f>
        <v>262</v>
      </c>
      <c r="EB31" s="20">
        <f>SUM(EB8:EB30)</f>
        <v>1231</v>
      </c>
      <c r="EC31" s="20">
        <f>SUM(EC8:EC30)</f>
        <v>1068</v>
      </c>
      <c r="ED31" s="20">
        <f>SUM(ED8:ED30)</f>
        <v>1326</v>
      </c>
      <c r="EE31" s="20">
        <f>SUM(EE8:EE30)</f>
        <v>1452</v>
      </c>
      <c r="EF31" s="20">
        <f>SUM(EF8:EF30)</f>
        <v>1036</v>
      </c>
      <c r="EG31" s="8">
        <f>SUM(DZ31:EF31)</f>
        <v>6375</v>
      </c>
      <c r="EH31" s="20">
        <f>SUM(EH8:EH30)</f>
        <v>0</v>
      </c>
      <c r="EI31" s="20">
        <f>SUM(EI8:EI30)</f>
        <v>21174</v>
      </c>
      <c r="EJ31" s="20">
        <f>SUM(EJ8:EJ30)</f>
        <v>51035</v>
      </c>
      <c r="EK31" s="20">
        <f>SUM(EK8:EK30)</f>
        <v>24927</v>
      </c>
      <c r="EL31" s="20">
        <f>SUM(EL8:EL30)</f>
        <v>18793</v>
      </c>
      <c r="EM31" s="20">
        <f>SUM(EM8:EM30)</f>
        <v>14229</v>
      </c>
      <c r="EN31" s="20">
        <f>SUM(EN8:EN30)</f>
        <v>10957</v>
      </c>
      <c r="EO31" s="9">
        <f>SUM(EH31:EN31)</f>
        <v>141115</v>
      </c>
      <c r="EP31" s="28">
        <f>SUM(EP8:EP30)</f>
        <v>0</v>
      </c>
      <c r="EQ31" s="20">
        <f>SUM(EQ8:EQ30)</f>
        <v>243</v>
      </c>
      <c r="ER31" s="20">
        <f>SUM(ER8:ER30)</f>
        <v>750</v>
      </c>
      <c r="ES31" s="20">
        <f>SUM(ES8:ES30)</f>
        <v>457</v>
      </c>
      <c r="ET31" s="20">
        <f>SUM(ET8:ET30)</f>
        <v>540</v>
      </c>
      <c r="EU31" s="20">
        <f>SUM(EU8:EU30)</f>
        <v>381</v>
      </c>
      <c r="EV31" s="20">
        <f>SUM(EV8:EV30)</f>
        <v>284</v>
      </c>
      <c r="EW31" s="9">
        <f>SUM(EP31:EV31)</f>
        <v>2655</v>
      </c>
      <c r="EX31" s="28">
        <f>SUM(EX8:EX30)</f>
        <v>0</v>
      </c>
      <c r="EY31" s="20">
        <f>SUM(EY8:EY30)</f>
        <v>340</v>
      </c>
      <c r="EZ31" s="20">
        <f>SUM(EZ8:EZ30)</f>
        <v>695</v>
      </c>
      <c r="FA31" s="20">
        <f>SUM(FA8:FA30)</f>
        <v>381</v>
      </c>
      <c r="FB31" s="20">
        <f>SUM(FB8:FB30)</f>
        <v>317</v>
      </c>
      <c r="FC31" s="20">
        <f>SUM(FC8:FC30)</f>
        <v>220</v>
      </c>
      <c r="FD31" s="20">
        <f>SUM(FD8:FD30)</f>
        <v>86</v>
      </c>
      <c r="FE31" s="116">
        <f>SUM(EX31:FD31)</f>
        <v>2039</v>
      </c>
      <c r="FF31" s="48">
        <f>SUM(FF8:FF30)</f>
        <v>2</v>
      </c>
      <c r="FG31" s="42">
        <f>SUM(FG8:FG30)</f>
        <v>29</v>
      </c>
      <c r="FH31" s="42">
        <f>SUM(FH8:FH30)</f>
        <v>2398</v>
      </c>
      <c r="FI31" s="42">
        <f>SUM(FI8:FI30)</f>
        <v>4156</v>
      </c>
      <c r="FJ31" s="42">
        <f>SUM(FJ8:FJ30)</f>
        <v>7198</v>
      </c>
      <c r="FK31" s="42">
        <f>SUM(FK8:FK30)</f>
        <v>11394</v>
      </c>
      <c r="FL31" s="42">
        <f>SUM(FL8:FL30)</f>
        <v>11588</v>
      </c>
      <c r="FM31" s="8">
        <f>SUM(FF31:FL31)</f>
        <v>36765</v>
      </c>
      <c r="FN31" s="20">
        <f>SUM(FN8:FN30)</f>
        <v>2</v>
      </c>
      <c r="FO31" s="20">
        <f>SUM(FO8:FO30)</f>
        <v>29</v>
      </c>
      <c r="FP31" s="20">
        <f>SUM(FP8:FP30)</f>
        <v>1331</v>
      </c>
      <c r="FQ31" s="20">
        <f>SUM(FQ8:FQ30)</f>
        <v>2137</v>
      </c>
      <c r="FR31" s="20">
        <f>SUM(FR8:FR30)</f>
        <v>3867</v>
      </c>
      <c r="FS31" s="20">
        <f>SUM(FS8:FS30)</f>
        <v>6509</v>
      </c>
      <c r="FT31" s="20">
        <f>SUM(FT8:FT30)</f>
        <v>6563</v>
      </c>
      <c r="FU31" s="8">
        <f>SUM(FN31:FT31)</f>
        <v>20438</v>
      </c>
      <c r="FV31" s="42">
        <f>SUM(FV8:FV30)</f>
        <v>0</v>
      </c>
      <c r="FW31" s="42">
        <f>SUM(FW8:FW30)</f>
        <v>0</v>
      </c>
      <c r="FX31" s="42">
        <f>SUM(FX8:FX30)</f>
        <v>950</v>
      </c>
      <c r="FY31" s="42">
        <f>SUM(FY8:FY30)</f>
        <v>1764</v>
      </c>
      <c r="FZ31" s="42">
        <f>SUM(FZ8:FZ30)</f>
        <v>2687</v>
      </c>
      <c r="GA31" s="42">
        <f>SUM(GA8:GA30)</f>
        <v>2952</v>
      </c>
      <c r="GB31" s="42">
        <f>SUM(GB8:GB30)</f>
        <v>1437</v>
      </c>
      <c r="GC31" s="9">
        <f>SUM(FV31:GB31)</f>
        <v>9790</v>
      </c>
      <c r="GD31" s="48"/>
      <c r="GE31" s="42"/>
      <c r="GF31" s="42">
        <f>SUM(GF8:GF30)</f>
        <v>117</v>
      </c>
      <c r="GG31" s="42">
        <f>SUM(GG8:GG30)</f>
        <v>255</v>
      </c>
      <c r="GH31" s="42">
        <f>SUM(GH8:GH30)</f>
        <v>644</v>
      </c>
      <c r="GI31" s="42">
        <f>SUM(GI8:GI30)</f>
        <v>1933</v>
      </c>
      <c r="GJ31" s="42">
        <f>SUM(GJ8:GJ30)</f>
        <v>3588</v>
      </c>
      <c r="GK31" s="116">
        <f>SUM(GD31:GJ31)</f>
        <v>6537</v>
      </c>
      <c r="GL31" s="48">
        <f>SUM(GL8:GL30)</f>
        <v>2</v>
      </c>
      <c r="GM31" s="42">
        <f>SUM(GM8:GM30)</f>
        <v>48358</v>
      </c>
      <c r="GN31" s="42">
        <f>SUM(GN8:GN30)</f>
        <v>142971</v>
      </c>
      <c r="GO31" s="42">
        <f>SUM(GO8:GO30)</f>
        <v>87465</v>
      </c>
      <c r="GP31" s="42">
        <f>SUM(GP8:GP30)</f>
        <v>80178</v>
      </c>
      <c r="GQ31" s="42">
        <f>SUM(GQ8:GQ30)</f>
        <v>76337</v>
      </c>
      <c r="GR31" s="42">
        <f>SUM(GR8:GR30)</f>
        <v>71122</v>
      </c>
      <c r="GS31" s="9">
        <f>SUM(GL31:GR31)</f>
        <v>506433</v>
      </c>
    </row>
    <row r="32" spans="1:201" s="12" customFormat="1" ht="18" customHeight="1">
      <c r="A32" s="17" t="s">
        <v>41</v>
      </c>
      <c r="B32" s="27"/>
      <c r="C32" s="18">
        <f t="shared" si="43"/>
        <v>2498</v>
      </c>
      <c r="D32" s="18">
        <f>L32+BX32+DD32+ER32+EZ32</f>
        <v>7138</v>
      </c>
      <c r="E32" s="18">
        <f>M32+BY32+DE32+ES32+FA32</f>
        <v>4276</v>
      </c>
      <c r="F32" s="18">
        <f>N32+BZ32+DF32+ET32+FB32</f>
        <v>3591</v>
      </c>
      <c r="G32" s="18">
        <f>O32+CA32+DG32+EU32+FC32</f>
        <v>3013</v>
      </c>
      <c r="H32" s="18">
        <f>P32+CB32+DH32+EV32+FD32</f>
        <v>2532</v>
      </c>
      <c r="I32" s="26">
        <f t="shared" si="1"/>
        <v>23048</v>
      </c>
      <c r="J32" s="27"/>
      <c r="K32" s="18">
        <v>1265</v>
      </c>
      <c r="L32" s="18">
        <v>3920</v>
      </c>
      <c r="M32" s="18">
        <v>2434</v>
      </c>
      <c r="N32" s="18">
        <v>2090</v>
      </c>
      <c r="O32" s="18">
        <v>1790</v>
      </c>
      <c r="P32" s="18">
        <v>1513</v>
      </c>
      <c r="Q32" s="25">
        <f t="shared" si="3"/>
        <v>13012</v>
      </c>
      <c r="R32" s="25"/>
      <c r="S32" s="18">
        <v>720</v>
      </c>
      <c r="T32" s="18">
        <v>1848</v>
      </c>
      <c r="U32" s="18">
        <v>905</v>
      </c>
      <c r="V32" s="18">
        <v>674</v>
      </c>
      <c r="W32" s="18">
        <v>513</v>
      </c>
      <c r="X32" s="18">
        <v>396</v>
      </c>
      <c r="Y32" s="27">
        <f t="shared" si="5"/>
        <v>5056</v>
      </c>
      <c r="Z32" s="25"/>
      <c r="AA32" s="18">
        <v>0</v>
      </c>
      <c r="AB32" s="18">
        <v>10</v>
      </c>
      <c r="AC32" s="18">
        <v>12</v>
      </c>
      <c r="AD32" s="18">
        <v>46</v>
      </c>
      <c r="AE32" s="18">
        <v>120</v>
      </c>
      <c r="AF32" s="18">
        <v>225</v>
      </c>
      <c r="AG32" s="27">
        <f t="shared" si="7"/>
        <v>413</v>
      </c>
      <c r="AH32" s="25"/>
      <c r="AI32" s="47">
        <v>28</v>
      </c>
      <c r="AJ32" s="47">
        <v>156</v>
      </c>
      <c r="AK32" s="47">
        <v>162</v>
      </c>
      <c r="AL32" s="47">
        <v>174</v>
      </c>
      <c r="AM32" s="47">
        <v>187</v>
      </c>
      <c r="AN32" s="47">
        <v>242</v>
      </c>
      <c r="AO32" s="88">
        <f t="shared" si="9"/>
        <v>949</v>
      </c>
      <c r="AP32" s="25"/>
      <c r="AQ32" s="47">
        <v>0</v>
      </c>
      <c r="AR32" s="47">
        <v>1</v>
      </c>
      <c r="AS32" s="47">
        <v>2</v>
      </c>
      <c r="AT32" s="47">
        <v>6</v>
      </c>
      <c r="AU32" s="47">
        <v>6</v>
      </c>
      <c r="AV32" s="47">
        <v>9</v>
      </c>
      <c r="AW32" s="27">
        <f t="shared" si="11"/>
        <v>24</v>
      </c>
      <c r="AX32" s="25"/>
      <c r="AY32" s="18">
        <v>314</v>
      </c>
      <c r="AZ32" s="18">
        <v>869</v>
      </c>
      <c r="BA32" s="18">
        <v>495</v>
      </c>
      <c r="BB32" s="18">
        <v>364</v>
      </c>
      <c r="BC32" s="18">
        <v>220</v>
      </c>
      <c r="BD32" s="18">
        <v>95</v>
      </c>
      <c r="BE32" s="27">
        <f t="shared" si="13"/>
        <v>2357</v>
      </c>
      <c r="BF32" s="25"/>
      <c r="BG32" s="47">
        <v>23</v>
      </c>
      <c r="BH32" s="47">
        <v>205</v>
      </c>
      <c r="BI32" s="47">
        <v>227</v>
      </c>
      <c r="BJ32" s="47">
        <v>218</v>
      </c>
      <c r="BK32" s="47">
        <v>166</v>
      </c>
      <c r="BL32" s="47">
        <v>79</v>
      </c>
      <c r="BM32" s="27">
        <f t="shared" si="15"/>
        <v>918</v>
      </c>
      <c r="BN32" s="25"/>
      <c r="BO32" s="18">
        <v>180</v>
      </c>
      <c r="BP32" s="18">
        <v>831</v>
      </c>
      <c r="BQ32" s="18">
        <v>631</v>
      </c>
      <c r="BR32" s="18">
        <v>608</v>
      </c>
      <c r="BS32" s="18">
        <v>578</v>
      </c>
      <c r="BT32" s="18">
        <v>467</v>
      </c>
      <c r="BU32" s="26">
        <f t="shared" si="17"/>
        <v>3295</v>
      </c>
      <c r="BV32" s="27"/>
      <c r="BW32" s="47">
        <v>7</v>
      </c>
      <c r="BX32" s="47">
        <v>90</v>
      </c>
      <c r="BY32" s="47">
        <v>121</v>
      </c>
      <c r="BZ32" s="47">
        <v>182</v>
      </c>
      <c r="CA32" s="47">
        <v>159</v>
      </c>
      <c r="CB32" s="47">
        <v>114</v>
      </c>
      <c r="CC32" s="25">
        <f t="shared" si="19"/>
        <v>673</v>
      </c>
      <c r="CD32" s="25"/>
      <c r="CE32" s="47">
        <v>5</v>
      </c>
      <c r="CF32" s="47">
        <v>57</v>
      </c>
      <c r="CG32" s="47">
        <v>82</v>
      </c>
      <c r="CH32" s="47">
        <v>110</v>
      </c>
      <c r="CI32" s="47">
        <v>99</v>
      </c>
      <c r="CJ32" s="47">
        <v>65</v>
      </c>
      <c r="CK32" s="25">
        <f t="shared" si="21"/>
        <v>418</v>
      </c>
      <c r="CL32" s="25"/>
      <c r="CM32" s="47">
        <v>2</v>
      </c>
      <c r="CN32" s="47">
        <v>33</v>
      </c>
      <c r="CO32" s="47">
        <v>36</v>
      </c>
      <c r="CP32" s="47">
        <v>67</v>
      </c>
      <c r="CQ32" s="47">
        <v>58</v>
      </c>
      <c r="CR32" s="47">
        <v>34</v>
      </c>
      <c r="CS32" s="25">
        <f t="shared" si="23"/>
        <v>230</v>
      </c>
      <c r="CT32" s="25"/>
      <c r="CU32" s="47">
        <v>0</v>
      </c>
      <c r="CV32" s="47">
        <v>0</v>
      </c>
      <c r="CW32" s="47">
        <v>3</v>
      </c>
      <c r="CX32" s="47">
        <v>5</v>
      </c>
      <c r="CY32" s="47">
        <v>2</v>
      </c>
      <c r="CZ32" s="47">
        <v>15</v>
      </c>
      <c r="DA32" s="26">
        <f t="shared" si="25"/>
        <v>25</v>
      </c>
      <c r="DB32" s="27"/>
      <c r="DC32" s="18">
        <v>1189</v>
      </c>
      <c r="DD32" s="18">
        <v>3044</v>
      </c>
      <c r="DE32" s="18">
        <v>1669</v>
      </c>
      <c r="DF32" s="18">
        <v>1273</v>
      </c>
      <c r="DG32" s="18">
        <v>1035</v>
      </c>
      <c r="DH32" s="18">
        <v>888</v>
      </c>
      <c r="DI32" s="25">
        <f t="shared" si="27"/>
        <v>9098</v>
      </c>
      <c r="DJ32" s="25"/>
      <c r="DK32" s="47">
        <v>18</v>
      </c>
      <c r="DL32" s="47">
        <v>165</v>
      </c>
      <c r="DM32" s="47">
        <v>168</v>
      </c>
      <c r="DN32" s="47">
        <v>158</v>
      </c>
      <c r="DO32" s="47">
        <v>229</v>
      </c>
      <c r="DP32" s="47">
        <v>350</v>
      </c>
      <c r="DQ32" s="25">
        <f t="shared" si="29"/>
        <v>1088</v>
      </c>
      <c r="DR32" s="25"/>
      <c r="DS32" s="25"/>
      <c r="DT32" s="47">
        <v>13</v>
      </c>
      <c r="DU32" s="47">
        <v>24</v>
      </c>
      <c r="DV32" s="47">
        <v>14</v>
      </c>
      <c r="DW32" s="47">
        <v>12</v>
      </c>
      <c r="DX32" s="47">
        <v>4</v>
      </c>
      <c r="DY32" s="25">
        <f t="shared" si="31"/>
        <v>67</v>
      </c>
      <c r="DZ32" s="25"/>
      <c r="EA32" s="47">
        <v>74</v>
      </c>
      <c r="EB32" s="47">
        <v>134</v>
      </c>
      <c r="EC32" s="47">
        <v>70</v>
      </c>
      <c r="ED32" s="47">
        <v>59</v>
      </c>
      <c r="EE32" s="47">
        <v>61</v>
      </c>
      <c r="EF32" s="47">
        <v>42</v>
      </c>
      <c r="EG32" s="25">
        <f>SUM(DZ32:EF32)</f>
        <v>440</v>
      </c>
      <c r="EH32" s="25"/>
      <c r="EI32" s="18">
        <v>1097</v>
      </c>
      <c r="EJ32" s="18">
        <v>2732</v>
      </c>
      <c r="EK32" s="18">
        <v>1407</v>
      </c>
      <c r="EL32" s="18">
        <v>1042</v>
      </c>
      <c r="EM32" s="18">
        <v>733</v>
      </c>
      <c r="EN32" s="18">
        <v>492</v>
      </c>
      <c r="EO32" s="26">
        <f>SUM(EH32:EN32)</f>
        <v>7503</v>
      </c>
      <c r="EP32" s="27"/>
      <c r="EQ32" s="47">
        <v>18</v>
      </c>
      <c r="ER32" s="47">
        <v>43</v>
      </c>
      <c r="ES32" s="47">
        <v>31</v>
      </c>
      <c r="ET32" s="47">
        <v>24</v>
      </c>
      <c r="EU32" s="47">
        <v>20</v>
      </c>
      <c r="EV32" s="47">
        <v>10</v>
      </c>
      <c r="EW32" s="26">
        <f>SUM(EP32:EV32)</f>
        <v>146</v>
      </c>
      <c r="EX32" s="27"/>
      <c r="EY32" s="47">
        <v>19</v>
      </c>
      <c r="EZ32" s="47">
        <v>41</v>
      </c>
      <c r="FA32" s="47">
        <v>21</v>
      </c>
      <c r="FB32" s="47">
        <v>22</v>
      </c>
      <c r="FC32" s="47">
        <v>9</v>
      </c>
      <c r="FD32" s="47">
        <v>7</v>
      </c>
      <c r="FE32" s="115">
        <f>SUM(EX32:FD32)</f>
        <v>119</v>
      </c>
      <c r="FF32" s="87">
        <v>0</v>
      </c>
      <c r="FG32" s="47">
        <v>0</v>
      </c>
      <c r="FH32" s="47">
        <v>112</v>
      </c>
      <c r="FI32" s="47">
        <v>271</v>
      </c>
      <c r="FJ32" s="47">
        <v>456</v>
      </c>
      <c r="FK32" s="47">
        <v>765</v>
      </c>
      <c r="FL32" s="47">
        <v>900</v>
      </c>
      <c r="FM32" s="25">
        <f>SUM(FF32:FL32)</f>
        <v>2504</v>
      </c>
      <c r="FN32" s="47">
        <v>0</v>
      </c>
      <c r="FO32" s="47">
        <v>0</v>
      </c>
      <c r="FP32" s="47">
        <v>54</v>
      </c>
      <c r="FQ32" s="47">
        <v>149</v>
      </c>
      <c r="FR32" s="47">
        <v>218</v>
      </c>
      <c r="FS32" s="47">
        <v>364</v>
      </c>
      <c r="FT32" s="47">
        <v>392</v>
      </c>
      <c r="FU32" s="25">
        <f>SUM(FN32:FT32)</f>
        <v>1177</v>
      </c>
      <c r="FV32" s="25"/>
      <c r="FW32" s="25"/>
      <c r="FX32" s="47">
        <v>53</v>
      </c>
      <c r="FY32" s="47">
        <v>101</v>
      </c>
      <c r="FZ32" s="47">
        <v>148</v>
      </c>
      <c r="GA32" s="47">
        <v>178</v>
      </c>
      <c r="GB32" s="47">
        <v>77</v>
      </c>
      <c r="GC32" s="26">
        <f>SUM(FV32:GB32)</f>
        <v>557</v>
      </c>
      <c r="GD32" s="68"/>
      <c r="GE32" s="18"/>
      <c r="GF32" s="47">
        <v>5</v>
      </c>
      <c r="GG32" s="47">
        <v>21</v>
      </c>
      <c r="GH32" s="47">
        <v>90</v>
      </c>
      <c r="GI32" s="47">
        <v>223</v>
      </c>
      <c r="GJ32" s="47">
        <v>431</v>
      </c>
      <c r="GK32" s="115">
        <f>SUM(GD32:GJ32)</f>
        <v>770</v>
      </c>
      <c r="GL32" s="68">
        <f t="shared" si="49"/>
        <v>0</v>
      </c>
      <c r="GM32" s="68">
        <f aca="true" t="shared" si="72" ref="GM32:GM57">C32+FG32</f>
        <v>2498</v>
      </c>
      <c r="GN32" s="68">
        <f aca="true" t="shared" si="73" ref="GN32:GN57">D32+FH32</f>
        <v>7250</v>
      </c>
      <c r="GO32" s="68">
        <f aca="true" t="shared" si="74" ref="GO32:GO57">E32+FI32</f>
        <v>4547</v>
      </c>
      <c r="GP32" s="68">
        <f aca="true" t="shared" si="75" ref="GP32:GP57">F32+FJ32</f>
        <v>4047</v>
      </c>
      <c r="GQ32" s="68">
        <f aca="true" t="shared" si="76" ref="GQ32:GQ57">G32+FK32</f>
        <v>3778</v>
      </c>
      <c r="GR32" s="68">
        <f aca="true" t="shared" si="77" ref="GR32:GR57">H32+FL32</f>
        <v>3432</v>
      </c>
      <c r="GS32" s="26">
        <f>SUM(GL32:GR32)</f>
        <v>25552</v>
      </c>
    </row>
    <row r="33" spans="1:201" s="12" customFormat="1" ht="18" customHeight="1">
      <c r="A33" s="17" t="s">
        <v>42</v>
      </c>
      <c r="B33" s="27"/>
      <c r="C33" s="18">
        <f t="shared" si="43"/>
        <v>1438</v>
      </c>
      <c r="D33" s="18">
        <f aca="true" t="shared" si="78" ref="D33:D57">L33+BX33+DD33+ER33+EZ33</f>
        <v>2645</v>
      </c>
      <c r="E33" s="18">
        <f aca="true" t="shared" si="79" ref="E33:E57">M33+BY33+DE33+ES33+FA33</f>
        <v>1202</v>
      </c>
      <c r="F33" s="18">
        <f aca="true" t="shared" si="80" ref="F33:F57">N33+BZ33+DF33+ET33+FB33</f>
        <v>1008</v>
      </c>
      <c r="G33" s="18">
        <f aca="true" t="shared" si="81" ref="G33:G57">O33+CA33+DG33+EU33+FC33</f>
        <v>849</v>
      </c>
      <c r="H33" s="18">
        <f aca="true" t="shared" si="82" ref="H33:H57">P33+CB33+DH33+EV33+FD33</f>
        <v>725</v>
      </c>
      <c r="I33" s="26">
        <f t="shared" si="1"/>
        <v>7867</v>
      </c>
      <c r="J33" s="27"/>
      <c r="K33" s="18">
        <v>751</v>
      </c>
      <c r="L33" s="18">
        <v>1553</v>
      </c>
      <c r="M33" s="18">
        <v>711</v>
      </c>
      <c r="N33" s="18">
        <v>604</v>
      </c>
      <c r="O33" s="18">
        <v>515</v>
      </c>
      <c r="P33" s="18">
        <v>448</v>
      </c>
      <c r="Q33" s="25">
        <f t="shared" si="3"/>
        <v>4582</v>
      </c>
      <c r="R33" s="25"/>
      <c r="S33" s="18">
        <v>407</v>
      </c>
      <c r="T33" s="18">
        <v>653</v>
      </c>
      <c r="U33" s="18">
        <v>251</v>
      </c>
      <c r="V33" s="18">
        <v>190</v>
      </c>
      <c r="W33" s="18">
        <v>141</v>
      </c>
      <c r="X33" s="18">
        <v>109</v>
      </c>
      <c r="Y33" s="27">
        <f t="shared" si="5"/>
        <v>1751</v>
      </c>
      <c r="Z33" s="25"/>
      <c r="AA33" s="18">
        <v>1</v>
      </c>
      <c r="AB33" s="18">
        <v>5</v>
      </c>
      <c r="AC33" s="18">
        <v>5</v>
      </c>
      <c r="AD33" s="18">
        <v>18</v>
      </c>
      <c r="AE33" s="18">
        <v>40</v>
      </c>
      <c r="AF33" s="18">
        <v>83</v>
      </c>
      <c r="AG33" s="27">
        <f t="shared" si="7"/>
        <v>152</v>
      </c>
      <c r="AH33" s="25"/>
      <c r="AI33" s="47">
        <v>23</v>
      </c>
      <c r="AJ33" s="47">
        <v>74</v>
      </c>
      <c r="AK33" s="47">
        <v>52</v>
      </c>
      <c r="AL33" s="47">
        <v>55</v>
      </c>
      <c r="AM33" s="47">
        <v>56</v>
      </c>
      <c r="AN33" s="47">
        <v>80</v>
      </c>
      <c r="AO33" s="88">
        <f t="shared" si="9"/>
        <v>340</v>
      </c>
      <c r="AP33" s="25"/>
      <c r="AQ33" s="47">
        <v>0</v>
      </c>
      <c r="AR33" s="47">
        <v>0</v>
      </c>
      <c r="AS33" s="47">
        <v>0</v>
      </c>
      <c r="AT33" s="47">
        <v>0</v>
      </c>
      <c r="AU33" s="47">
        <v>0</v>
      </c>
      <c r="AV33" s="47">
        <v>0</v>
      </c>
      <c r="AW33" s="27">
        <f t="shared" si="11"/>
        <v>0</v>
      </c>
      <c r="AX33" s="25"/>
      <c r="AY33" s="18">
        <v>167</v>
      </c>
      <c r="AZ33" s="18">
        <v>339</v>
      </c>
      <c r="BA33" s="18">
        <v>157</v>
      </c>
      <c r="BB33" s="18">
        <v>127</v>
      </c>
      <c r="BC33" s="18">
        <v>90</v>
      </c>
      <c r="BD33" s="18">
        <v>35</v>
      </c>
      <c r="BE33" s="27">
        <f t="shared" si="13"/>
        <v>915</v>
      </c>
      <c r="BF33" s="25"/>
      <c r="BG33" s="47">
        <v>26</v>
      </c>
      <c r="BH33" s="47">
        <v>92</v>
      </c>
      <c r="BI33" s="47">
        <v>44</v>
      </c>
      <c r="BJ33" s="47">
        <v>30</v>
      </c>
      <c r="BK33" s="47">
        <v>21</v>
      </c>
      <c r="BL33" s="47">
        <v>4</v>
      </c>
      <c r="BM33" s="27">
        <f t="shared" si="15"/>
        <v>217</v>
      </c>
      <c r="BN33" s="25"/>
      <c r="BO33" s="18">
        <v>127</v>
      </c>
      <c r="BP33" s="18">
        <v>390</v>
      </c>
      <c r="BQ33" s="18">
        <v>202</v>
      </c>
      <c r="BR33" s="18">
        <v>184</v>
      </c>
      <c r="BS33" s="18">
        <v>167</v>
      </c>
      <c r="BT33" s="18">
        <v>137</v>
      </c>
      <c r="BU33" s="26">
        <f t="shared" si="17"/>
        <v>1207</v>
      </c>
      <c r="BV33" s="27"/>
      <c r="BW33" s="47">
        <v>9</v>
      </c>
      <c r="BX33" s="47">
        <v>50</v>
      </c>
      <c r="BY33" s="47">
        <v>37</v>
      </c>
      <c r="BZ33" s="47">
        <v>54</v>
      </c>
      <c r="CA33" s="47">
        <v>39</v>
      </c>
      <c r="CB33" s="47">
        <v>42</v>
      </c>
      <c r="CC33" s="25">
        <f t="shared" si="19"/>
        <v>231</v>
      </c>
      <c r="CD33" s="25"/>
      <c r="CE33" s="47">
        <v>8</v>
      </c>
      <c r="CF33" s="47">
        <v>42</v>
      </c>
      <c r="CG33" s="47">
        <v>29</v>
      </c>
      <c r="CH33" s="47">
        <v>44</v>
      </c>
      <c r="CI33" s="47">
        <v>36</v>
      </c>
      <c r="CJ33" s="47">
        <v>37</v>
      </c>
      <c r="CK33" s="25">
        <f t="shared" si="21"/>
        <v>196</v>
      </c>
      <c r="CL33" s="25"/>
      <c r="CM33" s="47">
        <v>1</v>
      </c>
      <c r="CN33" s="47">
        <v>6</v>
      </c>
      <c r="CO33" s="47">
        <v>7</v>
      </c>
      <c r="CP33" s="47">
        <v>7</v>
      </c>
      <c r="CQ33" s="47">
        <v>2</v>
      </c>
      <c r="CR33" s="47">
        <v>4</v>
      </c>
      <c r="CS33" s="25">
        <f t="shared" si="23"/>
        <v>27</v>
      </c>
      <c r="CT33" s="25"/>
      <c r="CU33" s="47">
        <v>0</v>
      </c>
      <c r="CV33" s="47">
        <v>2</v>
      </c>
      <c r="CW33" s="47">
        <v>1</v>
      </c>
      <c r="CX33" s="47">
        <v>3</v>
      </c>
      <c r="CY33" s="47">
        <v>1</v>
      </c>
      <c r="CZ33" s="47">
        <v>1</v>
      </c>
      <c r="DA33" s="26">
        <f t="shared" si="25"/>
        <v>8</v>
      </c>
      <c r="DB33" s="27"/>
      <c r="DC33" s="18">
        <v>653</v>
      </c>
      <c r="DD33" s="18">
        <v>1022</v>
      </c>
      <c r="DE33" s="18">
        <v>446</v>
      </c>
      <c r="DF33" s="18">
        <v>340</v>
      </c>
      <c r="DG33" s="18">
        <v>284</v>
      </c>
      <c r="DH33" s="18">
        <v>235</v>
      </c>
      <c r="DI33" s="25">
        <f t="shared" si="27"/>
        <v>2980</v>
      </c>
      <c r="DJ33" s="25"/>
      <c r="DK33" s="47">
        <v>7</v>
      </c>
      <c r="DL33" s="47">
        <v>73</v>
      </c>
      <c r="DM33" s="47">
        <v>64</v>
      </c>
      <c r="DN33" s="47">
        <v>62</v>
      </c>
      <c r="DO33" s="47">
        <v>77</v>
      </c>
      <c r="DP33" s="47">
        <v>93</v>
      </c>
      <c r="DQ33" s="25">
        <f t="shared" si="29"/>
        <v>376</v>
      </c>
      <c r="DR33" s="25"/>
      <c r="DS33" s="25"/>
      <c r="DT33" s="47">
        <v>15</v>
      </c>
      <c r="DU33" s="47">
        <v>11</v>
      </c>
      <c r="DV33" s="47">
        <v>6</v>
      </c>
      <c r="DW33" s="47">
        <v>3</v>
      </c>
      <c r="DX33" s="47">
        <v>0</v>
      </c>
      <c r="DY33" s="25">
        <f t="shared" si="31"/>
        <v>35</v>
      </c>
      <c r="DZ33" s="25"/>
      <c r="EA33" s="47">
        <v>24</v>
      </c>
      <c r="EB33" s="47">
        <v>25</v>
      </c>
      <c r="EC33" s="47">
        <v>14</v>
      </c>
      <c r="ED33" s="47">
        <v>14</v>
      </c>
      <c r="EE33" s="47">
        <v>7</v>
      </c>
      <c r="EF33" s="47">
        <v>4</v>
      </c>
      <c r="EG33" s="25">
        <f>SUM(DZ33:EF33)</f>
        <v>88</v>
      </c>
      <c r="EH33" s="25"/>
      <c r="EI33" s="18">
        <v>622</v>
      </c>
      <c r="EJ33" s="18">
        <v>909</v>
      </c>
      <c r="EK33" s="18">
        <v>357</v>
      </c>
      <c r="EL33" s="18">
        <v>258</v>
      </c>
      <c r="EM33" s="18">
        <v>197</v>
      </c>
      <c r="EN33" s="18">
        <v>138</v>
      </c>
      <c r="EO33" s="26">
        <f>SUM(EH33:EN33)</f>
        <v>2481</v>
      </c>
      <c r="EP33" s="27"/>
      <c r="EQ33" s="47">
        <v>10</v>
      </c>
      <c r="ER33" s="47">
        <v>12</v>
      </c>
      <c r="ES33" s="47">
        <v>3</v>
      </c>
      <c r="ET33" s="47">
        <v>5</v>
      </c>
      <c r="EU33" s="47">
        <v>6</v>
      </c>
      <c r="EV33" s="47">
        <v>0</v>
      </c>
      <c r="EW33" s="26">
        <f>SUM(EP33:EV33)</f>
        <v>36</v>
      </c>
      <c r="EX33" s="27"/>
      <c r="EY33" s="47">
        <v>15</v>
      </c>
      <c r="EZ33" s="47">
        <v>8</v>
      </c>
      <c r="FA33" s="47">
        <v>5</v>
      </c>
      <c r="FB33" s="47">
        <v>5</v>
      </c>
      <c r="FC33" s="47">
        <v>5</v>
      </c>
      <c r="FD33" s="47">
        <v>0</v>
      </c>
      <c r="FE33" s="115">
        <f>SUM(EX33:FD33)</f>
        <v>38</v>
      </c>
      <c r="FF33" s="87">
        <v>0</v>
      </c>
      <c r="FG33" s="47">
        <v>2</v>
      </c>
      <c r="FH33" s="47">
        <v>100</v>
      </c>
      <c r="FI33" s="47">
        <v>129</v>
      </c>
      <c r="FJ33" s="47">
        <v>193</v>
      </c>
      <c r="FK33" s="47">
        <v>242</v>
      </c>
      <c r="FL33" s="47">
        <v>180</v>
      </c>
      <c r="FM33" s="25">
        <f>SUM(FF33:FL33)</f>
        <v>846</v>
      </c>
      <c r="FN33" s="47">
        <v>0</v>
      </c>
      <c r="FO33" s="47">
        <v>2</v>
      </c>
      <c r="FP33" s="47">
        <v>55</v>
      </c>
      <c r="FQ33" s="47">
        <v>73</v>
      </c>
      <c r="FR33" s="47">
        <v>103</v>
      </c>
      <c r="FS33" s="47">
        <v>138</v>
      </c>
      <c r="FT33" s="47">
        <v>107</v>
      </c>
      <c r="FU33" s="25">
        <f>SUM(FN33:FT33)</f>
        <v>478</v>
      </c>
      <c r="FV33" s="25"/>
      <c r="FW33" s="25"/>
      <c r="FX33" s="47">
        <v>41</v>
      </c>
      <c r="FY33" s="47">
        <v>54</v>
      </c>
      <c r="FZ33" s="47">
        <v>81</v>
      </c>
      <c r="GA33" s="47">
        <v>69</v>
      </c>
      <c r="GB33" s="47">
        <v>37</v>
      </c>
      <c r="GC33" s="26">
        <f>SUM(FV33:GB33)</f>
        <v>282</v>
      </c>
      <c r="GD33" s="68"/>
      <c r="GE33" s="18"/>
      <c r="GF33" s="47">
        <v>4</v>
      </c>
      <c r="GG33" s="47">
        <v>2</v>
      </c>
      <c r="GH33" s="47">
        <v>9</v>
      </c>
      <c r="GI33" s="47">
        <v>35</v>
      </c>
      <c r="GJ33" s="47">
        <v>36</v>
      </c>
      <c r="GK33" s="115">
        <f>SUM(GD33:GJ33)</f>
        <v>86</v>
      </c>
      <c r="GL33" s="68">
        <f t="shared" si="49"/>
        <v>0</v>
      </c>
      <c r="GM33" s="68">
        <f t="shared" si="72"/>
        <v>1440</v>
      </c>
      <c r="GN33" s="68">
        <f t="shared" si="73"/>
        <v>2745</v>
      </c>
      <c r="GO33" s="68">
        <f t="shared" si="74"/>
        <v>1331</v>
      </c>
      <c r="GP33" s="68">
        <f t="shared" si="75"/>
        <v>1201</v>
      </c>
      <c r="GQ33" s="68">
        <f t="shared" si="76"/>
        <v>1091</v>
      </c>
      <c r="GR33" s="68">
        <f t="shared" si="77"/>
        <v>905</v>
      </c>
      <c r="GS33" s="26">
        <f>SUM(GL33:GR33)</f>
        <v>8713</v>
      </c>
    </row>
    <row r="34" spans="1:201" s="12" customFormat="1" ht="18" customHeight="1">
      <c r="A34" s="17" t="s">
        <v>43</v>
      </c>
      <c r="B34" s="27"/>
      <c r="C34" s="18">
        <f t="shared" si="43"/>
        <v>627</v>
      </c>
      <c r="D34" s="18">
        <f t="shared" si="78"/>
        <v>2759</v>
      </c>
      <c r="E34" s="18">
        <f t="shared" si="79"/>
        <v>1786</v>
      </c>
      <c r="F34" s="18">
        <f t="shared" si="80"/>
        <v>1259</v>
      </c>
      <c r="G34" s="18">
        <f t="shared" si="81"/>
        <v>1112</v>
      </c>
      <c r="H34" s="18">
        <f t="shared" si="82"/>
        <v>903</v>
      </c>
      <c r="I34" s="26">
        <f t="shared" si="1"/>
        <v>8446</v>
      </c>
      <c r="J34" s="27"/>
      <c r="K34" s="18">
        <v>334</v>
      </c>
      <c r="L34" s="18">
        <v>1590</v>
      </c>
      <c r="M34" s="18">
        <v>1070</v>
      </c>
      <c r="N34" s="18">
        <v>747</v>
      </c>
      <c r="O34" s="18">
        <v>671</v>
      </c>
      <c r="P34" s="18">
        <v>565</v>
      </c>
      <c r="Q34" s="25">
        <f t="shared" si="3"/>
        <v>4977</v>
      </c>
      <c r="R34" s="25"/>
      <c r="S34" s="18">
        <v>224</v>
      </c>
      <c r="T34" s="18">
        <v>821</v>
      </c>
      <c r="U34" s="18">
        <v>427</v>
      </c>
      <c r="V34" s="18">
        <v>246</v>
      </c>
      <c r="W34" s="18">
        <v>214</v>
      </c>
      <c r="X34" s="18">
        <v>172</v>
      </c>
      <c r="Y34" s="27">
        <f t="shared" si="5"/>
        <v>2104</v>
      </c>
      <c r="Z34" s="25"/>
      <c r="AA34" s="18">
        <v>0</v>
      </c>
      <c r="AB34" s="18">
        <v>0</v>
      </c>
      <c r="AC34" s="18">
        <v>4</v>
      </c>
      <c r="AD34" s="18">
        <v>9</v>
      </c>
      <c r="AE34" s="18">
        <v>28</v>
      </c>
      <c r="AF34" s="18">
        <v>72</v>
      </c>
      <c r="AG34" s="27">
        <f t="shared" si="7"/>
        <v>113</v>
      </c>
      <c r="AH34" s="25"/>
      <c r="AI34" s="47">
        <v>7</v>
      </c>
      <c r="AJ34" s="47">
        <v>63</v>
      </c>
      <c r="AK34" s="47">
        <v>66</v>
      </c>
      <c r="AL34" s="47">
        <v>47</v>
      </c>
      <c r="AM34" s="47">
        <v>60</v>
      </c>
      <c r="AN34" s="47">
        <v>84</v>
      </c>
      <c r="AO34" s="27">
        <f t="shared" si="9"/>
        <v>327</v>
      </c>
      <c r="AP34" s="25"/>
      <c r="AQ34" s="47">
        <v>2</v>
      </c>
      <c r="AR34" s="47">
        <v>13</v>
      </c>
      <c r="AS34" s="47">
        <v>9</v>
      </c>
      <c r="AT34" s="47">
        <v>8</v>
      </c>
      <c r="AU34" s="47">
        <v>10</v>
      </c>
      <c r="AV34" s="47">
        <v>10</v>
      </c>
      <c r="AW34" s="27">
        <f t="shared" si="11"/>
        <v>52</v>
      </c>
      <c r="AX34" s="25"/>
      <c r="AY34" s="18">
        <v>37</v>
      </c>
      <c r="AZ34" s="18">
        <v>233</v>
      </c>
      <c r="BA34" s="18">
        <v>191</v>
      </c>
      <c r="BB34" s="18">
        <v>114</v>
      </c>
      <c r="BC34" s="18">
        <v>94</v>
      </c>
      <c r="BD34" s="18">
        <v>37</v>
      </c>
      <c r="BE34" s="27">
        <f t="shared" si="13"/>
        <v>706</v>
      </c>
      <c r="BF34" s="25"/>
      <c r="BG34" s="47">
        <v>6</v>
      </c>
      <c r="BH34" s="47">
        <v>87</v>
      </c>
      <c r="BI34" s="47">
        <v>76</v>
      </c>
      <c r="BJ34" s="47">
        <v>80</v>
      </c>
      <c r="BK34" s="47">
        <v>51</v>
      </c>
      <c r="BL34" s="47">
        <v>21</v>
      </c>
      <c r="BM34" s="27">
        <f t="shared" si="15"/>
        <v>321</v>
      </c>
      <c r="BN34" s="25"/>
      <c r="BO34" s="18">
        <v>58</v>
      </c>
      <c r="BP34" s="18">
        <v>373</v>
      </c>
      <c r="BQ34" s="18">
        <v>297</v>
      </c>
      <c r="BR34" s="18">
        <v>243</v>
      </c>
      <c r="BS34" s="18">
        <v>214</v>
      </c>
      <c r="BT34" s="18">
        <v>169</v>
      </c>
      <c r="BU34" s="26">
        <f t="shared" si="17"/>
        <v>1354</v>
      </c>
      <c r="BV34" s="27"/>
      <c r="BW34" s="47">
        <v>0</v>
      </c>
      <c r="BX34" s="47">
        <v>10</v>
      </c>
      <c r="BY34" s="47">
        <v>34</v>
      </c>
      <c r="BZ34" s="47">
        <v>56</v>
      </c>
      <c r="CA34" s="47">
        <v>49</v>
      </c>
      <c r="CB34" s="47">
        <v>41</v>
      </c>
      <c r="CC34" s="25">
        <f t="shared" si="19"/>
        <v>190</v>
      </c>
      <c r="CD34" s="25"/>
      <c r="CE34" s="47">
        <v>0</v>
      </c>
      <c r="CF34" s="47">
        <v>6</v>
      </c>
      <c r="CG34" s="47">
        <v>16</v>
      </c>
      <c r="CH34" s="47">
        <v>37</v>
      </c>
      <c r="CI34" s="47">
        <v>35</v>
      </c>
      <c r="CJ34" s="47">
        <v>30</v>
      </c>
      <c r="CK34" s="25">
        <f t="shared" si="21"/>
        <v>124</v>
      </c>
      <c r="CL34" s="25"/>
      <c r="CM34" s="47">
        <v>0</v>
      </c>
      <c r="CN34" s="47">
        <v>4</v>
      </c>
      <c r="CO34" s="47">
        <v>17</v>
      </c>
      <c r="CP34" s="47">
        <v>19</v>
      </c>
      <c r="CQ34" s="47">
        <v>14</v>
      </c>
      <c r="CR34" s="47">
        <v>9</v>
      </c>
      <c r="CS34" s="25">
        <f t="shared" si="23"/>
        <v>63</v>
      </c>
      <c r="CT34" s="25"/>
      <c r="CU34" s="47">
        <v>0</v>
      </c>
      <c r="CV34" s="47">
        <v>0</v>
      </c>
      <c r="CW34" s="47">
        <v>1</v>
      </c>
      <c r="CX34" s="47">
        <v>0</v>
      </c>
      <c r="CY34" s="47">
        <v>0</v>
      </c>
      <c r="CZ34" s="47">
        <v>2</v>
      </c>
      <c r="DA34" s="26">
        <f t="shared" si="25"/>
        <v>3</v>
      </c>
      <c r="DB34" s="27"/>
      <c r="DC34" s="18">
        <v>288</v>
      </c>
      <c r="DD34" s="18">
        <v>1133</v>
      </c>
      <c r="DE34" s="18">
        <v>660</v>
      </c>
      <c r="DF34" s="18">
        <v>438</v>
      </c>
      <c r="DG34" s="18">
        <v>383</v>
      </c>
      <c r="DH34" s="18">
        <v>293</v>
      </c>
      <c r="DI34" s="25">
        <f t="shared" si="27"/>
        <v>3195</v>
      </c>
      <c r="DJ34" s="25"/>
      <c r="DK34" s="47">
        <v>4</v>
      </c>
      <c r="DL34" s="47">
        <v>72</v>
      </c>
      <c r="DM34" s="47">
        <v>84</v>
      </c>
      <c r="DN34" s="47">
        <v>75</v>
      </c>
      <c r="DO34" s="47">
        <v>93</v>
      </c>
      <c r="DP34" s="47">
        <v>104</v>
      </c>
      <c r="DQ34" s="25">
        <f t="shared" si="29"/>
        <v>432</v>
      </c>
      <c r="DR34" s="25"/>
      <c r="DS34" s="25"/>
      <c r="DT34" s="47">
        <v>4</v>
      </c>
      <c r="DU34" s="47">
        <v>12</v>
      </c>
      <c r="DV34" s="47">
        <v>8</v>
      </c>
      <c r="DW34" s="47">
        <v>10</v>
      </c>
      <c r="DX34" s="47">
        <v>1</v>
      </c>
      <c r="DY34" s="25">
        <f t="shared" si="31"/>
        <v>35</v>
      </c>
      <c r="DZ34" s="25"/>
      <c r="EA34" s="47">
        <v>4</v>
      </c>
      <c r="EB34" s="47">
        <v>33</v>
      </c>
      <c r="EC34" s="47">
        <v>36</v>
      </c>
      <c r="ED34" s="47">
        <v>31</v>
      </c>
      <c r="EE34" s="47">
        <v>42</v>
      </c>
      <c r="EF34" s="47">
        <v>27</v>
      </c>
      <c r="EG34" s="25">
        <f>SUM(DZ34:EF34)</f>
        <v>173</v>
      </c>
      <c r="EH34" s="25"/>
      <c r="EI34" s="18">
        <v>280</v>
      </c>
      <c r="EJ34" s="18">
        <v>1024</v>
      </c>
      <c r="EK34" s="18">
        <v>528</v>
      </c>
      <c r="EL34" s="18">
        <v>324</v>
      </c>
      <c r="EM34" s="18">
        <v>238</v>
      </c>
      <c r="EN34" s="18">
        <v>161</v>
      </c>
      <c r="EO34" s="26">
        <f>SUM(EH34:EN34)</f>
        <v>2555</v>
      </c>
      <c r="EP34" s="27"/>
      <c r="EQ34" s="47">
        <v>2</v>
      </c>
      <c r="ER34" s="47">
        <v>13</v>
      </c>
      <c r="ES34" s="47">
        <v>13</v>
      </c>
      <c r="ET34" s="47">
        <v>9</v>
      </c>
      <c r="EU34" s="47">
        <v>6</v>
      </c>
      <c r="EV34" s="47">
        <v>3</v>
      </c>
      <c r="EW34" s="26">
        <f>SUM(EP34:EV34)</f>
        <v>46</v>
      </c>
      <c r="EX34" s="27"/>
      <c r="EY34" s="47">
        <v>3</v>
      </c>
      <c r="EZ34" s="47">
        <v>13</v>
      </c>
      <c r="FA34" s="47">
        <v>9</v>
      </c>
      <c r="FB34" s="47">
        <v>9</v>
      </c>
      <c r="FC34" s="47">
        <v>3</v>
      </c>
      <c r="FD34" s="47">
        <v>1</v>
      </c>
      <c r="FE34" s="115">
        <f>SUM(EX34:FD34)</f>
        <v>38</v>
      </c>
      <c r="FF34" s="87">
        <v>0</v>
      </c>
      <c r="FG34" s="47">
        <v>0</v>
      </c>
      <c r="FH34" s="47">
        <v>33</v>
      </c>
      <c r="FI34" s="47">
        <v>79</v>
      </c>
      <c r="FJ34" s="47">
        <v>147</v>
      </c>
      <c r="FK34" s="47">
        <v>223</v>
      </c>
      <c r="FL34" s="47">
        <v>295</v>
      </c>
      <c r="FM34" s="25">
        <f>SUM(FF34:FL34)</f>
        <v>777</v>
      </c>
      <c r="FN34" s="47">
        <v>0</v>
      </c>
      <c r="FO34" s="47">
        <v>0</v>
      </c>
      <c r="FP34" s="47">
        <v>15</v>
      </c>
      <c r="FQ34" s="47">
        <v>42</v>
      </c>
      <c r="FR34" s="47">
        <v>67</v>
      </c>
      <c r="FS34" s="47">
        <v>128</v>
      </c>
      <c r="FT34" s="47">
        <v>189</v>
      </c>
      <c r="FU34" s="25">
        <f>SUM(FN34:FT34)</f>
        <v>441</v>
      </c>
      <c r="FV34" s="25"/>
      <c r="FW34" s="25"/>
      <c r="FX34" s="47">
        <v>18</v>
      </c>
      <c r="FY34" s="47">
        <v>32</v>
      </c>
      <c r="FZ34" s="47">
        <v>64</v>
      </c>
      <c r="GA34" s="47">
        <v>64</v>
      </c>
      <c r="GB34" s="47">
        <v>37</v>
      </c>
      <c r="GC34" s="26">
        <f>SUM(FV34:GB34)</f>
        <v>215</v>
      </c>
      <c r="GD34" s="68"/>
      <c r="GE34" s="18"/>
      <c r="GF34" s="47">
        <v>0</v>
      </c>
      <c r="GG34" s="47">
        <v>5</v>
      </c>
      <c r="GH34" s="47">
        <v>16</v>
      </c>
      <c r="GI34" s="47">
        <v>31</v>
      </c>
      <c r="GJ34" s="47">
        <v>69</v>
      </c>
      <c r="GK34" s="115">
        <f>SUM(GD34:GJ34)</f>
        <v>121</v>
      </c>
      <c r="GL34" s="68">
        <f t="shared" si="49"/>
        <v>0</v>
      </c>
      <c r="GM34" s="68">
        <f t="shared" si="72"/>
        <v>627</v>
      </c>
      <c r="GN34" s="68">
        <f t="shared" si="73"/>
        <v>2792</v>
      </c>
      <c r="GO34" s="68">
        <f t="shared" si="74"/>
        <v>1865</v>
      </c>
      <c r="GP34" s="68">
        <f t="shared" si="75"/>
        <v>1406</v>
      </c>
      <c r="GQ34" s="68">
        <f t="shared" si="76"/>
        <v>1335</v>
      </c>
      <c r="GR34" s="68">
        <f t="shared" si="77"/>
        <v>1198</v>
      </c>
      <c r="GS34" s="26">
        <f>SUM(GL34:GR34)</f>
        <v>9223</v>
      </c>
    </row>
    <row r="35" spans="1:201" s="12" customFormat="1" ht="18" customHeight="1">
      <c r="A35" s="17" t="s">
        <v>44</v>
      </c>
      <c r="B35" s="27"/>
      <c r="C35" s="18">
        <f t="shared" si="43"/>
        <v>767</v>
      </c>
      <c r="D35" s="18">
        <f t="shared" si="78"/>
        <v>2790</v>
      </c>
      <c r="E35" s="18">
        <f t="shared" si="79"/>
        <v>1708</v>
      </c>
      <c r="F35" s="18">
        <f t="shared" si="80"/>
        <v>1386</v>
      </c>
      <c r="G35" s="18">
        <f t="shared" si="81"/>
        <v>1249</v>
      </c>
      <c r="H35" s="18">
        <f t="shared" si="82"/>
        <v>1090</v>
      </c>
      <c r="I35" s="26">
        <f t="shared" si="1"/>
        <v>8990</v>
      </c>
      <c r="J35" s="27"/>
      <c r="K35" s="18">
        <v>399</v>
      </c>
      <c r="L35" s="18">
        <v>1598</v>
      </c>
      <c r="M35" s="18">
        <v>1020</v>
      </c>
      <c r="N35" s="18">
        <v>842</v>
      </c>
      <c r="O35" s="18">
        <v>758</v>
      </c>
      <c r="P35" s="18">
        <v>714</v>
      </c>
      <c r="Q35" s="25">
        <f t="shared" si="3"/>
        <v>5331</v>
      </c>
      <c r="R35" s="25"/>
      <c r="S35" s="18">
        <v>289</v>
      </c>
      <c r="T35" s="18">
        <v>863</v>
      </c>
      <c r="U35" s="18">
        <v>425</v>
      </c>
      <c r="V35" s="18">
        <v>301</v>
      </c>
      <c r="W35" s="18">
        <v>228</v>
      </c>
      <c r="X35" s="18">
        <v>183</v>
      </c>
      <c r="Y35" s="27">
        <f t="shared" si="5"/>
        <v>2289</v>
      </c>
      <c r="Z35" s="25"/>
      <c r="AA35" s="18">
        <v>0</v>
      </c>
      <c r="AB35" s="18">
        <v>2</v>
      </c>
      <c r="AC35" s="18">
        <v>6</v>
      </c>
      <c r="AD35" s="18">
        <v>13</v>
      </c>
      <c r="AE35" s="18">
        <v>33</v>
      </c>
      <c r="AF35" s="18">
        <v>80</v>
      </c>
      <c r="AG35" s="27">
        <f t="shared" si="7"/>
        <v>134</v>
      </c>
      <c r="AH35" s="25"/>
      <c r="AI35" s="47">
        <v>10</v>
      </c>
      <c r="AJ35" s="47">
        <v>94</v>
      </c>
      <c r="AK35" s="47">
        <v>89</v>
      </c>
      <c r="AL35" s="47">
        <v>82</v>
      </c>
      <c r="AM35" s="47">
        <v>87</v>
      </c>
      <c r="AN35" s="47">
        <v>117</v>
      </c>
      <c r="AO35" s="27">
        <f t="shared" si="9"/>
        <v>479</v>
      </c>
      <c r="AP35" s="25"/>
      <c r="AQ35" s="47">
        <v>0</v>
      </c>
      <c r="AR35" s="47">
        <v>0</v>
      </c>
      <c r="AS35" s="47">
        <v>1</v>
      </c>
      <c r="AT35" s="47">
        <v>0</v>
      </c>
      <c r="AU35" s="47">
        <v>0</v>
      </c>
      <c r="AV35" s="47">
        <v>3</v>
      </c>
      <c r="AW35" s="27">
        <f t="shared" si="11"/>
        <v>4</v>
      </c>
      <c r="AX35" s="25"/>
      <c r="AY35" s="18">
        <v>42</v>
      </c>
      <c r="AZ35" s="18">
        <v>243</v>
      </c>
      <c r="BA35" s="18">
        <v>190</v>
      </c>
      <c r="BB35" s="18">
        <v>147</v>
      </c>
      <c r="BC35" s="18">
        <v>133</v>
      </c>
      <c r="BD35" s="18">
        <v>90</v>
      </c>
      <c r="BE35" s="27">
        <f t="shared" si="13"/>
        <v>845</v>
      </c>
      <c r="BF35" s="25"/>
      <c r="BG35" s="47">
        <v>12</v>
      </c>
      <c r="BH35" s="47">
        <v>62</v>
      </c>
      <c r="BI35" s="47">
        <v>55</v>
      </c>
      <c r="BJ35" s="47">
        <v>60</v>
      </c>
      <c r="BK35" s="47">
        <v>46</v>
      </c>
      <c r="BL35" s="47">
        <v>28</v>
      </c>
      <c r="BM35" s="27">
        <f t="shared" si="15"/>
        <v>263</v>
      </c>
      <c r="BN35" s="25"/>
      <c r="BO35" s="18">
        <v>46</v>
      </c>
      <c r="BP35" s="18">
        <v>334</v>
      </c>
      <c r="BQ35" s="18">
        <v>254</v>
      </c>
      <c r="BR35" s="18">
        <v>239</v>
      </c>
      <c r="BS35" s="18">
        <v>231</v>
      </c>
      <c r="BT35" s="18">
        <v>213</v>
      </c>
      <c r="BU35" s="26">
        <f t="shared" si="17"/>
        <v>1317</v>
      </c>
      <c r="BV35" s="27"/>
      <c r="BW35" s="47">
        <v>3</v>
      </c>
      <c r="BX35" s="47">
        <v>18</v>
      </c>
      <c r="BY35" s="47">
        <v>41</v>
      </c>
      <c r="BZ35" s="47">
        <v>50</v>
      </c>
      <c r="CA35" s="47">
        <v>65</v>
      </c>
      <c r="CB35" s="47">
        <v>49</v>
      </c>
      <c r="CC35" s="25">
        <f t="shared" si="19"/>
        <v>226</v>
      </c>
      <c r="CD35" s="25"/>
      <c r="CE35" s="47">
        <v>2</v>
      </c>
      <c r="CF35" s="47">
        <v>10</v>
      </c>
      <c r="CG35" s="47">
        <v>33</v>
      </c>
      <c r="CH35" s="47">
        <v>40</v>
      </c>
      <c r="CI35" s="47">
        <v>47</v>
      </c>
      <c r="CJ35" s="47">
        <v>34</v>
      </c>
      <c r="CK35" s="25">
        <f t="shared" si="21"/>
        <v>166</v>
      </c>
      <c r="CL35" s="25"/>
      <c r="CM35" s="47">
        <v>1</v>
      </c>
      <c r="CN35" s="47">
        <v>8</v>
      </c>
      <c r="CO35" s="47">
        <v>8</v>
      </c>
      <c r="CP35" s="47">
        <v>10</v>
      </c>
      <c r="CQ35" s="47">
        <v>18</v>
      </c>
      <c r="CR35" s="47">
        <v>14</v>
      </c>
      <c r="CS35" s="25">
        <f t="shared" si="23"/>
        <v>59</v>
      </c>
      <c r="CT35" s="25"/>
      <c r="CU35" s="47">
        <v>0</v>
      </c>
      <c r="CV35" s="47">
        <v>0</v>
      </c>
      <c r="CW35" s="47">
        <v>0</v>
      </c>
      <c r="CX35" s="47">
        <v>0</v>
      </c>
      <c r="CY35" s="47">
        <v>0</v>
      </c>
      <c r="CZ35" s="47">
        <v>1</v>
      </c>
      <c r="DA35" s="26">
        <f t="shared" si="25"/>
        <v>1</v>
      </c>
      <c r="DB35" s="27"/>
      <c r="DC35" s="18">
        <v>361</v>
      </c>
      <c r="DD35" s="18">
        <v>1154</v>
      </c>
      <c r="DE35" s="18">
        <v>631</v>
      </c>
      <c r="DF35" s="18">
        <v>478</v>
      </c>
      <c r="DG35" s="18">
        <v>409</v>
      </c>
      <c r="DH35" s="18">
        <v>324</v>
      </c>
      <c r="DI35" s="25">
        <f t="shared" si="27"/>
        <v>3357</v>
      </c>
      <c r="DJ35" s="25"/>
      <c r="DK35" s="47">
        <v>5</v>
      </c>
      <c r="DL35" s="47">
        <v>42</v>
      </c>
      <c r="DM35" s="47">
        <v>57</v>
      </c>
      <c r="DN35" s="47">
        <v>69</v>
      </c>
      <c r="DO35" s="47">
        <v>93</v>
      </c>
      <c r="DP35" s="47">
        <v>88</v>
      </c>
      <c r="DQ35" s="25">
        <f t="shared" si="29"/>
        <v>354</v>
      </c>
      <c r="DR35" s="25"/>
      <c r="DS35" s="25"/>
      <c r="DT35" s="47">
        <v>12</v>
      </c>
      <c r="DU35" s="47">
        <v>10</v>
      </c>
      <c r="DV35" s="47">
        <v>17</v>
      </c>
      <c r="DW35" s="47">
        <v>10</v>
      </c>
      <c r="DX35" s="47">
        <v>1</v>
      </c>
      <c r="DY35" s="25">
        <f t="shared" si="31"/>
        <v>50</v>
      </c>
      <c r="DZ35" s="25"/>
      <c r="EA35" s="47">
        <v>6</v>
      </c>
      <c r="EB35" s="47">
        <v>33</v>
      </c>
      <c r="EC35" s="47">
        <v>26</v>
      </c>
      <c r="ED35" s="47">
        <v>27</v>
      </c>
      <c r="EE35" s="47">
        <v>32</v>
      </c>
      <c r="EF35" s="47">
        <v>14</v>
      </c>
      <c r="EG35" s="25">
        <f>SUM(DZ35:EF35)</f>
        <v>138</v>
      </c>
      <c r="EH35" s="25"/>
      <c r="EI35" s="18">
        <v>350</v>
      </c>
      <c r="EJ35" s="18">
        <v>1067</v>
      </c>
      <c r="EK35" s="18">
        <v>538</v>
      </c>
      <c r="EL35" s="18">
        <v>365</v>
      </c>
      <c r="EM35" s="18">
        <v>274</v>
      </c>
      <c r="EN35" s="18">
        <v>221</v>
      </c>
      <c r="EO35" s="26">
        <f>SUM(EH35:EN35)</f>
        <v>2815</v>
      </c>
      <c r="EP35" s="27"/>
      <c r="EQ35" s="47">
        <v>2</v>
      </c>
      <c r="ER35" s="47">
        <v>12</v>
      </c>
      <c r="ES35" s="47">
        <v>12</v>
      </c>
      <c r="ET35" s="47">
        <v>10</v>
      </c>
      <c r="EU35" s="47">
        <v>16</v>
      </c>
      <c r="EV35" s="47">
        <v>3</v>
      </c>
      <c r="EW35" s="26">
        <f>SUM(EP35:EV35)</f>
        <v>55</v>
      </c>
      <c r="EX35" s="27"/>
      <c r="EY35" s="47">
        <v>2</v>
      </c>
      <c r="EZ35" s="47">
        <v>8</v>
      </c>
      <c r="FA35" s="47">
        <v>4</v>
      </c>
      <c r="FB35" s="47">
        <v>6</v>
      </c>
      <c r="FC35" s="47">
        <v>1</v>
      </c>
      <c r="FD35" s="47">
        <v>0</v>
      </c>
      <c r="FE35" s="115">
        <f>SUM(EX35:FD35)</f>
        <v>21</v>
      </c>
      <c r="FF35" s="87">
        <v>0</v>
      </c>
      <c r="FG35" s="47">
        <v>0</v>
      </c>
      <c r="FH35" s="47">
        <v>44</v>
      </c>
      <c r="FI35" s="47">
        <v>100</v>
      </c>
      <c r="FJ35" s="47">
        <v>136</v>
      </c>
      <c r="FK35" s="47">
        <v>245</v>
      </c>
      <c r="FL35" s="47">
        <v>239</v>
      </c>
      <c r="FM35" s="25">
        <f>SUM(FF35:FL35)</f>
        <v>764</v>
      </c>
      <c r="FN35" s="47">
        <v>0</v>
      </c>
      <c r="FO35" s="47">
        <v>0</v>
      </c>
      <c r="FP35" s="47">
        <v>23</v>
      </c>
      <c r="FQ35" s="47">
        <v>54</v>
      </c>
      <c r="FR35" s="47">
        <v>81</v>
      </c>
      <c r="FS35" s="47">
        <v>146</v>
      </c>
      <c r="FT35" s="47">
        <v>122</v>
      </c>
      <c r="FU35" s="25">
        <f>SUM(FN35:FT35)</f>
        <v>426</v>
      </c>
      <c r="FV35" s="25"/>
      <c r="FW35" s="25"/>
      <c r="FX35" s="47">
        <v>21</v>
      </c>
      <c r="FY35" s="47">
        <v>37</v>
      </c>
      <c r="FZ35" s="47">
        <v>49</v>
      </c>
      <c r="GA35" s="47">
        <v>59</v>
      </c>
      <c r="GB35" s="47">
        <v>34</v>
      </c>
      <c r="GC35" s="26">
        <f>SUM(FV35:GB35)</f>
        <v>200</v>
      </c>
      <c r="GD35" s="68"/>
      <c r="GE35" s="18"/>
      <c r="GF35" s="47">
        <v>0</v>
      </c>
      <c r="GG35" s="47">
        <v>9</v>
      </c>
      <c r="GH35" s="47">
        <v>6</v>
      </c>
      <c r="GI35" s="47">
        <v>40</v>
      </c>
      <c r="GJ35" s="47">
        <v>83</v>
      </c>
      <c r="GK35" s="115">
        <f>SUM(GD35:GJ35)</f>
        <v>138</v>
      </c>
      <c r="GL35" s="68">
        <f t="shared" si="49"/>
        <v>0</v>
      </c>
      <c r="GM35" s="68">
        <f t="shared" si="72"/>
        <v>767</v>
      </c>
      <c r="GN35" s="68">
        <f t="shared" si="73"/>
        <v>2834</v>
      </c>
      <c r="GO35" s="68">
        <f t="shared" si="74"/>
        <v>1808</v>
      </c>
      <c r="GP35" s="68">
        <f t="shared" si="75"/>
        <v>1522</v>
      </c>
      <c r="GQ35" s="68">
        <f t="shared" si="76"/>
        <v>1494</v>
      </c>
      <c r="GR35" s="68">
        <f t="shared" si="77"/>
        <v>1329</v>
      </c>
      <c r="GS35" s="26">
        <f>SUM(GL35:GR35)</f>
        <v>9754</v>
      </c>
    </row>
    <row r="36" spans="1:201" s="12" customFormat="1" ht="18" customHeight="1">
      <c r="A36" s="17" t="s">
        <v>45</v>
      </c>
      <c r="B36" s="27"/>
      <c r="C36" s="18">
        <f t="shared" si="43"/>
        <v>603</v>
      </c>
      <c r="D36" s="18">
        <f t="shared" si="78"/>
        <v>1298</v>
      </c>
      <c r="E36" s="18">
        <f t="shared" si="79"/>
        <v>712</v>
      </c>
      <c r="F36" s="18">
        <f t="shared" si="80"/>
        <v>630</v>
      </c>
      <c r="G36" s="18">
        <f t="shared" si="81"/>
        <v>428</v>
      </c>
      <c r="H36" s="18">
        <f t="shared" si="82"/>
        <v>482</v>
      </c>
      <c r="I36" s="26">
        <f t="shared" si="1"/>
        <v>4153</v>
      </c>
      <c r="J36" s="27"/>
      <c r="K36" s="18">
        <v>317</v>
      </c>
      <c r="L36" s="18">
        <v>721</v>
      </c>
      <c r="M36" s="18">
        <v>403</v>
      </c>
      <c r="N36" s="18">
        <v>332</v>
      </c>
      <c r="O36" s="18">
        <v>253</v>
      </c>
      <c r="P36" s="18">
        <v>278</v>
      </c>
      <c r="Q36" s="25">
        <f t="shared" si="3"/>
        <v>2304</v>
      </c>
      <c r="R36" s="25"/>
      <c r="S36" s="18">
        <v>157</v>
      </c>
      <c r="T36" s="18">
        <v>231</v>
      </c>
      <c r="U36" s="18">
        <v>93</v>
      </c>
      <c r="V36" s="18">
        <v>51</v>
      </c>
      <c r="W36" s="18">
        <v>64</v>
      </c>
      <c r="X36" s="18">
        <v>66</v>
      </c>
      <c r="Y36" s="27">
        <f t="shared" si="5"/>
        <v>662</v>
      </c>
      <c r="Z36" s="25"/>
      <c r="AA36" s="18">
        <v>1</v>
      </c>
      <c r="AB36" s="18">
        <v>2</v>
      </c>
      <c r="AC36" s="18">
        <v>4</v>
      </c>
      <c r="AD36" s="18">
        <v>5</v>
      </c>
      <c r="AE36" s="18">
        <v>11</v>
      </c>
      <c r="AF36" s="18">
        <v>34</v>
      </c>
      <c r="AG36" s="27">
        <f t="shared" si="7"/>
        <v>57</v>
      </c>
      <c r="AH36" s="25"/>
      <c r="AI36" s="47">
        <v>17</v>
      </c>
      <c r="AJ36" s="47">
        <v>54</v>
      </c>
      <c r="AK36" s="47">
        <v>29</v>
      </c>
      <c r="AL36" s="47">
        <v>36</v>
      </c>
      <c r="AM36" s="47">
        <v>28</v>
      </c>
      <c r="AN36" s="47">
        <v>49</v>
      </c>
      <c r="AO36" s="27">
        <f t="shared" si="9"/>
        <v>213</v>
      </c>
      <c r="AP36" s="25"/>
      <c r="AQ36" s="47">
        <v>0</v>
      </c>
      <c r="AR36" s="47">
        <v>7</v>
      </c>
      <c r="AS36" s="47">
        <v>1</v>
      </c>
      <c r="AT36" s="47">
        <v>2</v>
      </c>
      <c r="AU36" s="47">
        <v>2</v>
      </c>
      <c r="AV36" s="47">
        <v>1</v>
      </c>
      <c r="AW36" s="27">
        <f t="shared" si="11"/>
        <v>13</v>
      </c>
      <c r="AX36" s="25"/>
      <c r="AY36" s="18">
        <v>61</v>
      </c>
      <c r="AZ36" s="18">
        <v>150</v>
      </c>
      <c r="BA36" s="18">
        <v>86</v>
      </c>
      <c r="BB36" s="18">
        <v>79</v>
      </c>
      <c r="BC36" s="18">
        <v>37</v>
      </c>
      <c r="BD36" s="18">
        <v>26</v>
      </c>
      <c r="BE36" s="27">
        <f t="shared" si="13"/>
        <v>439</v>
      </c>
      <c r="BF36" s="25"/>
      <c r="BG36" s="47">
        <v>37</v>
      </c>
      <c r="BH36" s="47">
        <v>109</v>
      </c>
      <c r="BI36" s="47">
        <v>66</v>
      </c>
      <c r="BJ36" s="47">
        <v>59</v>
      </c>
      <c r="BK36" s="47">
        <v>31</v>
      </c>
      <c r="BL36" s="47">
        <v>16</v>
      </c>
      <c r="BM36" s="27">
        <f t="shared" si="15"/>
        <v>318</v>
      </c>
      <c r="BN36" s="25"/>
      <c r="BO36" s="18">
        <v>44</v>
      </c>
      <c r="BP36" s="18">
        <v>168</v>
      </c>
      <c r="BQ36" s="18">
        <v>124</v>
      </c>
      <c r="BR36" s="18">
        <v>100</v>
      </c>
      <c r="BS36" s="18">
        <v>80</v>
      </c>
      <c r="BT36" s="18">
        <v>86</v>
      </c>
      <c r="BU36" s="26">
        <f t="shared" si="17"/>
        <v>602</v>
      </c>
      <c r="BV36" s="27"/>
      <c r="BW36" s="47">
        <v>3</v>
      </c>
      <c r="BX36" s="47">
        <v>25</v>
      </c>
      <c r="BY36" s="47">
        <v>24</v>
      </c>
      <c r="BZ36" s="47">
        <v>54</v>
      </c>
      <c r="CA36" s="47">
        <v>27</v>
      </c>
      <c r="CB36" s="47">
        <v>28</v>
      </c>
      <c r="CC36" s="25">
        <f t="shared" si="19"/>
        <v>161</v>
      </c>
      <c r="CD36" s="25"/>
      <c r="CE36" s="47">
        <v>3</v>
      </c>
      <c r="CF36" s="47">
        <v>21</v>
      </c>
      <c r="CG36" s="47">
        <v>19</v>
      </c>
      <c r="CH36" s="47">
        <v>38</v>
      </c>
      <c r="CI36" s="47">
        <v>20</v>
      </c>
      <c r="CJ36" s="47">
        <v>26</v>
      </c>
      <c r="CK36" s="25">
        <f t="shared" si="21"/>
        <v>127</v>
      </c>
      <c r="CL36" s="25"/>
      <c r="CM36" s="47">
        <v>0</v>
      </c>
      <c r="CN36" s="47">
        <v>4</v>
      </c>
      <c r="CO36" s="47">
        <v>5</v>
      </c>
      <c r="CP36" s="47">
        <v>16</v>
      </c>
      <c r="CQ36" s="47">
        <v>7</v>
      </c>
      <c r="CR36" s="47">
        <v>2</v>
      </c>
      <c r="CS36" s="25">
        <f t="shared" si="23"/>
        <v>34</v>
      </c>
      <c r="CT36" s="25"/>
      <c r="CU36" s="47">
        <v>0</v>
      </c>
      <c r="CV36" s="47">
        <v>0</v>
      </c>
      <c r="CW36" s="47">
        <v>0</v>
      </c>
      <c r="CX36" s="47">
        <v>0</v>
      </c>
      <c r="CY36" s="47">
        <v>0</v>
      </c>
      <c r="CZ36" s="47">
        <v>0</v>
      </c>
      <c r="DA36" s="26">
        <f t="shared" si="25"/>
        <v>0</v>
      </c>
      <c r="DB36" s="27"/>
      <c r="DC36" s="18">
        <v>275</v>
      </c>
      <c r="DD36" s="18">
        <v>539</v>
      </c>
      <c r="DE36" s="18">
        <v>276</v>
      </c>
      <c r="DF36" s="18">
        <v>237</v>
      </c>
      <c r="DG36" s="18">
        <v>141</v>
      </c>
      <c r="DH36" s="18">
        <v>169</v>
      </c>
      <c r="DI36" s="25">
        <f t="shared" si="27"/>
        <v>1637</v>
      </c>
      <c r="DJ36" s="25"/>
      <c r="DK36" s="47">
        <v>8</v>
      </c>
      <c r="DL36" s="47">
        <v>38</v>
      </c>
      <c r="DM36" s="47">
        <v>29</v>
      </c>
      <c r="DN36" s="47">
        <v>36</v>
      </c>
      <c r="DO36" s="47">
        <v>21</v>
      </c>
      <c r="DP36" s="47">
        <v>49</v>
      </c>
      <c r="DQ36" s="25">
        <f t="shared" si="29"/>
        <v>181</v>
      </c>
      <c r="DR36" s="25"/>
      <c r="DS36" s="25"/>
      <c r="DT36" s="47">
        <v>8</v>
      </c>
      <c r="DU36" s="47">
        <v>4</v>
      </c>
      <c r="DV36" s="47">
        <v>2</v>
      </c>
      <c r="DW36" s="47">
        <v>2</v>
      </c>
      <c r="DX36" s="47">
        <v>0</v>
      </c>
      <c r="DY36" s="25">
        <f t="shared" si="31"/>
        <v>16</v>
      </c>
      <c r="DZ36" s="25"/>
      <c r="EA36" s="47">
        <v>1</v>
      </c>
      <c r="EB36" s="47">
        <v>3</v>
      </c>
      <c r="EC36" s="47">
        <v>2</v>
      </c>
      <c r="ED36" s="47">
        <v>3</v>
      </c>
      <c r="EE36" s="47">
        <v>0</v>
      </c>
      <c r="EF36" s="47">
        <v>0</v>
      </c>
      <c r="EG36" s="25">
        <f>SUM(DZ36:EF36)</f>
        <v>9</v>
      </c>
      <c r="EH36" s="25"/>
      <c r="EI36" s="18">
        <v>266</v>
      </c>
      <c r="EJ36" s="18">
        <v>490</v>
      </c>
      <c r="EK36" s="18">
        <v>241</v>
      </c>
      <c r="EL36" s="18">
        <v>196</v>
      </c>
      <c r="EM36" s="18">
        <v>118</v>
      </c>
      <c r="EN36" s="18">
        <v>120</v>
      </c>
      <c r="EO36" s="26">
        <f>SUM(EH36:EN36)</f>
        <v>1431</v>
      </c>
      <c r="EP36" s="27"/>
      <c r="EQ36" s="47">
        <v>3</v>
      </c>
      <c r="ER36" s="47">
        <v>6</v>
      </c>
      <c r="ES36" s="47">
        <v>2</v>
      </c>
      <c r="ET36" s="47">
        <v>6</v>
      </c>
      <c r="EU36" s="47">
        <v>3</v>
      </c>
      <c r="EV36" s="47">
        <v>5</v>
      </c>
      <c r="EW36" s="26">
        <f>SUM(EP36:EV36)</f>
        <v>25</v>
      </c>
      <c r="EX36" s="27"/>
      <c r="EY36" s="47">
        <v>5</v>
      </c>
      <c r="EZ36" s="47">
        <v>7</v>
      </c>
      <c r="FA36" s="47">
        <v>7</v>
      </c>
      <c r="FB36" s="47">
        <v>1</v>
      </c>
      <c r="FC36" s="47">
        <v>4</v>
      </c>
      <c r="FD36" s="47">
        <v>2</v>
      </c>
      <c r="FE36" s="115">
        <f>SUM(EX36:FD36)</f>
        <v>26</v>
      </c>
      <c r="FF36" s="87">
        <v>0</v>
      </c>
      <c r="FG36" s="47">
        <v>0</v>
      </c>
      <c r="FH36" s="47">
        <v>90</v>
      </c>
      <c r="FI36" s="47">
        <v>94</v>
      </c>
      <c r="FJ36" s="47">
        <v>167</v>
      </c>
      <c r="FK36" s="47">
        <v>234</v>
      </c>
      <c r="FL36" s="47">
        <v>176</v>
      </c>
      <c r="FM36" s="25">
        <f>SUM(FF36:FL36)</f>
        <v>761</v>
      </c>
      <c r="FN36" s="47">
        <v>0</v>
      </c>
      <c r="FO36" s="47">
        <v>0</v>
      </c>
      <c r="FP36" s="47">
        <v>45</v>
      </c>
      <c r="FQ36" s="47">
        <v>60</v>
      </c>
      <c r="FR36" s="47">
        <v>112</v>
      </c>
      <c r="FS36" s="47">
        <v>165</v>
      </c>
      <c r="FT36" s="47">
        <v>117</v>
      </c>
      <c r="FU36" s="25">
        <f>SUM(FN36:FT36)</f>
        <v>499</v>
      </c>
      <c r="FV36" s="25"/>
      <c r="FW36" s="25"/>
      <c r="FX36" s="47">
        <v>41</v>
      </c>
      <c r="FY36" s="47">
        <v>28</v>
      </c>
      <c r="FZ36" s="47">
        <v>44</v>
      </c>
      <c r="GA36" s="47">
        <v>20</v>
      </c>
      <c r="GB36" s="47">
        <v>12</v>
      </c>
      <c r="GC36" s="26">
        <f>SUM(FV36:GB36)</f>
        <v>145</v>
      </c>
      <c r="GD36" s="68"/>
      <c r="GE36" s="18"/>
      <c r="GF36" s="47">
        <v>4</v>
      </c>
      <c r="GG36" s="47">
        <v>6</v>
      </c>
      <c r="GH36" s="47">
        <v>11</v>
      </c>
      <c r="GI36" s="47">
        <v>49</v>
      </c>
      <c r="GJ36" s="47">
        <v>47</v>
      </c>
      <c r="GK36" s="115">
        <f>SUM(GD36:GJ36)</f>
        <v>117</v>
      </c>
      <c r="GL36" s="68">
        <f t="shared" si="49"/>
        <v>0</v>
      </c>
      <c r="GM36" s="68">
        <f t="shared" si="72"/>
        <v>603</v>
      </c>
      <c r="GN36" s="68">
        <f t="shared" si="73"/>
        <v>1388</v>
      </c>
      <c r="GO36" s="68">
        <f t="shared" si="74"/>
        <v>806</v>
      </c>
      <c r="GP36" s="68">
        <f t="shared" si="75"/>
        <v>797</v>
      </c>
      <c r="GQ36" s="68">
        <f t="shared" si="76"/>
        <v>662</v>
      </c>
      <c r="GR36" s="68">
        <f t="shared" si="77"/>
        <v>658</v>
      </c>
      <c r="GS36" s="26">
        <f>SUM(GL36:GR36)</f>
        <v>4914</v>
      </c>
    </row>
    <row r="37" spans="1:201" s="12" customFormat="1" ht="18" customHeight="1">
      <c r="A37" s="17" t="s">
        <v>46</v>
      </c>
      <c r="B37" s="27"/>
      <c r="C37" s="18">
        <f t="shared" si="43"/>
        <v>984</v>
      </c>
      <c r="D37" s="18">
        <f t="shared" si="78"/>
        <v>3499</v>
      </c>
      <c r="E37" s="18">
        <f t="shared" si="79"/>
        <v>1980</v>
      </c>
      <c r="F37" s="18">
        <f t="shared" si="80"/>
        <v>1542</v>
      </c>
      <c r="G37" s="18">
        <f t="shared" si="81"/>
        <v>1495</v>
      </c>
      <c r="H37" s="18">
        <f t="shared" si="82"/>
        <v>1119</v>
      </c>
      <c r="I37" s="26">
        <f t="shared" si="1"/>
        <v>10619</v>
      </c>
      <c r="J37" s="27"/>
      <c r="K37" s="18">
        <v>524</v>
      </c>
      <c r="L37" s="18">
        <v>2117</v>
      </c>
      <c r="M37" s="18">
        <v>1215</v>
      </c>
      <c r="N37" s="18">
        <v>948</v>
      </c>
      <c r="O37" s="18">
        <v>914</v>
      </c>
      <c r="P37" s="18">
        <v>709</v>
      </c>
      <c r="Q37" s="25">
        <f t="shared" si="3"/>
        <v>6427</v>
      </c>
      <c r="R37" s="25"/>
      <c r="S37" s="18">
        <v>330</v>
      </c>
      <c r="T37" s="18">
        <v>1069</v>
      </c>
      <c r="U37" s="18">
        <v>477</v>
      </c>
      <c r="V37" s="18">
        <v>293</v>
      </c>
      <c r="W37" s="18">
        <v>251</v>
      </c>
      <c r="X37" s="18">
        <v>189</v>
      </c>
      <c r="Y37" s="27">
        <f t="shared" si="5"/>
        <v>2609</v>
      </c>
      <c r="Z37" s="25"/>
      <c r="AA37" s="18">
        <v>0</v>
      </c>
      <c r="AB37" s="18">
        <v>3</v>
      </c>
      <c r="AC37" s="18">
        <v>5</v>
      </c>
      <c r="AD37" s="18">
        <v>20</v>
      </c>
      <c r="AE37" s="18">
        <v>50</v>
      </c>
      <c r="AF37" s="18">
        <v>89</v>
      </c>
      <c r="AG37" s="27">
        <f t="shared" si="7"/>
        <v>167</v>
      </c>
      <c r="AH37" s="25"/>
      <c r="AI37" s="47">
        <v>11</v>
      </c>
      <c r="AJ37" s="47">
        <v>59</v>
      </c>
      <c r="AK37" s="47">
        <v>58</v>
      </c>
      <c r="AL37" s="47">
        <v>68</v>
      </c>
      <c r="AM37" s="47">
        <v>74</v>
      </c>
      <c r="AN37" s="47">
        <v>107</v>
      </c>
      <c r="AO37" s="27">
        <f t="shared" si="9"/>
        <v>377</v>
      </c>
      <c r="AP37" s="25"/>
      <c r="AQ37" s="47">
        <v>0</v>
      </c>
      <c r="AR37" s="47">
        <v>5</v>
      </c>
      <c r="AS37" s="47">
        <v>2</v>
      </c>
      <c r="AT37" s="47">
        <v>2</v>
      </c>
      <c r="AU37" s="47">
        <v>1</v>
      </c>
      <c r="AV37" s="47">
        <v>1</v>
      </c>
      <c r="AW37" s="27">
        <f t="shared" si="11"/>
        <v>11</v>
      </c>
      <c r="AX37" s="25"/>
      <c r="AY37" s="18">
        <v>89</v>
      </c>
      <c r="AZ37" s="18">
        <v>388</v>
      </c>
      <c r="BA37" s="18">
        <v>220</v>
      </c>
      <c r="BB37" s="18">
        <v>159</v>
      </c>
      <c r="BC37" s="18">
        <v>138</v>
      </c>
      <c r="BD37" s="18">
        <v>56</v>
      </c>
      <c r="BE37" s="27">
        <f t="shared" si="13"/>
        <v>1050</v>
      </c>
      <c r="BF37" s="25"/>
      <c r="BG37" s="47">
        <v>8</v>
      </c>
      <c r="BH37" s="47">
        <v>114</v>
      </c>
      <c r="BI37" s="47">
        <v>103</v>
      </c>
      <c r="BJ37" s="47">
        <v>92</v>
      </c>
      <c r="BK37" s="47">
        <v>76</v>
      </c>
      <c r="BL37" s="47">
        <v>29</v>
      </c>
      <c r="BM37" s="27">
        <f t="shared" si="15"/>
        <v>422</v>
      </c>
      <c r="BN37" s="25"/>
      <c r="BO37" s="18">
        <v>86</v>
      </c>
      <c r="BP37" s="18">
        <v>479</v>
      </c>
      <c r="BQ37" s="18">
        <v>350</v>
      </c>
      <c r="BR37" s="18">
        <v>314</v>
      </c>
      <c r="BS37" s="18">
        <v>324</v>
      </c>
      <c r="BT37" s="18">
        <v>238</v>
      </c>
      <c r="BU37" s="26">
        <f t="shared" si="17"/>
        <v>1791</v>
      </c>
      <c r="BV37" s="27"/>
      <c r="BW37" s="47">
        <v>1</v>
      </c>
      <c r="BX37" s="47">
        <v>39</v>
      </c>
      <c r="BY37" s="47">
        <v>80</v>
      </c>
      <c r="BZ37" s="47">
        <v>101</v>
      </c>
      <c r="CA37" s="47">
        <v>136</v>
      </c>
      <c r="CB37" s="47">
        <v>80</v>
      </c>
      <c r="CC37" s="25">
        <f t="shared" si="19"/>
        <v>437</v>
      </c>
      <c r="CD37" s="25"/>
      <c r="CE37" s="47">
        <v>1</v>
      </c>
      <c r="CF37" s="47">
        <v>29</v>
      </c>
      <c r="CG37" s="47">
        <v>64</v>
      </c>
      <c r="CH37" s="47">
        <v>78</v>
      </c>
      <c r="CI37" s="47">
        <v>96</v>
      </c>
      <c r="CJ37" s="47">
        <v>51</v>
      </c>
      <c r="CK37" s="25">
        <f t="shared" si="21"/>
        <v>319</v>
      </c>
      <c r="CL37" s="25"/>
      <c r="CM37" s="47">
        <v>0</v>
      </c>
      <c r="CN37" s="47">
        <v>10</v>
      </c>
      <c r="CO37" s="47">
        <v>16</v>
      </c>
      <c r="CP37" s="47">
        <v>23</v>
      </c>
      <c r="CQ37" s="47">
        <v>38</v>
      </c>
      <c r="CR37" s="47">
        <v>29</v>
      </c>
      <c r="CS37" s="25">
        <f t="shared" si="23"/>
        <v>116</v>
      </c>
      <c r="CT37" s="25"/>
      <c r="CU37" s="47">
        <v>0</v>
      </c>
      <c r="CV37" s="47">
        <v>0</v>
      </c>
      <c r="CW37" s="47">
        <v>0</v>
      </c>
      <c r="CX37" s="47">
        <v>0</v>
      </c>
      <c r="CY37" s="47">
        <v>2</v>
      </c>
      <c r="CZ37" s="47">
        <v>0</v>
      </c>
      <c r="DA37" s="26">
        <f t="shared" si="25"/>
        <v>2</v>
      </c>
      <c r="DB37" s="27"/>
      <c r="DC37" s="18">
        <v>447</v>
      </c>
      <c r="DD37" s="18">
        <v>1320</v>
      </c>
      <c r="DE37" s="18">
        <v>668</v>
      </c>
      <c r="DF37" s="18">
        <v>480</v>
      </c>
      <c r="DG37" s="18">
        <v>424</v>
      </c>
      <c r="DH37" s="18">
        <v>327</v>
      </c>
      <c r="DI37" s="25">
        <f t="shared" si="27"/>
        <v>3666</v>
      </c>
      <c r="DJ37" s="25"/>
      <c r="DK37" s="47">
        <v>9</v>
      </c>
      <c r="DL37" s="47">
        <v>51</v>
      </c>
      <c r="DM37" s="47">
        <v>50</v>
      </c>
      <c r="DN37" s="47">
        <v>46</v>
      </c>
      <c r="DO37" s="47">
        <v>67</v>
      </c>
      <c r="DP37" s="47">
        <v>92</v>
      </c>
      <c r="DQ37" s="25">
        <f t="shared" si="29"/>
        <v>315</v>
      </c>
      <c r="DR37" s="25"/>
      <c r="DS37" s="25"/>
      <c r="DT37" s="47">
        <v>2</v>
      </c>
      <c r="DU37" s="47">
        <v>6</v>
      </c>
      <c r="DV37" s="47">
        <v>1</v>
      </c>
      <c r="DW37" s="47">
        <v>4</v>
      </c>
      <c r="DX37" s="47">
        <v>1</v>
      </c>
      <c r="DY37" s="25">
        <f t="shared" si="31"/>
        <v>14</v>
      </c>
      <c r="DZ37" s="25"/>
      <c r="EA37" s="47">
        <v>8</v>
      </c>
      <c r="EB37" s="47">
        <v>22</v>
      </c>
      <c r="EC37" s="47">
        <v>24</v>
      </c>
      <c r="ED37" s="47">
        <v>23</v>
      </c>
      <c r="EE37" s="47">
        <v>10</v>
      </c>
      <c r="EF37" s="47">
        <v>8</v>
      </c>
      <c r="EG37" s="25">
        <f>SUM(DZ37:EF37)</f>
        <v>95</v>
      </c>
      <c r="EH37" s="25"/>
      <c r="EI37" s="18">
        <v>430</v>
      </c>
      <c r="EJ37" s="18">
        <v>1245</v>
      </c>
      <c r="EK37" s="18">
        <v>588</v>
      </c>
      <c r="EL37" s="18">
        <v>410</v>
      </c>
      <c r="EM37" s="18">
        <v>343</v>
      </c>
      <c r="EN37" s="18">
        <v>226</v>
      </c>
      <c r="EO37" s="26">
        <f>SUM(EH37:EN37)</f>
        <v>3242</v>
      </c>
      <c r="EP37" s="27"/>
      <c r="EQ37" s="47">
        <v>5</v>
      </c>
      <c r="ER37" s="47">
        <v>12</v>
      </c>
      <c r="ES37" s="47">
        <v>9</v>
      </c>
      <c r="ET37" s="47">
        <v>5</v>
      </c>
      <c r="EU37" s="47">
        <v>12</v>
      </c>
      <c r="EV37" s="47">
        <v>3</v>
      </c>
      <c r="EW37" s="26">
        <f>SUM(EP37:EV37)</f>
        <v>46</v>
      </c>
      <c r="EX37" s="27"/>
      <c r="EY37" s="47">
        <v>7</v>
      </c>
      <c r="EZ37" s="47">
        <v>11</v>
      </c>
      <c r="FA37" s="47">
        <v>8</v>
      </c>
      <c r="FB37" s="47">
        <v>8</v>
      </c>
      <c r="FC37" s="47">
        <v>9</v>
      </c>
      <c r="FD37" s="47">
        <v>0</v>
      </c>
      <c r="FE37" s="115">
        <f>SUM(EX37:FD37)</f>
        <v>43</v>
      </c>
      <c r="FF37" s="87">
        <v>0</v>
      </c>
      <c r="FG37" s="47">
        <v>0</v>
      </c>
      <c r="FH37" s="47">
        <v>58</v>
      </c>
      <c r="FI37" s="47">
        <v>130</v>
      </c>
      <c r="FJ37" s="47">
        <v>203</v>
      </c>
      <c r="FK37" s="47">
        <v>321</v>
      </c>
      <c r="FL37" s="47">
        <v>338</v>
      </c>
      <c r="FM37" s="25">
        <f>SUM(FF37:FL37)</f>
        <v>1050</v>
      </c>
      <c r="FN37" s="47">
        <v>0</v>
      </c>
      <c r="FO37" s="47">
        <v>0</v>
      </c>
      <c r="FP37" s="47">
        <v>34</v>
      </c>
      <c r="FQ37" s="47">
        <v>83</v>
      </c>
      <c r="FR37" s="47">
        <v>119</v>
      </c>
      <c r="FS37" s="47">
        <v>181</v>
      </c>
      <c r="FT37" s="47">
        <v>167</v>
      </c>
      <c r="FU37" s="25">
        <f>SUM(FN37:FT37)</f>
        <v>584</v>
      </c>
      <c r="FV37" s="25"/>
      <c r="FW37" s="25"/>
      <c r="FX37" s="47">
        <v>22</v>
      </c>
      <c r="FY37" s="47">
        <v>43</v>
      </c>
      <c r="FZ37" s="47">
        <v>73</v>
      </c>
      <c r="GA37" s="47">
        <v>95</v>
      </c>
      <c r="GB37" s="47">
        <v>43</v>
      </c>
      <c r="GC37" s="26">
        <f>SUM(FV37:GB37)</f>
        <v>276</v>
      </c>
      <c r="GD37" s="68"/>
      <c r="GE37" s="18"/>
      <c r="GF37" s="47">
        <v>2</v>
      </c>
      <c r="GG37" s="47">
        <v>4</v>
      </c>
      <c r="GH37" s="47">
        <v>11</v>
      </c>
      <c r="GI37" s="47">
        <v>45</v>
      </c>
      <c r="GJ37" s="47">
        <v>128</v>
      </c>
      <c r="GK37" s="115">
        <f>SUM(GD37:GJ37)</f>
        <v>190</v>
      </c>
      <c r="GL37" s="68">
        <f t="shared" si="49"/>
        <v>0</v>
      </c>
      <c r="GM37" s="68">
        <f t="shared" si="72"/>
        <v>984</v>
      </c>
      <c r="GN37" s="68">
        <f t="shared" si="73"/>
        <v>3557</v>
      </c>
      <c r="GO37" s="68">
        <f t="shared" si="74"/>
        <v>2110</v>
      </c>
      <c r="GP37" s="68">
        <f t="shared" si="75"/>
        <v>1745</v>
      </c>
      <c r="GQ37" s="68">
        <f t="shared" si="76"/>
        <v>1816</v>
      </c>
      <c r="GR37" s="68">
        <f t="shared" si="77"/>
        <v>1457</v>
      </c>
      <c r="GS37" s="26">
        <f>SUM(GL37:GR37)</f>
        <v>11669</v>
      </c>
    </row>
    <row r="38" spans="1:201" s="12" customFormat="1" ht="18" customHeight="1">
      <c r="A38" s="17" t="s">
        <v>47</v>
      </c>
      <c r="B38" s="27"/>
      <c r="C38" s="18">
        <f t="shared" si="43"/>
        <v>493</v>
      </c>
      <c r="D38" s="18">
        <f t="shared" si="78"/>
        <v>1350</v>
      </c>
      <c r="E38" s="18">
        <f t="shared" si="79"/>
        <v>857</v>
      </c>
      <c r="F38" s="18">
        <f t="shared" si="80"/>
        <v>832</v>
      </c>
      <c r="G38" s="18">
        <f t="shared" si="81"/>
        <v>590</v>
      </c>
      <c r="H38" s="18">
        <f t="shared" si="82"/>
        <v>507</v>
      </c>
      <c r="I38" s="26">
        <f t="shared" si="1"/>
        <v>4629</v>
      </c>
      <c r="J38" s="27"/>
      <c r="K38" s="18">
        <v>253</v>
      </c>
      <c r="L38" s="18">
        <v>753</v>
      </c>
      <c r="M38" s="18">
        <v>490</v>
      </c>
      <c r="N38" s="18">
        <v>487</v>
      </c>
      <c r="O38" s="18">
        <v>355</v>
      </c>
      <c r="P38" s="18">
        <v>301</v>
      </c>
      <c r="Q38" s="25">
        <f t="shared" si="3"/>
        <v>2639</v>
      </c>
      <c r="R38" s="25"/>
      <c r="S38" s="18">
        <v>153</v>
      </c>
      <c r="T38" s="18">
        <v>336</v>
      </c>
      <c r="U38" s="18">
        <v>179</v>
      </c>
      <c r="V38" s="18">
        <v>145</v>
      </c>
      <c r="W38" s="18">
        <v>97</v>
      </c>
      <c r="X38" s="18">
        <v>79</v>
      </c>
      <c r="Y38" s="27">
        <f t="shared" si="5"/>
        <v>989</v>
      </c>
      <c r="Z38" s="25"/>
      <c r="AA38" s="18">
        <v>0</v>
      </c>
      <c r="AB38" s="18">
        <v>1</v>
      </c>
      <c r="AC38" s="18">
        <v>8</v>
      </c>
      <c r="AD38" s="18">
        <v>11</v>
      </c>
      <c r="AE38" s="18">
        <v>28</v>
      </c>
      <c r="AF38" s="18">
        <v>49</v>
      </c>
      <c r="AG38" s="27">
        <f t="shared" si="7"/>
        <v>97</v>
      </c>
      <c r="AH38" s="25"/>
      <c r="AI38" s="47">
        <v>8</v>
      </c>
      <c r="AJ38" s="47">
        <v>36</v>
      </c>
      <c r="AK38" s="47">
        <v>23</v>
      </c>
      <c r="AL38" s="47">
        <v>25</v>
      </c>
      <c r="AM38" s="47">
        <v>34</v>
      </c>
      <c r="AN38" s="47">
        <v>48</v>
      </c>
      <c r="AO38" s="27">
        <f t="shared" si="9"/>
        <v>174</v>
      </c>
      <c r="AP38" s="25"/>
      <c r="AQ38" s="47">
        <v>0</v>
      </c>
      <c r="AR38" s="47">
        <v>0</v>
      </c>
      <c r="AS38" s="47">
        <v>0</v>
      </c>
      <c r="AT38" s="47">
        <v>0</v>
      </c>
      <c r="AU38" s="47">
        <v>0</v>
      </c>
      <c r="AV38" s="47">
        <v>0</v>
      </c>
      <c r="AW38" s="27">
        <f t="shared" si="11"/>
        <v>0</v>
      </c>
      <c r="AX38" s="25"/>
      <c r="AY38" s="18">
        <v>34</v>
      </c>
      <c r="AZ38" s="18">
        <v>127</v>
      </c>
      <c r="BA38" s="18">
        <v>79</v>
      </c>
      <c r="BB38" s="18">
        <v>84</v>
      </c>
      <c r="BC38" s="18">
        <v>42</v>
      </c>
      <c r="BD38" s="18">
        <v>20</v>
      </c>
      <c r="BE38" s="27">
        <f t="shared" si="13"/>
        <v>386</v>
      </c>
      <c r="BF38" s="25"/>
      <c r="BG38" s="47">
        <v>18</v>
      </c>
      <c r="BH38" s="47">
        <v>78</v>
      </c>
      <c r="BI38" s="47">
        <v>57</v>
      </c>
      <c r="BJ38" s="47">
        <v>62</v>
      </c>
      <c r="BK38" s="47">
        <v>34</v>
      </c>
      <c r="BL38" s="47">
        <v>11</v>
      </c>
      <c r="BM38" s="27">
        <f t="shared" si="15"/>
        <v>260</v>
      </c>
      <c r="BN38" s="25"/>
      <c r="BO38" s="18">
        <v>40</v>
      </c>
      <c r="BP38" s="18">
        <v>175</v>
      </c>
      <c r="BQ38" s="18">
        <v>144</v>
      </c>
      <c r="BR38" s="18">
        <v>160</v>
      </c>
      <c r="BS38" s="18">
        <v>120</v>
      </c>
      <c r="BT38" s="18">
        <v>94</v>
      </c>
      <c r="BU38" s="26">
        <f t="shared" si="17"/>
        <v>733</v>
      </c>
      <c r="BV38" s="27"/>
      <c r="BW38" s="47">
        <v>2</v>
      </c>
      <c r="BX38" s="47">
        <v>26</v>
      </c>
      <c r="BY38" s="47">
        <v>30</v>
      </c>
      <c r="BZ38" s="47">
        <v>39</v>
      </c>
      <c r="CA38" s="47">
        <v>37</v>
      </c>
      <c r="CB38" s="47">
        <v>22</v>
      </c>
      <c r="CC38" s="25">
        <f t="shared" si="19"/>
        <v>156</v>
      </c>
      <c r="CD38" s="25"/>
      <c r="CE38" s="47">
        <v>1</v>
      </c>
      <c r="CF38" s="47">
        <v>15</v>
      </c>
      <c r="CG38" s="47">
        <v>20</v>
      </c>
      <c r="CH38" s="47">
        <v>24</v>
      </c>
      <c r="CI38" s="47">
        <v>19</v>
      </c>
      <c r="CJ38" s="47">
        <v>16</v>
      </c>
      <c r="CK38" s="25">
        <f t="shared" si="21"/>
        <v>95</v>
      </c>
      <c r="CL38" s="25"/>
      <c r="CM38" s="47">
        <v>1</v>
      </c>
      <c r="CN38" s="47">
        <v>8</v>
      </c>
      <c r="CO38" s="47">
        <v>9</v>
      </c>
      <c r="CP38" s="47">
        <v>15</v>
      </c>
      <c r="CQ38" s="47">
        <v>14</v>
      </c>
      <c r="CR38" s="47">
        <v>4</v>
      </c>
      <c r="CS38" s="25">
        <f t="shared" si="23"/>
        <v>51</v>
      </c>
      <c r="CT38" s="25"/>
      <c r="CU38" s="47">
        <v>0</v>
      </c>
      <c r="CV38" s="47">
        <v>3</v>
      </c>
      <c r="CW38" s="47">
        <v>1</v>
      </c>
      <c r="CX38" s="47">
        <v>0</v>
      </c>
      <c r="CY38" s="47">
        <v>4</v>
      </c>
      <c r="CZ38" s="47">
        <v>2</v>
      </c>
      <c r="DA38" s="26">
        <f t="shared" si="25"/>
        <v>10</v>
      </c>
      <c r="DB38" s="27"/>
      <c r="DC38" s="18">
        <v>231</v>
      </c>
      <c r="DD38" s="18">
        <v>563</v>
      </c>
      <c r="DE38" s="18">
        <v>329</v>
      </c>
      <c r="DF38" s="18">
        <v>299</v>
      </c>
      <c r="DG38" s="18">
        <v>189</v>
      </c>
      <c r="DH38" s="18">
        <v>181</v>
      </c>
      <c r="DI38" s="25">
        <f t="shared" si="27"/>
        <v>1792</v>
      </c>
      <c r="DJ38" s="25"/>
      <c r="DK38" s="47">
        <v>14</v>
      </c>
      <c r="DL38" s="47">
        <v>41</v>
      </c>
      <c r="DM38" s="47">
        <v>49</v>
      </c>
      <c r="DN38" s="47">
        <v>39</v>
      </c>
      <c r="DO38" s="47">
        <v>38</v>
      </c>
      <c r="DP38" s="47">
        <v>67</v>
      </c>
      <c r="DQ38" s="25">
        <f t="shared" si="29"/>
        <v>248</v>
      </c>
      <c r="DR38" s="25"/>
      <c r="DS38" s="25"/>
      <c r="DT38" s="47">
        <v>2</v>
      </c>
      <c r="DU38" s="47">
        <v>6</v>
      </c>
      <c r="DV38" s="47">
        <v>9</v>
      </c>
      <c r="DW38" s="47">
        <v>1</v>
      </c>
      <c r="DX38" s="47">
        <v>0</v>
      </c>
      <c r="DY38" s="25">
        <f t="shared" si="31"/>
        <v>18</v>
      </c>
      <c r="DZ38" s="25"/>
      <c r="EA38" s="47">
        <v>3</v>
      </c>
      <c r="EB38" s="47">
        <v>11</v>
      </c>
      <c r="EC38" s="47">
        <v>2</v>
      </c>
      <c r="ED38" s="47">
        <v>3</v>
      </c>
      <c r="EE38" s="47">
        <v>6</v>
      </c>
      <c r="EF38" s="47">
        <v>3</v>
      </c>
      <c r="EG38" s="25">
        <f>SUM(DZ38:EF38)</f>
        <v>28</v>
      </c>
      <c r="EH38" s="25"/>
      <c r="EI38" s="18">
        <v>214</v>
      </c>
      <c r="EJ38" s="18">
        <v>509</v>
      </c>
      <c r="EK38" s="18">
        <v>272</v>
      </c>
      <c r="EL38" s="18">
        <v>248</v>
      </c>
      <c r="EM38" s="18">
        <v>144</v>
      </c>
      <c r="EN38" s="18">
        <v>111</v>
      </c>
      <c r="EO38" s="26">
        <f>SUM(EH38:EN38)</f>
        <v>1498</v>
      </c>
      <c r="EP38" s="27"/>
      <c r="EQ38" s="47">
        <v>5</v>
      </c>
      <c r="ER38" s="47">
        <v>5</v>
      </c>
      <c r="ES38" s="47">
        <v>5</v>
      </c>
      <c r="ET38" s="47">
        <v>6</v>
      </c>
      <c r="EU38" s="47">
        <v>7</v>
      </c>
      <c r="EV38" s="47">
        <v>2</v>
      </c>
      <c r="EW38" s="26">
        <f>SUM(EP38:EV38)</f>
        <v>30</v>
      </c>
      <c r="EX38" s="27"/>
      <c r="EY38" s="47">
        <v>2</v>
      </c>
      <c r="EZ38" s="47">
        <v>3</v>
      </c>
      <c r="FA38" s="47">
        <v>3</v>
      </c>
      <c r="FB38" s="47">
        <v>1</v>
      </c>
      <c r="FC38" s="47">
        <v>2</v>
      </c>
      <c r="FD38" s="47">
        <v>1</v>
      </c>
      <c r="FE38" s="115">
        <f>SUM(EX38:FD38)</f>
        <v>12</v>
      </c>
      <c r="FF38" s="87">
        <v>0</v>
      </c>
      <c r="FG38" s="47">
        <v>2</v>
      </c>
      <c r="FH38" s="47">
        <v>67</v>
      </c>
      <c r="FI38" s="47">
        <v>87</v>
      </c>
      <c r="FJ38" s="47">
        <v>132</v>
      </c>
      <c r="FK38" s="47">
        <v>173</v>
      </c>
      <c r="FL38" s="47">
        <v>154</v>
      </c>
      <c r="FM38" s="25">
        <f>SUM(FF38:FL38)</f>
        <v>615</v>
      </c>
      <c r="FN38" s="47">
        <v>0</v>
      </c>
      <c r="FO38" s="47">
        <v>2</v>
      </c>
      <c r="FP38" s="47">
        <v>41</v>
      </c>
      <c r="FQ38" s="47">
        <v>41</v>
      </c>
      <c r="FR38" s="47">
        <v>57</v>
      </c>
      <c r="FS38" s="47">
        <v>88</v>
      </c>
      <c r="FT38" s="47">
        <v>79</v>
      </c>
      <c r="FU38" s="25">
        <f>SUM(FN38:FT38)</f>
        <v>308</v>
      </c>
      <c r="FV38" s="25"/>
      <c r="FW38" s="25"/>
      <c r="FX38" s="47">
        <v>22</v>
      </c>
      <c r="FY38" s="47">
        <v>44</v>
      </c>
      <c r="FZ38" s="47">
        <v>63</v>
      </c>
      <c r="GA38" s="47">
        <v>48</v>
      </c>
      <c r="GB38" s="47">
        <v>26</v>
      </c>
      <c r="GC38" s="26">
        <f>SUM(FV38:GB38)</f>
        <v>203</v>
      </c>
      <c r="GD38" s="68"/>
      <c r="GE38" s="18"/>
      <c r="GF38" s="47">
        <v>4</v>
      </c>
      <c r="GG38" s="47">
        <v>2</v>
      </c>
      <c r="GH38" s="47">
        <v>12</v>
      </c>
      <c r="GI38" s="47">
        <v>37</v>
      </c>
      <c r="GJ38" s="47">
        <v>49</v>
      </c>
      <c r="GK38" s="115">
        <f>SUM(GD38:GJ38)</f>
        <v>104</v>
      </c>
      <c r="GL38" s="68">
        <f t="shared" si="49"/>
        <v>0</v>
      </c>
      <c r="GM38" s="68">
        <f t="shared" si="72"/>
        <v>495</v>
      </c>
      <c r="GN38" s="68">
        <f t="shared" si="73"/>
        <v>1417</v>
      </c>
      <c r="GO38" s="68">
        <f t="shared" si="74"/>
        <v>944</v>
      </c>
      <c r="GP38" s="68">
        <f t="shared" si="75"/>
        <v>964</v>
      </c>
      <c r="GQ38" s="68">
        <f t="shared" si="76"/>
        <v>763</v>
      </c>
      <c r="GR38" s="68">
        <f t="shared" si="77"/>
        <v>661</v>
      </c>
      <c r="GS38" s="26">
        <f>SUM(GL38:GR38)</f>
        <v>5244</v>
      </c>
    </row>
    <row r="39" spans="1:201" s="12" customFormat="1" ht="18" customHeight="1">
      <c r="A39" s="17" t="s">
        <v>48</v>
      </c>
      <c r="B39" s="27"/>
      <c r="C39" s="18">
        <f t="shared" si="43"/>
        <v>983</v>
      </c>
      <c r="D39" s="18">
        <f t="shared" si="78"/>
        <v>3473</v>
      </c>
      <c r="E39" s="18">
        <f t="shared" si="79"/>
        <v>1757</v>
      </c>
      <c r="F39" s="18">
        <f t="shared" si="80"/>
        <v>1393</v>
      </c>
      <c r="G39" s="18">
        <f t="shared" si="81"/>
        <v>1007</v>
      </c>
      <c r="H39" s="18">
        <f t="shared" si="82"/>
        <v>1054</v>
      </c>
      <c r="I39" s="26">
        <f t="shared" si="1"/>
        <v>9667</v>
      </c>
      <c r="J39" s="27"/>
      <c r="K39" s="18">
        <v>502</v>
      </c>
      <c r="L39" s="18">
        <v>1984</v>
      </c>
      <c r="M39" s="18">
        <v>1055</v>
      </c>
      <c r="N39" s="18">
        <v>864</v>
      </c>
      <c r="O39" s="18">
        <v>602</v>
      </c>
      <c r="P39" s="18">
        <v>663</v>
      </c>
      <c r="Q39" s="25">
        <f t="shared" si="3"/>
        <v>5670</v>
      </c>
      <c r="R39" s="25"/>
      <c r="S39" s="18">
        <v>378</v>
      </c>
      <c r="T39" s="18">
        <v>1031</v>
      </c>
      <c r="U39" s="18">
        <v>375</v>
      </c>
      <c r="V39" s="18">
        <v>269</v>
      </c>
      <c r="W39" s="18">
        <v>172</v>
      </c>
      <c r="X39" s="18">
        <v>179</v>
      </c>
      <c r="Y39" s="27">
        <f t="shared" si="5"/>
        <v>2404</v>
      </c>
      <c r="Z39" s="25"/>
      <c r="AA39" s="18">
        <v>0</v>
      </c>
      <c r="AB39" s="18">
        <v>4</v>
      </c>
      <c r="AC39" s="18">
        <v>8</v>
      </c>
      <c r="AD39" s="18">
        <v>8</v>
      </c>
      <c r="AE39" s="18">
        <v>30</v>
      </c>
      <c r="AF39" s="18">
        <v>79</v>
      </c>
      <c r="AG39" s="27">
        <f t="shared" si="7"/>
        <v>129</v>
      </c>
      <c r="AH39" s="25"/>
      <c r="AI39" s="47">
        <v>7</v>
      </c>
      <c r="AJ39" s="47">
        <v>90</v>
      </c>
      <c r="AK39" s="47">
        <v>81</v>
      </c>
      <c r="AL39" s="47">
        <v>93</v>
      </c>
      <c r="AM39" s="47">
        <v>58</v>
      </c>
      <c r="AN39" s="47">
        <v>126</v>
      </c>
      <c r="AO39" s="27">
        <f t="shared" si="9"/>
        <v>455</v>
      </c>
      <c r="AP39" s="25"/>
      <c r="AQ39" s="47">
        <v>0</v>
      </c>
      <c r="AR39" s="47">
        <v>0</v>
      </c>
      <c r="AS39" s="47">
        <v>2</v>
      </c>
      <c r="AT39" s="47">
        <v>3</v>
      </c>
      <c r="AU39" s="47">
        <v>1</v>
      </c>
      <c r="AV39" s="47">
        <v>3</v>
      </c>
      <c r="AW39" s="27">
        <f t="shared" si="11"/>
        <v>9</v>
      </c>
      <c r="AX39" s="25"/>
      <c r="AY39" s="18">
        <v>39</v>
      </c>
      <c r="AZ39" s="18">
        <v>281</v>
      </c>
      <c r="BA39" s="18">
        <v>198</v>
      </c>
      <c r="BB39" s="18">
        <v>147</v>
      </c>
      <c r="BC39" s="18">
        <v>98</v>
      </c>
      <c r="BD39" s="18">
        <v>47</v>
      </c>
      <c r="BE39" s="27">
        <f t="shared" si="13"/>
        <v>810</v>
      </c>
      <c r="BF39" s="25"/>
      <c r="BG39" s="47">
        <v>9</v>
      </c>
      <c r="BH39" s="47">
        <v>136</v>
      </c>
      <c r="BI39" s="47">
        <v>84</v>
      </c>
      <c r="BJ39" s="47">
        <v>61</v>
      </c>
      <c r="BK39" s="47">
        <v>46</v>
      </c>
      <c r="BL39" s="47">
        <v>10</v>
      </c>
      <c r="BM39" s="27">
        <f t="shared" si="15"/>
        <v>346</v>
      </c>
      <c r="BN39" s="25"/>
      <c r="BO39" s="18">
        <v>69</v>
      </c>
      <c r="BP39" s="18">
        <v>442</v>
      </c>
      <c r="BQ39" s="18">
        <v>307</v>
      </c>
      <c r="BR39" s="18">
        <v>283</v>
      </c>
      <c r="BS39" s="18">
        <v>197</v>
      </c>
      <c r="BT39" s="18">
        <v>219</v>
      </c>
      <c r="BU39" s="26">
        <f t="shared" si="17"/>
        <v>1517</v>
      </c>
      <c r="BV39" s="27"/>
      <c r="BW39" s="47">
        <v>1</v>
      </c>
      <c r="BX39" s="47">
        <v>33</v>
      </c>
      <c r="BY39" s="47">
        <v>43</v>
      </c>
      <c r="BZ39" s="47">
        <v>45</v>
      </c>
      <c r="CA39" s="47">
        <v>61</v>
      </c>
      <c r="CB39" s="47">
        <v>49</v>
      </c>
      <c r="CC39" s="25">
        <f t="shared" si="19"/>
        <v>232</v>
      </c>
      <c r="CD39" s="25"/>
      <c r="CE39" s="47">
        <v>1</v>
      </c>
      <c r="CF39" s="47">
        <v>27</v>
      </c>
      <c r="CG39" s="47">
        <v>35</v>
      </c>
      <c r="CH39" s="47">
        <v>35</v>
      </c>
      <c r="CI39" s="47">
        <v>46</v>
      </c>
      <c r="CJ39" s="47">
        <v>42</v>
      </c>
      <c r="CK39" s="25">
        <f t="shared" si="21"/>
        <v>186</v>
      </c>
      <c r="CL39" s="25"/>
      <c r="CM39" s="47">
        <v>0</v>
      </c>
      <c r="CN39" s="47">
        <v>6</v>
      </c>
      <c r="CO39" s="47">
        <v>8</v>
      </c>
      <c r="CP39" s="47">
        <v>10</v>
      </c>
      <c r="CQ39" s="47">
        <v>15</v>
      </c>
      <c r="CR39" s="47">
        <v>7</v>
      </c>
      <c r="CS39" s="25">
        <f t="shared" si="23"/>
        <v>46</v>
      </c>
      <c r="CT39" s="25"/>
      <c r="CU39" s="47">
        <v>0</v>
      </c>
      <c r="CV39" s="47">
        <v>0</v>
      </c>
      <c r="CW39" s="47">
        <v>0</v>
      </c>
      <c r="CX39" s="47">
        <v>0</v>
      </c>
      <c r="CY39" s="47">
        <v>0</v>
      </c>
      <c r="CZ39" s="47">
        <v>0</v>
      </c>
      <c r="DA39" s="26">
        <f t="shared" si="25"/>
        <v>0</v>
      </c>
      <c r="DB39" s="27"/>
      <c r="DC39" s="18">
        <v>479</v>
      </c>
      <c r="DD39" s="18">
        <v>1444</v>
      </c>
      <c r="DE39" s="18">
        <v>653</v>
      </c>
      <c r="DF39" s="18">
        <v>477</v>
      </c>
      <c r="DG39" s="18">
        <v>337</v>
      </c>
      <c r="DH39" s="18">
        <v>340</v>
      </c>
      <c r="DI39" s="25">
        <f t="shared" si="27"/>
        <v>3730</v>
      </c>
      <c r="DJ39" s="25"/>
      <c r="DK39" s="47">
        <v>15</v>
      </c>
      <c r="DL39" s="47">
        <v>68</v>
      </c>
      <c r="DM39" s="47">
        <v>83</v>
      </c>
      <c r="DN39" s="47">
        <v>66</v>
      </c>
      <c r="DO39" s="47">
        <v>83</v>
      </c>
      <c r="DP39" s="47">
        <v>125</v>
      </c>
      <c r="DQ39" s="25">
        <f t="shared" si="29"/>
        <v>440</v>
      </c>
      <c r="DR39" s="25"/>
      <c r="DS39" s="25"/>
      <c r="DT39" s="47">
        <v>2</v>
      </c>
      <c r="DU39" s="47">
        <v>14</v>
      </c>
      <c r="DV39" s="47">
        <v>9</v>
      </c>
      <c r="DW39" s="47">
        <v>4</v>
      </c>
      <c r="DX39" s="47">
        <v>1</v>
      </c>
      <c r="DY39" s="25">
        <f t="shared" si="31"/>
        <v>30</v>
      </c>
      <c r="DZ39" s="25"/>
      <c r="EA39" s="47">
        <v>16</v>
      </c>
      <c r="EB39" s="47">
        <v>53</v>
      </c>
      <c r="EC39" s="47">
        <v>40</v>
      </c>
      <c r="ED39" s="47">
        <v>38</v>
      </c>
      <c r="EE39" s="47">
        <v>33</v>
      </c>
      <c r="EF39" s="47">
        <v>18</v>
      </c>
      <c r="EG39" s="25">
        <f>SUM(DZ39:EF39)</f>
        <v>198</v>
      </c>
      <c r="EH39" s="25"/>
      <c r="EI39" s="18">
        <v>448</v>
      </c>
      <c r="EJ39" s="18">
        <v>1321</v>
      </c>
      <c r="EK39" s="18">
        <v>516</v>
      </c>
      <c r="EL39" s="18">
        <v>364</v>
      </c>
      <c r="EM39" s="18">
        <v>217</v>
      </c>
      <c r="EN39" s="18">
        <v>196</v>
      </c>
      <c r="EO39" s="26">
        <f>SUM(EH39:EN39)</f>
        <v>3062</v>
      </c>
      <c r="EP39" s="27"/>
      <c r="EQ39" s="47">
        <v>0</v>
      </c>
      <c r="ER39" s="47">
        <v>11</v>
      </c>
      <c r="ES39" s="47">
        <v>4</v>
      </c>
      <c r="ET39" s="47">
        <v>5</v>
      </c>
      <c r="EU39" s="47">
        <v>6</v>
      </c>
      <c r="EV39" s="47">
        <v>2</v>
      </c>
      <c r="EW39" s="26">
        <f>SUM(EP39:EV39)</f>
        <v>28</v>
      </c>
      <c r="EX39" s="27"/>
      <c r="EY39" s="47">
        <v>1</v>
      </c>
      <c r="EZ39" s="47">
        <v>1</v>
      </c>
      <c r="FA39" s="47">
        <v>2</v>
      </c>
      <c r="FB39" s="47">
        <v>2</v>
      </c>
      <c r="FC39" s="47">
        <v>1</v>
      </c>
      <c r="FD39" s="47">
        <v>0</v>
      </c>
      <c r="FE39" s="115">
        <f>SUM(EX39:FD39)</f>
        <v>7</v>
      </c>
      <c r="FF39" s="87">
        <v>0</v>
      </c>
      <c r="FG39" s="47">
        <v>1</v>
      </c>
      <c r="FH39" s="47">
        <v>48</v>
      </c>
      <c r="FI39" s="47">
        <v>135</v>
      </c>
      <c r="FJ39" s="47">
        <v>185</v>
      </c>
      <c r="FK39" s="47">
        <v>253</v>
      </c>
      <c r="FL39" s="47">
        <v>332</v>
      </c>
      <c r="FM39" s="25">
        <f>SUM(FF39:FL39)</f>
        <v>954</v>
      </c>
      <c r="FN39" s="47">
        <v>0</v>
      </c>
      <c r="FO39" s="47">
        <v>1</v>
      </c>
      <c r="FP39" s="47">
        <v>24</v>
      </c>
      <c r="FQ39" s="47">
        <v>68</v>
      </c>
      <c r="FR39" s="47">
        <v>97</v>
      </c>
      <c r="FS39" s="47">
        <v>140</v>
      </c>
      <c r="FT39" s="47">
        <v>136</v>
      </c>
      <c r="FU39" s="25">
        <f>SUM(FN39:FT39)</f>
        <v>466</v>
      </c>
      <c r="FV39" s="25"/>
      <c r="FW39" s="25"/>
      <c r="FX39" s="47">
        <v>23</v>
      </c>
      <c r="FY39" s="47">
        <v>54</v>
      </c>
      <c r="FZ39" s="47">
        <v>79</v>
      </c>
      <c r="GA39" s="47">
        <v>64</v>
      </c>
      <c r="GB39" s="47">
        <v>40</v>
      </c>
      <c r="GC39" s="26">
        <f>SUM(FV39:GB39)</f>
        <v>260</v>
      </c>
      <c r="GD39" s="68"/>
      <c r="GE39" s="18"/>
      <c r="GF39" s="47">
        <v>1</v>
      </c>
      <c r="GG39" s="47">
        <v>13</v>
      </c>
      <c r="GH39" s="47">
        <v>9</v>
      </c>
      <c r="GI39" s="47">
        <v>49</v>
      </c>
      <c r="GJ39" s="47">
        <v>156</v>
      </c>
      <c r="GK39" s="115">
        <f>SUM(GD39:GJ39)</f>
        <v>228</v>
      </c>
      <c r="GL39" s="68">
        <f t="shared" si="49"/>
        <v>0</v>
      </c>
      <c r="GM39" s="68">
        <f t="shared" si="72"/>
        <v>984</v>
      </c>
      <c r="GN39" s="68">
        <f t="shared" si="73"/>
        <v>3521</v>
      </c>
      <c r="GO39" s="68">
        <f t="shared" si="74"/>
        <v>1892</v>
      </c>
      <c r="GP39" s="68">
        <f t="shared" si="75"/>
        <v>1578</v>
      </c>
      <c r="GQ39" s="68">
        <f t="shared" si="76"/>
        <v>1260</v>
      </c>
      <c r="GR39" s="68">
        <f t="shared" si="77"/>
        <v>1386</v>
      </c>
      <c r="GS39" s="26">
        <f>SUM(GL39:GR39)</f>
        <v>10621</v>
      </c>
    </row>
    <row r="40" spans="1:201" s="12" customFormat="1" ht="18" customHeight="1">
      <c r="A40" s="17" t="s">
        <v>49</v>
      </c>
      <c r="B40" s="27"/>
      <c r="C40" s="18">
        <f t="shared" si="43"/>
        <v>1249</v>
      </c>
      <c r="D40" s="18">
        <f t="shared" si="78"/>
        <v>6305</v>
      </c>
      <c r="E40" s="18">
        <f t="shared" si="79"/>
        <v>3907</v>
      </c>
      <c r="F40" s="18">
        <f t="shared" si="80"/>
        <v>3183</v>
      </c>
      <c r="G40" s="18">
        <f t="shared" si="81"/>
        <v>2679</v>
      </c>
      <c r="H40" s="18">
        <f t="shared" si="82"/>
        <v>2720</v>
      </c>
      <c r="I40" s="26">
        <f t="shared" si="1"/>
        <v>20043</v>
      </c>
      <c r="J40" s="27"/>
      <c r="K40" s="18">
        <v>635</v>
      </c>
      <c r="L40" s="18">
        <v>3493</v>
      </c>
      <c r="M40" s="18">
        <v>2215</v>
      </c>
      <c r="N40" s="18">
        <v>1825</v>
      </c>
      <c r="O40" s="18">
        <v>1538</v>
      </c>
      <c r="P40" s="18">
        <v>1649</v>
      </c>
      <c r="Q40" s="25">
        <f t="shared" si="3"/>
        <v>11355</v>
      </c>
      <c r="R40" s="25"/>
      <c r="S40" s="18">
        <v>416</v>
      </c>
      <c r="T40" s="18">
        <v>1681</v>
      </c>
      <c r="U40" s="18">
        <v>748</v>
      </c>
      <c r="V40" s="18">
        <v>485</v>
      </c>
      <c r="W40" s="18">
        <v>383</v>
      </c>
      <c r="X40" s="18">
        <v>407</v>
      </c>
      <c r="Y40" s="27">
        <f t="shared" si="5"/>
        <v>4120</v>
      </c>
      <c r="Z40" s="25"/>
      <c r="AA40" s="18">
        <v>0</v>
      </c>
      <c r="AB40" s="18">
        <v>4</v>
      </c>
      <c r="AC40" s="18">
        <v>14</v>
      </c>
      <c r="AD40" s="18">
        <v>28</v>
      </c>
      <c r="AE40" s="18">
        <v>79</v>
      </c>
      <c r="AF40" s="18">
        <v>169</v>
      </c>
      <c r="AG40" s="27">
        <f t="shared" si="7"/>
        <v>294</v>
      </c>
      <c r="AH40" s="25"/>
      <c r="AI40" s="47">
        <v>10</v>
      </c>
      <c r="AJ40" s="47">
        <v>107</v>
      </c>
      <c r="AK40" s="47">
        <v>130</v>
      </c>
      <c r="AL40" s="47">
        <v>145</v>
      </c>
      <c r="AM40" s="47">
        <v>148</v>
      </c>
      <c r="AN40" s="47">
        <v>282</v>
      </c>
      <c r="AO40" s="27">
        <f t="shared" si="9"/>
        <v>822</v>
      </c>
      <c r="AP40" s="25"/>
      <c r="AQ40" s="47">
        <v>0</v>
      </c>
      <c r="AR40" s="47">
        <v>1</v>
      </c>
      <c r="AS40" s="47">
        <v>3</v>
      </c>
      <c r="AT40" s="47">
        <v>7</v>
      </c>
      <c r="AU40" s="47">
        <v>14</v>
      </c>
      <c r="AV40" s="47">
        <v>15</v>
      </c>
      <c r="AW40" s="27">
        <f t="shared" si="11"/>
        <v>40</v>
      </c>
      <c r="AX40" s="25"/>
      <c r="AY40" s="18">
        <v>111</v>
      </c>
      <c r="AZ40" s="18">
        <v>946</v>
      </c>
      <c r="BA40" s="18">
        <v>673</v>
      </c>
      <c r="BB40" s="18">
        <v>568</v>
      </c>
      <c r="BC40" s="18">
        <v>406</v>
      </c>
      <c r="BD40" s="18">
        <v>271</v>
      </c>
      <c r="BE40" s="27">
        <f t="shared" si="13"/>
        <v>2975</v>
      </c>
      <c r="BF40" s="25"/>
      <c r="BG40" s="47">
        <v>10</v>
      </c>
      <c r="BH40" s="47">
        <v>119</v>
      </c>
      <c r="BI40" s="47">
        <v>129</v>
      </c>
      <c r="BJ40" s="47">
        <v>129</v>
      </c>
      <c r="BK40" s="47">
        <v>81</v>
      </c>
      <c r="BL40" s="47">
        <v>50</v>
      </c>
      <c r="BM40" s="27">
        <f t="shared" si="15"/>
        <v>518</v>
      </c>
      <c r="BN40" s="25"/>
      <c r="BO40" s="18">
        <v>88</v>
      </c>
      <c r="BP40" s="18">
        <v>635</v>
      </c>
      <c r="BQ40" s="18">
        <v>518</v>
      </c>
      <c r="BR40" s="18">
        <v>463</v>
      </c>
      <c r="BS40" s="18">
        <v>427</v>
      </c>
      <c r="BT40" s="18">
        <v>455</v>
      </c>
      <c r="BU40" s="26">
        <f t="shared" si="17"/>
        <v>2586</v>
      </c>
      <c r="BV40" s="27"/>
      <c r="BW40" s="47">
        <v>4</v>
      </c>
      <c r="BX40" s="47">
        <v>86</v>
      </c>
      <c r="BY40" s="47">
        <v>158</v>
      </c>
      <c r="BZ40" s="47">
        <v>199</v>
      </c>
      <c r="CA40" s="47">
        <v>237</v>
      </c>
      <c r="CB40" s="47">
        <v>209</v>
      </c>
      <c r="CC40" s="25">
        <f t="shared" si="19"/>
        <v>893</v>
      </c>
      <c r="CD40" s="25"/>
      <c r="CE40" s="47">
        <v>4</v>
      </c>
      <c r="CF40" s="47">
        <v>83</v>
      </c>
      <c r="CG40" s="47">
        <v>149</v>
      </c>
      <c r="CH40" s="47">
        <v>185</v>
      </c>
      <c r="CI40" s="47">
        <v>214</v>
      </c>
      <c r="CJ40" s="47">
        <v>199</v>
      </c>
      <c r="CK40" s="25">
        <f t="shared" si="21"/>
        <v>834</v>
      </c>
      <c r="CL40" s="25"/>
      <c r="CM40" s="47">
        <v>0</v>
      </c>
      <c r="CN40" s="47">
        <v>3</v>
      </c>
      <c r="CO40" s="47">
        <v>9</v>
      </c>
      <c r="CP40" s="47">
        <v>14</v>
      </c>
      <c r="CQ40" s="47">
        <v>23</v>
      </c>
      <c r="CR40" s="47">
        <v>10</v>
      </c>
      <c r="CS40" s="25">
        <f t="shared" si="23"/>
        <v>59</v>
      </c>
      <c r="CT40" s="25"/>
      <c r="CU40" s="47">
        <v>0</v>
      </c>
      <c r="CV40" s="47">
        <v>0</v>
      </c>
      <c r="CW40" s="47">
        <v>0</v>
      </c>
      <c r="CX40" s="47">
        <v>0</v>
      </c>
      <c r="CY40" s="47">
        <v>0</v>
      </c>
      <c r="CZ40" s="47">
        <v>0</v>
      </c>
      <c r="DA40" s="26">
        <f t="shared" si="25"/>
        <v>0</v>
      </c>
      <c r="DB40" s="27"/>
      <c r="DC40" s="18">
        <v>588</v>
      </c>
      <c r="DD40" s="18">
        <v>2648</v>
      </c>
      <c r="DE40" s="18">
        <v>1489</v>
      </c>
      <c r="DF40" s="18">
        <v>1127</v>
      </c>
      <c r="DG40" s="18">
        <v>865</v>
      </c>
      <c r="DH40" s="18">
        <v>845</v>
      </c>
      <c r="DI40" s="25">
        <f t="shared" si="27"/>
        <v>7562</v>
      </c>
      <c r="DJ40" s="25"/>
      <c r="DK40" s="47">
        <v>17</v>
      </c>
      <c r="DL40" s="47">
        <v>152</v>
      </c>
      <c r="DM40" s="47">
        <v>170</v>
      </c>
      <c r="DN40" s="47">
        <v>176</v>
      </c>
      <c r="DO40" s="47">
        <v>160</v>
      </c>
      <c r="DP40" s="47">
        <v>287</v>
      </c>
      <c r="DQ40" s="25">
        <f t="shared" si="29"/>
        <v>962</v>
      </c>
      <c r="DR40" s="25"/>
      <c r="DS40" s="25"/>
      <c r="DT40" s="47">
        <v>16</v>
      </c>
      <c r="DU40" s="47">
        <v>33</v>
      </c>
      <c r="DV40" s="47">
        <v>26</v>
      </c>
      <c r="DW40" s="47">
        <v>16</v>
      </c>
      <c r="DX40" s="47">
        <v>4</v>
      </c>
      <c r="DY40" s="25">
        <f t="shared" si="31"/>
        <v>95</v>
      </c>
      <c r="DZ40" s="25"/>
      <c r="EA40" s="47">
        <v>25</v>
      </c>
      <c r="EB40" s="47">
        <v>67</v>
      </c>
      <c r="EC40" s="47">
        <v>53</v>
      </c>
      <c r="ED40" s="47">
        <v>47</v>
      </c>
      <c r="EE40" s="47">
        <v>56</v>
      </c>
      <c r="EF40" s="47">
        <v>32</v>
      </c>
      <c r="EG40" s="25">
        <f>SUM(DZ40:EF40)</f>
        <v>280</v>
      </c>
      <c r="EH40" s="25"/>
      <c r="EI40" s="18">
        <v>546</v>
      </c>
      <c r="EJ40" s="18">
        <v>2413</v>
      </c>
      <c r="EK40" s="18">
        <v>1233</v>
      </c>
      <c r="EL40" s="18">
        <v>878</v>
      </c>
      <c r="EM40" s="18">
        <v>633</v>
      </c>
      <c r="EN40" s="18">
        <v>522</v>
      </c>
      <c r="EO40" s="26">
        <f>SUM(EH40:EN40)</f>
        <v>6225</v>
      </c>
      <c r="EP40" s="27"/>
      <c r="EQ40" s="47">
        <v>11</v>
      </c>
      <c r="ER40" s="47">
        <v>37</v>
      </c>
      <c r="ES40" s="47">
        <v>28</v>
      </c>
      <c r="ET40" s="47">
        <v>23</v>
      </c>
      <c r="EU40" s="47">
        <v>26</v>
      </c>
      <c r="EV40" s="47">
        <v>10</v>
      </c>
      <c r="EW40" s="26">
        <f>SUM(EP40:EV40)</f>
        <v>135</v>
      </c>
      <c r="EX40" s="27"/>
      <c r="EY40" s="47">
        <v>11</v>
      </c>
      <c r="EZ40" s="47">
        <v>41</v>
      </c>
      <c r="FA40" s="47">
        <v>17</v>
      </c>
      <c r="FB40" s="47">
        <v>9</v>
      </c>
      <c r="FC40" s="47">
        <v>13</v>
      </c>
      <c r="FD40" s="47">
        <v>7</v>
      </c>
      <c r="FE40" s="115">
        <f>SUM(EX40:FD40)</f>
        <v>98</v>
      </c>
      <c r="FF40" s="87">
        <v>0</v>
      </c>
      <c r="FG40" s="47">
        <v>0</v>
      </c>
      <c r="FH40" s="47">
        <v>108</v>
      </c>
      <c r="FI40" s="47">
        <v>191</v>
      </c>
      <c r="FJ40" s="47">
        <v>312</v>
      </c>
      <c r="FK40" s="47">
        <v>495</v>
      </c>
      <c r="FL40" s="47">
        <v>715</v>
      </c>
      <c r="FM40" s="25">
        <f>SUM(FF40:FL40)</f>
        <v>1821</v>
      </c>
      <c r="FN40" s="47">
        <v>0</v>
      </c>
      <c r="FO40" s="47">
        <v>0</v>
      </c>
      <c r="FP40" s="47">
        <v>56</v>
      </c>
      <c r="FQ40" s="47">
        <v>94</v>
      </c>
      <c r="FR40" s="47">
        <v>143</v>
      </c>
      <c r="FS40" s="47">
        <v>284</v>
      </c>
      <c r="FT40" s="47">
        <v>377</v>
      </c>
      <c r="FU40" s="25">
        <f>SUM(FN40:FT40)</f>
        <v>954</v>
      </c>
      <c r="FV40" s="25"/>
      <c r="FW40" s="25"/>
      <c r="FX40" s="47">
        <v>48</v>
      </c>
      <c r="FY40" s="47">
        <v>90</v>
      </c>
      <c r="FZ40" s="47">
        <v>142</v>
      </c>
      <c r="GA40" s="47">
        <v>145</v>
      </c>
      <c r="GB40" s="47">
        <v>105</v>
      </c>
      <c r="GC40" s="26">
        <f>SUM(FV40:GB40)</f>
        <v>530</v>
      </c>
      <c r="GD40" s="68"/>
      <c r="GE40" s="18"/>
      <c r="GF40" s="47">
        <v>4</v>
      </c>
      <c r="GG40" s="47">
        <v>7</v>
      </c>
      <c r="GH40" s="47">
        <v>27</v>
      </c>
      <c r="GI40" s="47">
        <v>66</v>
      </c>
      <c r="GJ40" s="47">
        <v>233</v>
      </c>
      <c r="GK40" s="115">
        <f>SUM(GD40:GJ40)</f>
        <v>337</v>
      </c>
      <c r="GL40" s="68">
        <f t="shared" si="49"/>
        <v>0</v>
      </c>
      <c r="GM40" s="68">
        <f t="shared" si="72"/>
        <v>1249</v>
      </c>
      <c r="GN40" s="68">
        <f t="shared" si="73"/>
        <v>6413</v>
      </c>
      <c r="GO40" s="68">
        <f t="shared" si="74"/>
        <v>4098</v>
      </c>
      <c r="GP40" s="68">
        <f t="shared" si="75"/>
        <v>3495</v>
      </c>
      <c r="GQ40" s="68">
        <f t="shared" si="76"/>
        <v>3174</v>
      </c>
      <c r="GR40" s="68">
        <f t="shared" si="77"/>
        <v>3435</v>
      </c>
      <c r="GS40" s="26">
        <f>SUM(GL40:GR40)</f>
        <v>21864</v>
      </c>
    </row>
    <row r="41" spans="1:201" s="12" customFormat="1" ht="18" customHeight="1">
      <c r="A41" s="17" t="s">
        <v>50</v>
      </c>
      <c r="B41" s="27"/>
      <c r="C41" s="18">
        <f t="shared" si="43"/>
        <v>733</v>
      </c>
      <c r="D41" s="18">
        <f t="shared" si="78"/>
        <v>1801</v>
      </c>
      <c r="E41" s="18">
        <f t="shared" si="79"/>
        <v>1021</v>
      </c>
      <c r="F41" s="18">
        <f t="shared" si="80"/>
        <v>699</v>
      </c>
      <c r="G41" s="18">
        <f t="shared" si="81"/>
        <v>677</v>
      </c>
      <c r="H41" s="18">
        <f t="shared" si="82"/>
        <v>536</v>
      </c>
      <c r="I41" s="26">
        <f t="shared" si="1"/>
        <v>5467</v>
      </c>
      <c r="J41" s="27"/>
      <c r="K41" s="18">
        <v>390</v>
      </c>
      <c r="L41" s="18">
        <v>1048</v>
      </c>
      <c r="M41" s="18">
        <v>625</v>
      </c>
      <c r="N41" s="18">
        <v>416</v>
      </c>
      <c r="O41" s="18">
        <v>449</v>
      </c>
      <c r="P41" s="18">
        <v>349</v>
      </c>
      <c r="Q41" s="25">
        <f t="shared" si="3"/>
        <v>3277</v>
      </c>
      <c r="R41" s="25"/>
      <c r="S41" s="18">
        <v>265</v>
      </c>
      <c r="T41" s="18">
        <v>472</v>
      </c>
      <c r="U41" s="18">
        <v>223</v>
      </c>
      <c r="V41" s="18">
        <v>133</v>
      </c>
      <c r="W41" s="18">
        <v>148</v>
      </c>
      <c r="X41" s="18">
        <v>103</v>
      </c>
      <c r="Y41" s="27">
        <f t="shared" si="5"/>
        <v>1344</v>
      </c>
      <c r="Z41" s="25"/>
      <c r="AA41" s="18">
        <v>0</v>
      </c>
      <c r="AB41" s="18">
        <v>1</v>
      </c>
      <c r="AC41" s="18">
        <v>6</v>
      </c>
      <c r="AD41" s="18">
        <v>12</v>
      </c>
      <c r="AE41" s="18">
        <v>31</v>
      </c>
      <c r="AF41" s="18">
        <v>53</v>
      </c>
      <c r="AG41" s="27">
        <f t="shared" si="7"/>
        <v>103</v>
      </c>
      <c r="AH41" s="25"/>
      <c r="AI41" s="47">
        <v>16</v>
      </c>
      <c r="AJ41" s="47">
        <v>49</v>
      </c>
      <c r="AK41" s="47">
        <v>59</v>
      </c>
      <c r="AL41" s="47">
        <v>38</v>
      </c>
      <c r="AM41" s="47">
        <v>44</v>
      </c>
      <c r="AN41" s="47">
        <v>46</v>
      </c>
      <c r="AO41" s="27">
        <f t="shared" si="9"/>
        <v>252</v>
      </c>
      <c r="AP41" s="25"/>
      <c r="AQ41" s="47">
        <v>0</v>
      </c>
      <c r="AR41" s="47">
        <v>1</v>
      </c>
      <c r="AS41" s="47">
        <v>1</v>
      </c>
      <c r="AT41" s="47">
        <v>3</v>
      </c>
      <c r="AU41" s="47">
        <v>5</v>
      </c>
      <c r="AV41" s="47">
        <v>7</v>
      </c>
      <c r="AW41" s="27">
        <f t="shared" si="11"/>
        <v>17</v>
      </c>
      <c r="AX41" s="25"/>
      <c r="AY41" s="18">
        <v>52</v>
      </c>
      <c r="AZ41" s="18">
        <v>202</v>
      </c>
      <c r="BA41" s="18">
        <v>103</v>
      </c>
      <c r="BB41" s="18">
        <v>70</v>
      </c>
      <c r="BC41" s="18">
        <v>52</v>
      </c>
      <c r="BD41" s="18">
        <v>19</v>
      </c>
      <c r="BE41" s="27">
        <f t="shared" si="13"/>
        <v>498</v>
      </c>
      <c r="BF41" s="25"/>
      <c r="BG41" s="47">
        <v>9</v>
      </c>
      <c r="BH41" s="47">
        <v>71</v>
      </c>
      <c r="BI41" s="47">
        <v>51</v>
      </c>
      <c r="BJ41" s="47">
        <v>31</v>
      </c>
      <c r="BK41" s="47">
        <v>31</v>
      </c>
      <c r="BL41" s="47">
        <v>12</v>
      </c>
      <c r="BM41" s="27">
        <f t="shared" si="15"/>
        <v>205</v>
      </c>
      <c r="BN41" s="25"/>
      <c r="BO41" s="18">
        <v>48</v>
      </c>
      <c r="BP41" s="18">
        <v>252</v>
      </c>
      <c r="BQ41" s="18">
        <v>182</v>
      </c>
      <c r="BR41" s="18">
        <v>129</v>
      </c>
      <c r="BS41" s="18">
        <v>138</v>
      </c>
      <c r="BT41" s="18">
        <v>109</v>
      </c>
      <c r="BU41" s="26">
        <f t="shared" si="17"/>
        <v>858</v>
      </c>
      <c r="BV41" s="27"/>
      <c r="BW41" s="47">
        <v>3</v>
      </c>
      <c r="BX41" s="47">
        <v>26</v>
      </c>
      <c r="BY41" s="47">
        <v>26</v>
      </c>
      <c r="BZ41" s="47">
        <v>39</v>
      </c>
      <c r="CA41" s="47">
        <v>40</v>
      </c>
      <c r="CB41" s="47">
        <v>14</v>
      </c>
      <c r="CC41" s="25">
        <f t="shared" si="19"/>
        <v>148</v>
      </c>
      <c r="CD41" s="25"/>
      <c r="CE41" s="47">
        <v>1</v>
      </c>
      <c r="CF41" s="47">
        <v>19</v>
      </c>
      <c r="CG41" s="47">
        <v>19</v>
      </c>
      <c r="CH41" s="47">
        <v>24</v>
      </c>
      <c r="CI41" s="47">
        <v>22</v>
      </c>
      <c r="CJ41" s="47">
        <v>8</v>
      </c>
      <c r="CK41" s="25">
        <f t="shared" si="21"/>
        <v>93</v>
      </c>
      <c r="CL41" s="25"/>
      <c r="CM41" s="47">
        <v>2</v>
      </c>
      <c r="CN41" s="47">
        <v>7</v>
      </c>
      <c r="CO41" s="47">
        <v>7</v>
      </c>
      <c r="CP41" s="47">
        <v>15</v>
      </c>
      <c r="CQ41" s="47">
        <v>18</v>
      </c>
      <c r="CR41" s="47">
        <v>6</v>
      </c>
      <c r="CS41" s="25">
        <f t="shared" si="23"/>
        <v>55</v>
      </c>
      <c r="CT41" s="25"/>
      <c r="CU41" s="47">
        <v>0</v>
      </c>
      <c r="CV41" s="47">
        <v>0</v>
      </c>
      <c r="CW41" s="47">
        <v>0</v>
      </c>
      <c r="CX41" s="47">
        <v>0</v>
      </c>
      <c r="CY41" s="47">
        <v>0</v>
      </c>
      <c r="CZ41" s="47">
        <v>0</v>
      </c>
      <c r="DA41" s="26">
        <f t="shared" si="25"/>
        <v>0</v>
      </c>
      <c r="DB41" s="27"/>
      <c r="DC41" s="18">
        <v>330</v>
      </c>
      <c r="DD41" s="18">
        <v>714</v>
      </c>
      <c r="DE41" s="18">
        <v>361</v>
      </c>
      <c r="DF41" s="18">
        <v>233</v>
      </c>
      <c r="DG41" s="18">
        <v>184</v>
      </c>
      <c r="DH41" s="18">
        <v>171</v>
      </c>
      <c r="DI41" s="25">
        <f t="shared" si="27"/>
        <v>1993</v>
      </c>
      <c r="DJ41" s="25"/>
      <c r="DK41" s="47">
        <v>6</v>
      </c>
      <c r="DL41" s="47">
        <v>46</v>
      </c>
      <c r="DM41" s="47">
        <v>27</v>
      </c>
      <c r="DN41" s="47">
        <v>41</v>
      </c>
      <c r="DO41" s="47">
        <v>30</v>
      </c>
      <c r="DP41" s="47">
        <v>54</v>
      </c>
      <c r="DQ41" s="25">
        <f t="shared" si="29"/>
        <v>204</v>
      </c>
      <c r="DR41" s="25"/>
      <c r="DS41" s="25"/>
      <c r="DT41" s="47">
        <v>9</v>
      </c>
      <c r="DU41" s="47">
        <v>6</v>
      </c>
      <c r="DV41" s="47">
        <v>8</v>
      </c>
      <c r="DW41" s="47">
        <v>0</v>
      </c>
      <c r="DX41" s="47">
        <v>1</v>
      </c>
      <c r="DY41" s="25">
        <f t="shared" si="31"/>
        <v>24</v>
      </c>
      <c r="DZ41" s="25"/>
      <c r="EA41" s="47">
        <v>3</v>
      </c>
      <c r="EB41" s="47">
        <v>16</v>
      </c>
      <c r="EC41" s="47">
        <v>18</v>
      </c>
      <c r="ED41" s="47">
        <v>18</v>
      </c>
      <c r="EE41" s="47">
        <v>18</v>
      </c>
      <c r="EF41" s="47">
        <v>14</v>
      </c>
      <c r="EG41" s="25">
        <f>SUM(DZ41:EF41)</f>
        <v>87</v>
      </c>
      <c r="EH41" s="25"/>
      <c r="EI41" s="18">
        <v>321</v>
      </c>
      <c r="EJ41" s="18">
        <v>643</v>
      </c>
      <c r="EK41" s="18">
        <v>310</v>
      </c>
      <c r="EL41" s="18">
        <v>166</v>
      </c>
      <c r="EM41" s="18">
        <v>136</v>
      </c>
      <c r="EN41" s="18">
        <v>102</v>
      </c>
      <c r="EO41" s="26">
        <f>SUM(EH41:EN41)</f>
        <v>1678</v>
      </c>
      <c r="EP41" s="27"/>
      <c r="EQ41" s="47">
        <v>4</v>
      </c>
      <c r="ER41" s="47">
        <v>7</v>
      </c>
      <c r="ES41" s="47">
        <v>5</v>
      </c>
      <c r="ET41" s="47">
        <v>6</v>
      </c>
      <c r="EU41" s="47">
        <v>3</v>
      </c>
      <c r="EV41" s="47">
        <v>1</v>
      </c>
      <c r="EW41" s="26">
        <f>SUM(EP41:EV41)</f>
        <v>26</v>
      </c>
      <c r="EX41" s="27"/>
      <c r="EY41" s="47">
        <v>6</v>
      </c>
      <c r="EZ41" s="47">
        <v>6</v>
      </c>
      <c r="FA41" s="47">
        <v>4</v>
      </c>
      <c r="FB41" s="47">
        <v>5</v>
      </c>
      <c r="FC41" s="47">
        <v>1</v>
      </c>
      <c r="FD41" s="47">
        <v>1</v>
      </c>
      <c r="FE41" s="115">
        <f>SUM(EX41:FD41)</f>
        <v>23</v>
      </c>
      <c r="FF41" s="87">
        <v>0</v>
      </c>
      <c r="FG41" s="47">
        <v>0</v>
      </c>
      <c r="FH41" s="47">
        <v>36</v>
      </c>
      <c r="FI41" s="47">
        <v>72</v>
      </c>
      <c r="FJ41" s="47">
        <v>90</v>
      </c>
      <c r="FK41" s="47">
        <v>159</v>
      </c>
      <c r="FL41" s="47">
        <v>141</v>
      </c>
      <c r="FM41" s="25">
        <f>SUM(FF41:FL41)</f>
        <v>498</v>
      </c>
      <c r="FN41" s="47">
        <v>0</v>
      </c>
      <c r="FO41" s="47">
        <v>0</v>
      </c>
      <c r="FP41" s="47">
        <v>15</v>
      </c>
      <c r="FQ41" s="47">
        <v>31</v>
      </c>
      <c r="FR41" s="47">
        <v>46</v>
      </c>
      <c r="FS41" s="47">
        <v>92</v>
      </c>
      <c r="FT41" s="47">
        <v>92</v>
      </c>
      <c r="FU41" s="25">
        <f>SUM(FN41:FT41)</f>
        <v>276</v>
      </c>
      <c r="FV41" s="25"/>
      <c r="FW41" s="25"/>
      <c r="FX41" s="47">
        <v>20</v>
      </c>
      <c r="FY41" s="47">
        <v>37</v>
      </c>
      <c r="FZ41" s="47">
        <v>37</v>
      </c>
      <c r="GA41" s="47">
        <v>44</v>
      </c>
      <c r="GB41" s="47">
        <v>11</v>
      </c>
      <c r="GC41" s="26">
        <f>SUM(FV41:GB41)</f>
        <v>149</v>
      </c>
      <c r="GD41" s="68"/>
      <c r="GE41" s="18"/>
      <c r="GF41" s="47">
        <v>1</v>
      </c>
      <c r="GG41" s="47">
        <v>4</v>
      </c>
      <c r="GH41" s="47">
        <v>7</v>
      </c>
      <c r="GI41" s="47">
        <v>23</v>
      </c>
      <c r="GJ41" s="47">
        <v>38</v>
      </c>
      <c r="GK41" s="115">
        <f>SUM(GD41:GJ41)</f>
        <v>73</v>
      </c>
      <c r="GL41" s="68">
        <f t="shared" si="49"/>
        <v>0</v>
      </c>
      <c r="GM41" s="68">
        <f t="shared" si="72"/>
        <v>733</v>
      </c>
      <c r="GN41" s="68">
        <f t="shared" si="73"/>
        <v>1837</v>
      </c>
      <c r="GO41" s="68">
        <f t="shared" si="74"/>
        <v>1093</v>
      </c>
      <c r="GP41" s="68">
        <f t="shared" si="75"/>
        <v>789</v>
      </c>
      <c r="GQ41" s="68">
        <f t="shared" si="76"/>
        <v>836</v>
      </c>
      <c r="GR41" s="68">
        <f t="shared" si="77"/>
        <v>677</v>
      </c>
      <c r="GS41" s="26">
        <f>SUM(GL41:GR41)</f>
        <v>5965</v>
      </c>
    </row>
    <row r="42" spans="1:201" s="12" customFormat="1" ht="18" customHeight="1">
      <c r="A42" s="17" t="s">
        <v>51</v>
      </c>
      <c r="B42" s="27"/>
      <c r="C42" s="18">
        <f t="shared" si="43"/>
        <v>991</v>
      </c>
      <c r="D42" s="18">
        <f t="shared" si="78"/>
        <v>2713</v>
      </c>
      <c r="E42" s="18">
        <f t="shared" si="79"/>
        <v>1379</v>
      </c>
      <c r="F42" s="18">
        <f t="shared" si="80"/>
        <v>1076</v>
      </c>
      <c r="G42" s="18">
        <f t="shared" si="81"/>
        <v>817</v>
      </c>
      <c r="H42" s="18">
        <f t="shared" si="82"/>
        <v>786</v>
      </c>
      <c r="I42" s="26">
        <f t="shared" si="1"/>
        <v>7762</v>
      </c>
      <c r="J42" s="27"/>
      <c r="K42" s="18">
        <v>524</v>
      </c>
      <c r="L42" s="18">
        <v>1570</v>
      </c>
      <c r="M42" s="18">
        <v>831</v>
      </c>
      <c r="N42" s="18">
        <v>640</v>
      </c>
      <c r="O42" s="18">
        <v>528</v>
      </c>
      <c r="P42" s="18">
        <v>519</v>
      </c>
      <c r="Q42" s="25">
        <f t="shared" si="3"/>
        <v>4612</v>
      </c>
      <c r="R42" s="25"/>
      <c r="S42" s="18">
        <v>316</v>
      </c>
      <c r="T42" s="18">
        <v>684</v>
      </c>
      <c r="U42" s="18">
        <v>276</v>
      </c>
      <c r="V42" s="18">
        <v>163</v>
      </c>
      <c r="W42" s="18">
        <v>136</v>
      </c>
      <c r="X42" s="18">
        <v>134</v>
      </c>
      <c r="Y42" s="27">
        <f t="shared" si="5"/>
        <v>1709</v>
      </c>
      <c r="Z42" s="25"/>
      <c r="AA42" s="18">
        <v>0</v>
      </c>
      <c r="AB42" s="18">
        <v>5</v>
      </c>
      <c r="AC42" s="18">
        <v>14</v>
      </c>
      <c r="AD42" s="18">
        <v>38</v>
      </c>
      <c r="AE42" s="18">
        <v>46</v>
      </c>
      <c r="AF42" s="18">
        <v>77</v>
      </c>
      <c r="AG42" s="27">
        <f t="shared" si="7"/>
        <v>180</v>
      </c>
      <c r="AH42" s="25"/>
      <c r="AI42" s="47">
        <v>17</v>
      </c>
      <c r="AJ42" s="47">
        <v>72</v>
      </c>
      <c r="AK42" s="47">
        <v>65</v>
      </c>
      <c r="AL42" s="47">
        <v>57</v>
      </c>
      <c r="AM42" s="47">
        <v>56</v>
      </c>
      <c r="AN42" s="47">
        <v>80</v>
      </c>
      <c r="AO42" s="27">
        <f t="shared" si="9"/>
        <v>347</v>
      </c>
      <c r="AP42" s="25"/>
      <c r="AQ42" s="47">
        <v>0</v>
      </c>
      <c r="AR42" s="47">
        <v>7</v>
      </c>
      <c r="AS42" s="47">
        <v>1</v>
      </c>
      <c r="AT42" s="47">
        <v>2</v>
      </c>
      <c r="AU42" s="47">
        <v>3</v>
      </c>
      <c r="AV42" s="47">
        <v>3</v>
      </c>
      <c r="AW42" s="27">
        <f t="shared" si="11"/>
        <v>16</v>
      </c>
      <c r="AX42" s="25"/>
      <c r="AY42" s="18">
        <v>90</v>
      </c>
      <c r="AZ42" s="18">
        <v>353</v>
      </c>
      <c r="BA42" s="18">
        <v>188</v>
      </c>
      <c r="BB42" s="18">
        <v>129</v>
      </c>
      <c r="BC42" s="18">
        <v>86</v>
      </c>
      <c r="BD42" s="18">
        <v>40</v>
      </c>
      <c r="BE42" s="27">
        <f t="shared" si="13"/>
        <v>886</v>
      </c>
      <c r="BF42" s="25"/>
      <c r="BG42" s="47">
        <v>13</v>
      </c>
      <c r="BH42" s="47">
        <v>65</v>
      </c>
      <c r="BI42" s="47">
        <v>39</v>
      </c>
      <c r="BJ42" s="47">
        <v>39</v>
      </c>
      <c r="BK42" s="47">
        <v>16</v>
      </c>
      <c r="BL42" s="47">
        <v>18</v>
      </c>
      <c r="BM42" s="27">
        <f t="shared" si="15"/>
        <v>190</v>
      </c>
      <c r="BN42" s="25"/>
      <c r="BO42" s="18">
        <v>88</v>
      </c>
      <c r="BP42" s="18">
        <v>384</v>
      </c>
      <c r="BQ42" s="18">
        <v>248</v>
      </c>
      <c r="BR42" s="18">
        <v>212</v>
      </c>
      <c r="BS42" s="18">
        <v>185</v>
      </c>
      <c r="BT42" s="18">
        <v>167</v>
      </c>
      <c r="BU42" s="26">
        <f t="shared" si="17"/>
        <v>1284</v>
      </c>
      <c r="BV42" s="27"/>
      <c r="BW42" s="47">
        <v>4</v>
      </c>
      <c r="BX42" s="47">
        <v>40</v>
      </c>
      <c r="BY42" s="47">
        <v>48</v>
      </c>
      <c r="BZ42" s="47">
        <v>61</v>
      </c>
      <c r="CA42" s="47">
        <v>52</v>
      </c>
      <c r="CB42" s="47">
        <v>44</v>
      </c>
      <c r="CC42" s="25">
        <f t="shared" si="19"/>
        <v>249</v>
      </c>
      <c r="CD42" s="25"/>
      <c r="CE42" s="47">
        <v>4</v>
      </c>
      <c r="CF42" s="47">
        <v>33</v>
      </c>
      <c r="CG42" s="47">
        <v>43</v>
      </c>
      <c r="CH42" s="47">
        <v>51</v>
      </c>
      <c r="CI42" s="47">
        <v>45</v>
      </c>
      <c r="CJ42" s="47">
        <v>38</v>
      </c>
      <c r="CK42" s="25">
        <f t="shared" si="21"/>
        <v>214</v>
      </c>
      <c r="CL42" s="25"/>
      <c r="CM42" s="47">
        <v>0</v>
      </c>
      <c r="CN42" s="47">
        <v>7</v>
      </c>
      <c r="CO42" s="47">
        <v>5</v>
      </c>
      <c r="CP42" s="47">
        <v>10</v>
      </c>
      <c r="CQ42" s="47">
        <v>7</v>
      </c>
      <c r="CR42" s="47">
        <v>6</v>
      </c>
      <c r="CS42" s="25">
        <f t="shared" si="23"/>
        <v>35</v>
      </c>
      <c r="CT42" s="25"/>
      <c r="CU42" s="47">
        <v>0</v>
      </c>
      <c r="CV42" s="47">
        <v>0</v>
      </c>
      <c r="CW42" s="47">
        <v>0</v>
      </c>
      <c r="CX42" s="47">
        <v>0</v>
      </c>
      <c r="CY42" s="47">
        <v>0</v>
      </c>
      <c r="CZ42" s="47">
        <v>0</v>
      </c>
      <c r="DA42" s="26">
        <f t="shared" si="25"/>
        <v>0</v>
      </c>
      <c r="DB42" s="27"/>
      <c r="DC42" s="18">
        <v>455</v>
      </c>
      <c r="DD42" s="18">
        <v>1069</v>
      </c>
      <c r="DE42" s="18">
        <v>485</v>
      </c>
      <c r="DF42" s="18">
        <v>366</v>
      </c>
      <c r="DG42" s="18">
        <v>230</v>
      </c>
      <c r="DH42" s="18">
        <v>222</v>
      </c>
      <c r="DI42" s="25">
        <f t="shared" si="27"/>
        <v>2827</v>
      </c>
      <c r="DJ42" s="25"/>
      <c r="DK42" s="47">
        <v>10</v>
      </c>
      <c r="DL42" s="47">
        <v>46</v>
      </c>
      <c r="DM42" s="47">
        <v>47</v>
      </c>
      <c r="DN42" s="47">
        <v>60</v>
      </c>
      <c r="DO42" s="47">
        <v>47</v>
      </c>
      <c r="DP42" s="47">
        <v>55</v>
      </c>
      <c r="DQ42" s="25">
        <f t="shared" si="29"/>
        <v>265</v>
      </c>
      <c r="DR42" s="25"/>
      <c r="DS42" s="25"/>
      <c r="DT42" s="47">
        <v>7</v>
      </c>
      <c r="DU42" s="47">
        <v>5</v>
      </c>
      <c r="DV42" s="47">
        <v>9</v>
      </c>
      <c r="DW42" s="47">
        <v>0</v>
      </c>
      <c r="DX42" s="47">
        <v>1</v>
      </c>
      <c r="DY42" s="25">
        <f t="shared" si="31"/>
        <v>22</v>
      </c>
      <c r="DZ42" s="25"/>
      <c r="EA42" s="47">
        <v>9</v>
      </c>
      <c r="EB42" s="47">
        <v>21</v>
      </c>
      <c r="EC42" s="47">
        <v>12</v>
      </c>
      <c r="ED42" s="47">
        <v>22</v>
      </c>
      <c r="EE42" s="47">
        <v>10</v>
      </c>
      <c r="EF42" s="47">
        <v>4</v>
      </c>
      <c r="EG42" s="25">
        <f>SUM(DZ42:EF42)</f>
        <v>78</v>
      </c>
      <c r="EH42" s="25"/>
      <c r="EI42" s="18">
        <v>436</v>
      </c>
      <c r="EJ42" s="18">
        <v>995</v>
      </c>
      <c r="EK42" s="18">
        <v>421</v>
      </c>
      <c r="EL42" s="18">
        <v>275</v>
      </c>
      <c r="EM42" s="18">
        <v>173</v>
      </c>
      <c r="EN42" s="18">
        <v>162</v>
      </c>
      <c r="EO42" s="26">
        <f>SUM(EH42:EN42)</f>
        <v>2462</v>
      </c>
      <c r="EP42" s="27"/>
      <c r="EQ42" s="47">
        <v>4</v>
      </c>
      <c r="ER42" s="47">
        <v>25</v>
      </c>
      <c r="ES42" s="47">
        <v>9</v>
      </c>
      <c r="ET42" s="47">
        <v>5</v>
      </c>
      <c r="EU42" s="47">
        <v>4</v>
      </c>
      <c r="EV42" s="47">
        <v>0</v>
      </c>
      <c r="EW42" s="26">
        <f>SUM(EP42:EV42)</f>
        <v>47</v>
      </c>
      <c r="EX42" s="27"/>
      <c r="EY42" s="47">
        <v>4</v>
      </c>
      <c r="EZ42" s="47">
        <v>9</v>
      </c>
      <c r="FA42" s="47">
        <v>6</v>
      </c>
      <c r="FB42" s="47">
        <v>4</v>
      </c>
      <c r="FC42" s="47">
        <v>3</v>
      </c>
      <c r="FD42" s="47">
        <v>1</v>
      </c>
      <c r="FE42" s="115">
        <f>SUM(EX42:FD42)</f>
        <v>27</v>
      </c>
      <c r="FF42" s="87">
        <v>0</v>
      </c>
      <c r="FG42" s="47">
        <v>0</v>
      </c>
      <c r="FH42" s="47">
        <v>96</v>
      </c>
      <c r="FI42" s="47">
        <v>107</v>
      </c>
      <c r="FJ42" s="47">
        <v>170</v>
      </c>
      <c r="FK42" s="47">
        <v>245</v>
      </c>
      <c r="FL42" s="47">
        <v>220</v>
      </c>
      <c r="FM42" s="25">
        <f>SUM(FF42:FL42)</f>
        <v>838</v>
      </c>
      <c r="FN42" s="47">
        <v>0</v>
      </c>
      <c r="FO42" s="47">
        <v>0</v>
      </c>
      <c r="FP42" s="47">
        <v>53</v>
      </c>
      <c r="FQ42" s="47">
        <v>51</v>
      </c>
      <c r="FR42" s="47">
        <v>88</v>
      </c>
      <c r="FS42" s="47">
        <v>134</v>
      </c>
      <c r="FT42" s="47">
        <v>136</v>
      </c>
      <c r="FU42" s="25">
        <f>SUM(FN42:FT42)</f>
        <v>462</v>
      </c>
      <c r="FV42" s="25"/>
      <c r="FW42" s="25"/>
      <c r="FX42" s="47">
        <v>42</v>
      </c>
      <c r="FY42" s="47">
        <v>48</v>
      </c>
      <c r="FZ42" s="47">
        <v>65</v>
      </c>
      <c r="GA42" s="47">
        <v>59</v>
      </c>
      <c r="GB42" s="47">
        <v>22</v>
      </c>
      <c r="GC42" s="26">
        <f>SUM(FV42:GB42)</f>
        <v>236</v>
      </c>
      <c r="GD42" s="68"/>
      <c r="GE42" s="18"/>
      <c r="GF42" s="47">
        <v>1</v>
      </c>
      <c r="GG42" s="47">
        <v>8</v>
      </c>
      <c r="GH42" s="47">
        <v>17</v>
      </c>
      <c r="GI42" s="47">
        <v>52</v>
      </c>
      <c r="GJ42" s="47">
        <v>62</v>
      </c>
      <c r="GK42" s="115">
        <f>SUM(GD42:GJ42)</f>
        <v>140</v>
      </c>
      <c r="GL42" s="68">
        <f t="shared" si="49"/>
        <v>0</v>
      </c>
      <c r="GM42" s="68">
        <f t="shared" si="72"/>
        <v>991</v>
      </c>
      <c r="GN42" s="68">
        <f t="shared" si="73"/>
        <v>2809</v>
      </c>
      <c r="GO42" s="68">
        <f t="shared" si="74"/>
        <v>1486</v>
      </c>
      <c r="GP42" s="68">
        <f t="shared" si="75"/>
        <v>1246</v>
      </c>
      <c r="GQ42" s="68">
        <f t="shared" si="76"/>
        <v>1062</v>
      </c>
      <c r="GR42" s="68">
        <f t="shared" si="77"/>
        <v>1006</v>
      </c>
      <c r="GS42" s="26">
        <f>SUM(GL42:GR42)</f>
        <v>8600</v>
      </c>
    </row>
    <row r="43" spans="1:201" s="12" customFormat="1" ht="18" customHeight="1">
      <c r="A43" s="17" t="s">
        <v>52</v>
      </c>
      <c r="B43" s="27"/>
      <c r="C43" s="18">
        <f t="shared" si="43"/>
        <v>1120</v>
      </c>
      <c r="D43" s="18">
        <f t="shared" si="78"/>
        <v>2441</v>
      </c>
      <c r="E43" s="18">
        <f t="shared" si="79"/>
        <v>1390</v>
      </c>
      <c r="F43" s="18">
        <f t="shared" si="80"/>
        <v>1090</v>
      </c>
      <c r="G43" s="18">
        <f t="shared" si="81"/>
        <v>819</v>
      </c>
      <c r="H43" s="18">
        <f t="shared" si="82"/>
        <v>736</v>
      </c>
      <c r="I43" s="26">
        <f t="shared" si="1"/>
        <v>7596</v>
      </c>
      <c r="J43" s="27"/>
      <c r="K43" s="18">
        <v>603</v>
      </c>
      <c r="L43" s="18">
        <v>1429</v>
      </c>
      <c r="M43" s="18">
        <v>814</v>
      </c>
      <c r="N43" s="18">
        <v>663</v>
      </c>
      <c r="O43" s="18">
        <v>511</v>
      </c>
      <c r="P43" s="18">
        <v>470</v>
      </c>
      <c r="Q43" s="25">
        <f t="shared" si="3"/>
        <v>4490</v>
      </c>
      <c r="R43" s="25"/>
      <c r="S43" s="18">
        <v>388</v>
      </c>
      <c r="T43" s="18">
        <v>674</v>
      </c>
      <c r="U43" s="18">
        <v>281</v>
      </c>
      <c r="V43" s="18">
        <v>198</v>
      </c>
      <c r="W43" s="18">
        <v>144</v>
      </c>
      <c r="X43" s="18">
        <v>141</v>
      </c>
      <c r="Y43" s="27">
        <f t="shared" si="5"/>
        <v>1826</v>
      </c>
      <c r="Z43" s="25"/>
      <c r="AA43" s="18">
        <v>0</v>
      </c>
      <c r="AB43" s="18">
        <v>2</v>
      </c>
      <c r="AC43" s="18">
        <v>3</v>
      </c>
      <c r="AD43" s="18">
        <v>12</v>
      </c>
      <c r="AE43" s="18">
        <v>23</v>
      </c>
      <c r="AF43" s="18">
        <v>55</v>
      </c>
      <c r="AG43" s="27">
        <f t="shared" si="7"/>
        <v>95</v>
      </c>
      <c r="AH43" s="25"/>
      <c r="AI43" s="47">
        <v>11</v>
      </c>
      <c r="AJ43" s="47">
        <v>62</v>
      </c>
      <c r="AK43" s="47">
        <v>57</v>
      </c>
      <c r="AL43" s="47">
        <v>56</v>
      </c>
      <c r="AM43" s="47">
        <v>42</v>
      </c>
      <c r="AN43" s="47">
        <v>60</v>
      </c>
      <c r="AO43" s="27">
        <f t="shared" si="9"/>
        <v>288</v>
      </c>
      <c r="AP43" s="25"/>
      <c r="AQ43" s="47">
        <v>0</v>
      </c>
      <c r="AR43" s="47">
        <v>0</v>
      </c>
      <c r="AS43" s="47">
        <v>1</v>
      </c>
      <c r="AT43" s="47">
        <v>1</v>
      </c>
      <c r="AU43" s="47">
        <v>0</v>
      </c>
      <c r="AV43" s="47">
        <v>0</v>
      </c>
      <c r="AW43" s="27">
        <f t="shared" si="11"/>
        <v>2</v>
      </c>
      <c r="AX43" s="25"/>
      <c r="AY43" s="18">
        <v>73</v>
      </c>
      <c r="AZ43" s="18">
        <v>211</v>
      </c>
      <c r="BA43" s="18">
        <v>132</v>
      </c>
      <c r="BB43" s="18">
        <v>107</v>
      </c>
      <c r="BC43" s="18">
        <v>69</v>
      </c>
      <c r="BD43" s="18">
        <v>44</v>
      </c>
      <c r="BE43" s="27">
        <f t="shared" si="13"/>
        <v>636</v>
      </c>
      <c r="BF43" s="25"/>
      <c r="BG43" s="47">
        <v>27</v>
      </c>
      <c r="BH43" s="47">
        <v>167</v>
      </c>
      <c r="BI43" s="47">
        <v>115</v>
      </c>
      <c r="BJ43" s="47">
        <v>82</v>
      </c>
      <c r="BK43" s="47">
        <v>63</v>
      </c>
      <c r="BL43" s="47">
        <v>25</v>
      </c>
      <c r="BM43" s="27">
        <f t="shared" si="15"/>
        <v>479</v>
      </c>
      <c r="BN43" s="25"/>
      <c r="BO43" s="18">
        <v>104</v>
      </c>
      <c r="BP43" s="18">
        <v>313</v>
      </c>
      <c r="BQ43" s="18">
        <v>225</v>
      </c>
      <c r="BR43" s="18">
        <v>207</v>
      </c>
      <c r="BS43" s="18">
        <v>170</v>
      </c>
      <c r="BT43" s="18">
        <v>145</v>
      </c>
      <c r="BU43" s="26">
        <f t="shared" si="17"/>
        <v>1164</v>
      </c>
      <c r="BV43" s="27"/>
      <c r="BW43" s="47">
        <v>3</v>
      </c>
      <c r="BX43" s="47">
        <v>29</v>
      </c>
      <c r="BY43" s="47">
        <v>40</v>
      </c>
      <c r="BZ43" s="47">
        <v>45</v>
      </c>
      <c r="CA43" s="47">
        <v>51</v>
      </c>
      <c r="CB43" s="47">
        <v>27</v>
      </c>
      <c r="CC43" s="25">
        <f t="shared" si="19"/>
        <v>195</v>
      </c>
      <c r="CD43" s="25"/>
      <c r="CE43" s="47">
        <v>2</v>
      </c>
      <c r="CF43" s="47">
        <v>20</v>
      </c>
      <c r="CG43" s="47">
        <v>26</v>
      </c>
      <c r="CH43" s="47">
        <v>27</v>
      </c>
      <c r="CI43" s="47">
        <v>24</v>
      </c>
      <c r="CJ43" s="47">
        <v>14</v>
      </c>
      <c r="CK43" s="25">
        <f t="shared" si="21"/>
        <v>113</v>
      </c>
      <c r="CL43" s="25"/>
      <c r="CM43" s="47">
        <v>1</v>
      </c>
      <c r="CN43" s="47">
        <v>9</v>
      </c>
      <c r="CO43" s="47">
        <v>12</v>
      </c>
      <c r="CP43" s="47">
        <v>16</v>
      </c>
      <c r="CQ43" s="47">
        <v>22</v>
      </c>
      <c r="CR43" s="47">
        <v>9</v>
      </c>
      <c r="CS43" s="25">
        <f t="shared" si="23"/>
        <v>69</v>
      </c>
      <c r="CT43" s="25"/>
      <c r="CU43" s="47">
        <v>0</v>
      </c>
      <c r="CV43" s="47">
        <v>0</v>
      </c>
      <c r="CW43" s="47">
        <v>2</v>
      </c>
      <c r="CX43" s="47">
        <v>2</v>
      </c>
      <c r="CY43" s="47">
        <v>5</v>
      </c>
      <c r="CZ43" s="47">
        <v>4</v>
      </c>
      <c r="DA43" s="26">
        <f t="shared" si="25"/>
        <v>13</v>
      </c>
      <c r="DB43" s="27"/>
      <c r="DC43" s="18">
        <v>488</v>
      </c>
      <c r="DD43" s="18">
        <v>937</v>
      </c>
      <c r="DE43" s="18">
        <v>504</v>
      </c>
      <c r="DF43" s="18">
        <v>361</v>
      </c>
      <c r="DG43" s="18">
        <v>245</v>
      </c>
      <c r="DH43" s="18">
        <v>233</v>
      </c>
      <c r="DI43" s="25">
        <f t="shared" si="27"/>
        <v>2768</v>
      </c>
      <c r="DJ43" s="25"/>
      <c r="DK43" s="47">
        <v>12</v>
      </c>
      <c r="DL43" s="47">
        <v>46</v>
      </c>
      <c r="DM43" s="47">
        <v>61</v>
      </c>
      <c r="DN43" s="47">
        <v>58</v>
      </c>
      <c r="DO43" s="47">
        <v>47</v>
      </c>
      <c r="DP43" s="47">
        <v>77</v>
      </c>
      <c r="DQ43" s="25">
        <f t="shared" si="29"/>
        <v>301</v>
      </c>
      <c r="DR43" s="25"/>
      <c r="DS43" s="25"/>
      <c r="DT43" s="47">
        <v>4</v>
      </c>
      <c r="DU43" s="47">
        <v>5</v>
      </c>
      <c r="DV43" s="47">
        <v>4</v>
      </c>
      <c r="DW43" s="47">
        <v>0</v>
      </c>
      <c r="DX43" s="47">
        <v>1</v>
      </c>
      <c r="DY43" s="25">
        <f t="shared" si="31"/>
        <v>14</v>
      </c>
      <c r="DZ43" s="25"/>
      <c r="EA43" s="47">
        <v>13</v>
      </c>
      <c r="EB43" s="47">
        <v>29</v>
      </c>
      <c r="EC43" s="47">
        <v>28</v>
      </c>
      <c r="ED43" s="47">
        <v>24</v>
      </c>
      <c r="EE43" s="47">
        <v>16</v>
      </c>
      <c r="EF43" s="47">
        <v>13</v>
      </c>
      <c r="EG43" s="25">
        <f>SUM(DZ43:EF43)</f>
        <v>123</v>
      </c>
      <c r="EH43" s="25"/>
      <c r="EI43" s="18">
        <v>463</v>
      </c>
      <c r="EJ43" s="18">
        <v>858</v>
      </c>
      <c r="EK43" s="18">
        <v>410</v>
      </c>
      <c r="EL43" s="18">
        <v>275</v>
      </c>
      <c r="EM43" s="18">
        <v>182</v>
      </c>
      <c r="EN43" s="18">
        <v>142</v>
      </c>
      <c r="EO43" s="26">
        <f>SUM(EH43:EN43)</f>
        <v>2330</v>
      </c>
      <c r="EP43" s="27"/>
      <c r="EQ43" s="47">
        <v>14</v>
      </c>
      <c r="ER43" s="47">
        <v>27</v>
      </c>
      <c r="ES43" s="47">
        <v>21</v>
      </c>
      <c r="ET43" s="47">
        <v>16</v>
      </c>
      <c r="EU43" s="47">
        <v>7</v>
      </c>
      <c r="EV43" s="47">
        <v>5</v>
      </c>
      <c r="EW43" s="26">
        <f>SUM(EP43:EV43)</f>
        <v>90</v>
      </c>
      <c r="EX43" s="27"/>
      <c r="EY43" s="47">
        <v>12</v>
      </c>
      <c r="EZ43" s="47">
        <v>19</v>
      </c>
      <c r="FA43" s="47">
        <v>11</v>
      </c>
      <c r="FB43" s="47">
        <v>5</v>
      </c>
      <c r="FC43" s="47">
        <v>5</v>
      </c>
      <c r="FD43" s="47">
        <v>1</v>
      </c>
      <c r="FE43" s="115">
        <f>SUM(EX43:FD43)</f>
        <v>53</v>
      </c>
      <c r="FF43" s="87">
        <v>0</v>
      </c>
      <c r="FG43" s="47">
        <v>0</v>
      </c>
      <c r="FH43" s="47">
        <v>67</v>
      </c>
      <c r="FI43" s="47">
        <v>122</v>
      </c>
      <c r="FJ43" s="47">
        <v>171</v>
      </c>
      <c r="FK43" s="47">
        <v>260</v>
      </c>
      <c r="FL43" s="47">
        <v>256</v>
      </c>
      <c r="FM43" s="25">
        <f>SUM(FF43:FL43)</f>
        <v>876</v>
      </c>
      <c r="FN43" s="47">
        <v>0</v>
      </c>
      <c r="FO43" s="47">
        <v>0</v>
      </c>
      <c r="FP43" s="47">
        <v>24</v>
      </c>
      <c r="FQ43" s="47">
        <v>51</v>
      </c>
      <c r="FR43" s="47">
        <v>82</v>
      </c>
      <c r="FS43" s="47">
        <v>126</v>
      </c>
      <c r="FT43" s="47">
        <v>94</v>
      </c>
      <c r="FU43" s="25">
        <f>SUM(FN43:FT43)</f>
        <v>377</v>
      </c>
      <c r="FV43" s="25"/>
      <c r="FW43" s="25"/>
      <c r="FX43" s="47">
        <v>40</v>
      </c>
      <c r="FY43" s="47">
        <v>63</v>
      </c>
      <c r="FZ43" s="47">
        <v>81</v>
      </c>
      <c r="GA43" s="47">
        <v>105</v>
      </c>
      <c r="GB43" s="47">
        <v>60</v>
      </c>
      <c r="GC43" s="26">
        <f>SUM(FV43:GB43)</f>
        <v>349</v>
      </c>
      <c r="GD43" s="68"/>
      <c r="GE43" s="18"/>
      <c r="GF43" s="47">
        <v>3</v>
      </c>
      <c r="GG43" s="47">
        <v>8</v>
      </c>
      <c r="GH43" s="47">
        <v>8</v>
      </c>
      <c r="GI43" s="47">
        <v>29</v>
      </c>
      <c r="GJ43" s="47">
        <v>102</v>
      </c>
      <c r="GK43" s="115">
        <f>SUM(GD43:GJ43)</f>
        <v>150</v>
      </c>
      <c r="GL43" s="68">
        <f t="shared" si="49"/>
        <v>0</v>
      </c>
      <c r="GM43" s="68">
        <f t="shared" si="72"/>
        <v>1120</v>
      </c>
      <c r="GN43" s="68">
        <f t="shared" si="73"/>
        <v>2508</v>
      </c>
      <c r="GO43" s="68">
        <f t="shared" si="74"/>
        <v>1512</v>
      </c>
      <c r="GP43" s="68">
        <f t="shared" si="75"/>
        <v>1261</v>
      </c>
      <c r="GQ43" s="68">
        <f t="shared" si="76"/>
        <v>1079</v>
      </c>
      <c r="GR43" s="68">
        <f t="shared" si="77"/>
        <v>992</v>
      </c>
      <c r="GS43" s="26">
        <f>SUM(GL43:GR43)</f>
        <v>8472</v>
      </c>
    </row>
    <row r="44" spans="1:201" s="12" customFormat="1" ht="18" customHeight="1">
      <c r="A44" s="17" t="s">
        <v>53</v>
      </c>
      <c r="B44" s="27"/>
      <c r="C44" s="18">
        <f t="shared" si="43"/>
        <v>584</v>
      </c>
      <c r="D44" s="18">
        <f t="shared" si="78"/>
        <v>2121</v>
      </c>
      <c r="E44" s="18">
        <f t="shared" si="79"/>
        <v>1255</v>
      </c>
      <c r="F44" s="18">
        <f t="shared" si="80"/>
        <v>889</v>
      </c>
      <c r="G44" s="18">
        <f t="shared" si="81"/>
        <v>732</v>
      </c>
      <c r="H44" s="18">
        <f t="shared" si="82"/>
        <v>669</v>
      </c>
      <c r="I44" s="26">
        <f t="shared" si="1"/>
        <v>6250</v>
      </c>
      <c r="J44" s="27"/>
      <c r="K44" s="18">
        <v>305</v>
      </c>
      <c r="L44" s="18">
        <v>1186</v>
      </c>
      <c r="M44" s="18">
        <v>723</v>
      </c>
      <c r="N44" s="18">
        <v>523</v>
      </c>
      <c r="O44" s="18">
        <v>439</v>
      </c>
      <c r="P44" s="18">
        <v>411</v>
      </c>
      <c r="Q44" s="25">
        <f t="shared" si="3"/>
        <v>3587</v>
      </c>
      <c r="R44" s="25"/>
      <c r="S44" s="18">
        <v>213</v>
      </c>
      <c r="T44" s="18">
        <v>567</v>
      </c>
      <c r="U44" s="18">
        <v>235</v>
      </c>
      <c r="V44" s="18">
        <v>155</v>
      </c>
      <c r="W44" s="18">
        <v>117</v>
      </c>
      <c r="X44" s="18">
        <v>112</v>
      </c>
      <c r="Y44" s="27">
        <f t="shared" si="5"/>
        <v>1399</v>
      </c>
      <c r="Z44" s="25"/>
      <c r="AA44" s="18">
        <v>0</v>
      </c>
      <c r="AB44" s="18">
        <v>1</v>
      </c>
      <c r="AC44" s="18">
        <v>2</v>
      </c>
      <c r="AD44" s="18">
        <v>10</v>
      </c>
      <c r="AE44" s="18">
        <v>22</v>
      </c>
      <c r="AF44" s="18">
        <v>44</v>
      </c>
      <c r="AG44" s="27">
        <f t="shared" si="7"/>
        <v>79</v>
      </c>
      <c r="AH44" s="25"/>
      <c r="AI44" s="47">
        <v>8</v>
      </c>
      <c r="AJ44" s="47">
        <v>51</v>
      </c>
      <c r="AK44" s="47">
        <v>40</v>
      </c>
      <c r="AL44" s="47">
        <v>41</v>
      </c>
      <c r="AM44" s="47">
        <v>49</v>
      </c>
      <c r="AN44" s="47">
        <v>66</v>
      </c>
      <c r="AO44" s="27">
        <f t="shared" si="9"/>
        <v>255</v>
      </c>
      <c r="AP44" s="25"/>
      <c r="AQ44" s="47">
        <v>0</v>
      </c>
      <c r="AR44" s="47">
        <v>2</v>
      </c>
      <c r="AS44" s="47">
        <v>4</v>
      </c>
      <c r="AT44" s="47">
        <v>5</v>
      </c>
      <c r="AU44" s="47">
        <v>2</v>
      </c>
      <c r="AV44" s="47">
        <v>11</v>
      </c>
      <c r="AW44" s="27">
        <f t="shared" si="11"/>
        <v>24</v>
      </c>
      <c r="AX44" s="25"/>
      <c r="AY44" s="18">
        <v>31</v>
      </c>
      <c r="AZ44" s="18">
        <v>198</v>
      </c>
      <c r="BA44" s="18">
        <v>139</v>
      </c>
      <c r="BB44" s="18">
        <v>101</v>
      </c>
      <c r="BC44" s="18">
        <v>72</v>
      </c>
      <c r="BD44" s="18">
        <v>36</v>
      </c>
      <c r="BE44" s="27">
        <f t="shared" si="13"/>
        <v>577</v>
      </c>
      <c r="BF44" s="25"/>
      <c r="BG44" s="47">
        <v>15</v>
      </c>
      <c r="BH44" s="47">
        <v>133</v>
      </c>
      <c r="BI44" s="47">
        <v>119</v>
      </c>
      <c r="BJ44" s="47">
        <v>66</v>
      </c>
      <c r="BK44" s="47">
        <v>50</v>
      </c>
      <c r="BL44" s="47">
        <v>21</v>
      </c>
      <c r="BM44" s="27">
        <f t="shared" si="15"/>
        <v>404</v>
      </c>
      <c r="BN44" s="25"/>
      <c r="BO44" s="18">
        <v>38</v>
      </c>
      <c r="BP44" s="18">
        <v>234</v>
      </c>
      <c r="BQ44" s="18">
        <v>184</v>
      </c>
      <c r="BR44" s="18">
        <v>145</v>
      </c>
      <c r="BS44" s="18">
        <v>127</v>
      </c>
      <c r="BT44" s="18">
        <v>121</v>
      </c>
      <c r="BU44" s="26">
        <f t="shared" si="17"/>
        <v>849</v>
      </c>
      <c r="BV44" s="27"/>
      <c r="BW44" s="47">
        <v>1</v>
      </c>
      <c r="BX44" s="47">
        <v>27</v>
      </c>
      <c r="BY44" s="47">
        <v>46</v>
      </c>
      <c r="BZ44" s="47">
        <v>45</v>
      </c>
      <c r="CA44" s="47">
        <v>55</v>
      </c>
      <c r="CB44" s="47">
        <v>32</v>
      </c>
      <c r="CC44" s="25">
        <f t="shared" si="19"/>
        <v>206</v>
      </c>
      <c r="CD44" s="25"/>
      <c r="CE44" s="47">
        <v>1</v>
      </c>
      <c r="CF44" s="47">
        <v>17</v>
      </c>
      <c r="CG44" s="47">
        <v>24</v>
      </c>
      <c r="CH44" s="47">
        <v>27</v>
      </c>
      <c r="CI44" s="47">
        <v>39</v>
      </c>
      <c r="CJ44" s="47">
        <v>22</v>
      </c>
      <c r="CK44" s="25">
        <f t="shared" si="21"/>
        <v>130</v>
      </c>
      <c r="CL44" s="25"/>
      <c r="CM44" s="47">
        <v>0</v>
      </c>
      <c r="CN44" s="47">
        <v>10</v>
      </c>
      <c r="CO44" s="47">
        <v>22</v>
      </c>
      <c r="CP44" s="47">
        <v>18</v>
      </c>
      <c r="CQ44" s="47">
        <v>16</v>
      </c>
      <c r="CR44" s="47">
        <v>10</v>
      </c>
      <c r="CS44" s="25">
        <f t="shared" si="23"/>
        <v>76</v>
      </c>
      <c r="CT44" s="25"/>
      <c r="CU44" s="47">
        <v>0</v>
      </c>
      <c r="CV44" s="47">
        <v>0</v>
      </c>
      <c r="CW44" s="47">
        <v>0</v>
      </c>
      <c r="CX44" s="47">
        <v>0</v>
      </c>
      <c r="CY44" s="47">
        <v>0</v>
      </c>
      <c r="CZ44" s="47">
        <v>0</v>
      </c>
      <c r="DA44" s="26">
        <f t="shared" si="25"/>
        <v>0</v>
      </c>
      <c r="DB44" s="27"/>
      <c r="DC44" s="18">
        <v>270</v>
      </c>
      <c r="DD44" s="18">
        <v>889</v>
      </c>
      <c r="DE44" s="18">
        <v>468</v>
      </c>
      <c r="DF44" s="18">
        <v>308</v>
      </c>
      <c r="DG44" s="18">
        <v>228</v>
      </c>
      <c r="DH44" s="18">
        <v>217</v>
      </c>
      <c r="DI44" s="25">
        <f t="shared" si="27"/>
        <v>2380</v>
      </c>
      <c r="DJ44" s="25"/>
      <c r="DK44" s="47">
        <v>5</v>
      </c>
      <c r="DL44" s="47">
        <v>47</v>
      </c>
      <c r="DM44" s="47">
        <v>42</v>
      </c>
      <c r="DN44" s="47">
        <v>31</v>
      </c>
      <c r="DO44" s="47">
        <v>34</v>
      </c>
      <c r="DP44" s="47">
        <v>72</v>
      </c>
      <c r="DQ44" s="25">
        <f t="shared" si="29"/>
        <v>231</v>
      </c>
      <c r="DR44" s="25"/>
      <c r="DS44" s="25"/>
      <c r="DT44" s="47">
        <v>5</v>
      </c>
      <c r="DU44" s="47">
        <v>8</v>
      </c>
      <c r="DV44" s="47">
        <v>11</v>
      </c>
      <c r="DW44" s="47">
        <v>4</v>
      </c>
      <c r="DX44" s="47">
        <v>0</v>
      </c>
      <c r="DY44" s="25">
        <f t="shared" si="31"/>
        <v>28</v>
      </c>
      <c r="DZ44" s="25"/>
      <c r="EA44" s="47">
        <v>1</v>
      </c>
      <c r="EB44" s="47">
        <v>14</v>
      </c>
      <c r="EC44" s="47">
        <v>14</v>
      </c>
      <c r="ED44" s="47">
        <v>5</v>
      </c>
      <c r="EE44" s="47">
        <v>10</v>
      </c>
      <c r="EF44" s="47">
        <v>3</v>
      </c>
      <c r="EG44" s="25">
        <f>SUM(DZ44:EF44)</f>
        <v>47</v>
      </c>
      <c r="EH44" s="25"/>
      <c r="EI44" s="18">
        <v>264</v>
      </c>
      <c r="EJ44" s="18">
        <v>823</v>
      </c>
      <c r="EK44" s="18">
        <v>404</v>
      </c>
      <c r="EL44" s="18">
        <v>261</v>
      </c>
      <c r="EM44" s="18">
        <v>180</v>
      </c>
      <c r="EN44" s="18">
        <v>142</v>
      </c>
      <c r="EO44" s="26">
        <f>SUM(EH44:EN44)</f>
        <v>2074</v>
      </c>
      <c r="EP44" s="27"/>
      <c r="EQ44" s="47">
        <v>2</v>
      </c>
      <c r="ER44" s="47">
        <v>11</v>
      </c>
      <c r="ES44" s="47">
        <v>11</v>
      </c>
      <c r="ET44" s="47">
        <v>8</v>
      </c>
      <c r="EU44" s="47">
        <v>4</v>
      </c>
      <c r="EV44" s="47">
        <v>6</v>
      </c>
      <c r="EW44" s="26">
        <f>SUM(EP44:EV44)</f>
        <v>42</v>
      </c>
      <c r="EX44" s="27"/>
      <c r="EY44" s="47">
        <v>6</v>
      </c>
      <c r="EZ44" s="47">
        <v>8</v>
      </c>
      <c r="FA44" s="47">
        <v>7</v>
      </c>
      <c r="FB44" s="47">
        <v>5</v>
      </c>
      <c r="FC44" s="47">
        <v>6</v>
      </c>
      <c r="FD44" s="47">
        <v>3</v>
      </c>
      <c r="FE44" s="115">
        <f>SUM(EX44:FD44)</f>
        <v>35</v>
      </c>
      <c r="FF44" s="87">
        <v>0</v>
      </c>
      <c r="FG44" s="47">
        <v>0</v>
      </c>
      <c r="FH44" s="47">
        <v>80</v>
      </c>
      <c r="FI44" s="47">
        <v>136</v>
      </c>
      <c r="FJ44" s="47">
        <v>164</v>
      </c>
      <c r="FK44" s="47">
        <v>266</v>
      </c>
      <c r="FL44" s="47">
        <v>261</v>
      </c>
      <c r="FM44" s="25">
        <f>SUM(FF44:FL44)</f>
        <v>907</v>
      </c>
      <c r="FN44" s="47">
        <v>0</v>
      </c>
      <c r="FO44" s="47">
        <v>0</v>
      </c>
      <c r="FP44" s="47">
        <v>55</v>
      </c>
      <c r="FQ44" s="47">
        <v>89</v>
      </c>
      <c r="FR44" s="47">
        <v>93</v>
      </c>
      <c r="FS44" s="47">
        <v>155</v>
      </c>
      <c r="FT44" s="47">
        <v>152</v>
      </c>
      <c r="FU44" s="25">
        <f>SUM(FN44:FT44)</f>
        <v>544</v>
      </c>
      <c r="FV44" s="25"/>
      <c r="FW44" s="25"/>
      <c r="FX44" s="47">
        <v>25</v>
      </c>
      <c r="FY44" s="47">
        <v>45</v>
      </c>
      <c r="FZ44" s="47">
        <v>58</v>
      </c>
      <c r="GA44" s="47">
        <v>67</v>
      </c>
      <c r="GB44" s="47">
        <v>30</v>
      </c>
      <c r="GC44" s="26">
        <f>SUM(FV44:GB44)</f>
        <v>225</v>
      </c>
      <c r="GD44" s="68"/>
      <c r="GE44" s="18"/>
      <c r="GF44" s="47">
        <v>0</v>
      </c>
      <c r="GG44" s="47">
        <v>2</v>
      </c>
      <c r="GH44" s="47">
        <v>13</v>
      </c>
      <c r="GI44" s="47">
        <v>44</v>
      </c>
      <c r="GJ44" s="47">
        <v>79</v>
      </c>
      <c r="GK44" s="115">
        <f>SUM(GD44:GJ44)</f>
        <v>138</v>
      </c>
      <c r="GL44" s="68">
        <f t="shared" si="49"/>
        <v>0</v>
      </c>
      <c r="GM44" s="68">
        <f t="shared" si="72"/>
        <v>584</v>
      </c>
      <c r="GN44" s="68">
        <f t="shared" si="73"/>
        <v>2201</v>
      </c>
      <c r="GO44" s="68">
        <f t="shared" si="74"/>
        <v>1391</v>
      </c>
      <c r="GP44" s="68">
        <f t="shared" si="75"/>
        <v>1053</v>
      </c>
      <c r="GQ44" s="68">
        <f t="shared" si="76"/>
        <v>998</v>
      </c>
      <c r="GR44" s="68">
        <f t="shared" si="77"/>
        <v>930</v>
      </c>
      <c r="GS44" s="26">
        <f>SUM(GL44:GR44)</f>
        <v>7157</v>
      </c>
    </row>
    <row r="45" spans="1:201" s="12" customFormat="1" ht="18" customHeight="1">
      <c r="A45" s="17" t="s">
        <v>54</v>
      </c>
      <c r="B45" s="27"/>
      <c r="C45" s="18">
        <f t="shared" si="43"/>
        <v>616</v>
      </c>
      <c r="D45" s="18">
        <f t="shared" si="78"/>
        <v>1581</v>
      </c>
      <c r="E45" s="18">
        <f t="shared" si="79"/>
        <v>1052</v>
      </c>
      <c r="F45" s="18">
        <f t="shared" si="80"/>
        <v>679</v>
      </c>
      <c r="G45" s="18">
        <f t="shared" si="81"/>
        <v>526</v>
      </c>
      <c r="H45" s="18">
        <f t="shared" si="82"/>
        <v>622</v>
      </c>
      <c r="I45" s="26">
        <f t="shared" si="1"/>
        <v>5076</v>
      </c>
      <c r="J45" s="27"/>
      <c r="K45" s="18">
        <v>323</v>
      </c>
      <c r="L45" s="18">
        <v>920</v>
      </c>
      <c r="M45" s="18">
        <v>634</v>
      </c>
      <c r="N45" s="18">
        <v>432</v>
      </c>
      <c r="O45" s="18">
        <v>327</v>
      </c>
      <c r="P45" s="18">
        <v>409</v>
      </c>
      <c r="Q45" s="25">
        <f t="shared" si="3"/>
        <v>3045</v>
      </c>
      <c r="R45" s="25"/>
      <c r="S45" s="18">
        <v>231</v>
      </c>
      <c r="T45" s="18">
        <v>451</v>
      </c>
      <c r="U45" s="18">
        <v>221</v>
      </c>
      <c r="V45" s="18">
        <v>129</v>
      </c>
      <c r="W45" s="18">
        <v>86</v>
      </c>
      <c r="X45" s="18">
        <v>110</v>
      </c>
      <c r="Y45" s="27">
        <f t="shared" si="5"/>
        <v>1228</v>
      </c>
      <c r="Z45" s="25"/>
      <c r="AA45" s="18">
        <v>0</v>
      </c>
      <c r="AB45" s="18">
        <v>0</v>
      </c>
      <c r="AC45" s="18">
        <v>3</v>
      </c>
      <c r="AD45" s="18">
        <v>4</v>
      </c>
      <c r="AE45" s="18">
        <v>13</v>
      </c>
      <c r="AF45" s="18">
        <v>53</v>
      </c>
      <c r="AG45" s="27">
        <f t="shared" si="7"/>
        <v>73</v>
      </c>
      <c r="AH45" s="25"/>
      <c r="AI45" s="47">
        <v>9</v>
      </c>
      <c r="AJ45" s="47">
        <v>47</v>
      </c>
      <c r="AK45" s="47">
        <v>41</v>
      </c>
      <c r="AL45" s="47">
        <v>44</v>
      </c>
      <c r="AM45" s="47">
        <v>36</v>
      </c>
      <c r="AN45" s="47">
        <v>60</v>
      </c>
      <c r="AO45" s="27">
        <f t="shared" si="9"/>
        <v>237</v>
      </c>
      <c r="AP45" s="25"/>
      <c r="AQ45" s="47">
        <v>0</v>
      </c>
      <c r="AR45" s="47">
        <v>3</v>
      </c>
      <c r="AS45" s="47">
        <v>2</v>
      </c>
      <c r="AT45" s="47">
        <v>2</v>
      </c>
      <c r="AU45" s="47">
        <v>2</v>
      </c>
      <c r="AV45" s="47">
        <v>3</v>
      </c>
      <c r="AW45" s="27">
        <f t="shared" si="11"/>
        <v>12</v>
      </c>
      <c r="AX45" s="25"/>
      <c r="AY45" s="18">
        <v>22</v>
      </c>
      <c r="AZ45" s="18">
        <v>141</v>
      </c>
      <c r="BA45" s="18">
        <v>117</v>
      </c>
      <c r="BB45" s="18">
        <v>91</v>
      </c>
      <c r="BC45" s="18">
        <v>56</v>
      </c>
      <c r="BD45" s="18">
        <v>44</v>
      </c>
      <c r="BE45" s="27">
        <f t="shared" si="13"/>
        <v>471</v>
      </c>
      <c r="BF45" s="25"/>
      <c r="BG45" s="47">
        <v>13</v>
      </c>
      <c r="BH45" s="47">
        <v>84</v>
      </c>
      <c r="BI45" s="47">
        <v>98</v>
      </c>
      <c r="BJ45" s="47">
        <v>41</v>
      </c>
      <c r="BK45" s="47">
        <v>26</v>
      </c>
      <c r="BL45" s="47">
        <v>20</v>
      </c>
      <c r="BM45" s="27">
        <f t="shared" si="15"/>
        <v>282</v>
      </c>
      <c r="BN45" s="25"/>
      <c r="BO45" s="18">
        <v>48</v>
      </c>
      <c r="BP45" s="18">
        <v>194</v>
      </c>
      <c r="BQ45" s="18">
        <v>152</v>
      </c>
      <c r="BR45" s="18">
        <v>121</v>
      </c>
      <c r="BS45" s="18">
        <v>108</v>
      </c>
      <c r="BT45" s="18">
        <v>119</v>
      </c>
      <c r="BU45" s="26">
        <f t="shared" si="17"/>
        <v>742</v>
      </c>
      <c r="BV45" s="27"/>
      <c r="BW45" s="47">
        <v>0</v>
      </c>
      <c r="BX45" s="47">
        <v>15</v>
      </c>
      <c r="BY45" s="47">
        <v>31</v>
      </c>
      <c r="BZ45" s="47">
        <v>28</v>
      </c>
      <c r="CA45" s="47">
        <v>30</v>
      </c>
      <c r="CB45" s="47">
        <v>29</v>
      </c>
      <c r="CC45" s="25">
        <f t="shared" si="19"/>
        <v>133</v>
      </c>
      <c r="CD45" s="25"/>
      <c r="CE45" s="47">
        <v>0</v>
      </c>
      <c r="CF45" s="47">
        <v>12</v>
      </c>
      <c r="CG45" s="47">
        <v>19</v>
      </c>
      <c r="CH45" s="47">
        <v>19</v>
      </c>
      <c r="CI45" s="47">
        <v>20</v>
      </c>
      <c r="CJ45" s="47">
        <v>21</v>
      </c>
      <c r="CK45" s="25">
        <f t="shared" si="21"/>
        <v>91</v>
      </c>
      <c r="CL45" s="25"/>
      <c r="CM45" s="47">
        <v>0</v>
      </c>
      <c r="CN45" s="47">
        <v>3</v>
      </c>
      <c r="CO45" s="47">
        <v>8</v>
      </c>
      <c r="CP45" s="47">
        <v>6</v>
      </c>
      <c r="CQ45" s="47">
        <v>7</v>
      </c>
      <c r="CR45" s="47">
        <v>2</v>
      </c>
      <c r="CS45" s="25">
        <f t="shared" si="23"/>
        <v>26</v>
      </c>
      <c r="CT45" s="25"/>
      <c r="CU45" s="47">
        <v>0</v>
      </c>
      <c r="CV45" s="47">
        <v>0</v>
      </c>
      <c r="CW45" s="47">
        <v>4</v>
      </c>
      <c r="CX45" s="47">
        <v>3</v>
      </c>
      <c r="CY45" s="47">
        <v>3</v>
      </c>
      <c r="CZ45" s="47">
        <v>6</v>
      </c>
      <c r="DA45" s="26">
        <f t="shared" si="25"/>
        <v>16</v>
      </c>
      <c r="DB45" s="27"/>
      <c r="DC45" s="18">
        <v>285</v>
      </c>
      <c r="DD45" s="18">
        <v>629</v>
      </c>
      <c r="DE45" s="18">
        <v>372</v>
      </c>
      <c r="DF45" s="18">
        <v>209</v>
      </c>
      <c r="DG45" s="18">
        <v>157</v>
      </c>
      <c r="DH45" s="18">
        <v>183</v>
      </c>
      <c r="DI45" s="25">
        <f t="shared" si="27"/>
        <v>1835</v>
      </c>
      <c r="DJ45" s="25"/>
      <c r="DK45" s="47">
        <v>1</v>
      </c>
      <c r="DL45" s="47">
        <v>17</v>
      </c>
      <c r="DM45" s="47">
        <v>19</v>
      </c>
      <c r="DN45" s="47">
        <v>15</v>
      </c>
      <c r="DO45" s="47">
        <v>12</v>
      </c>
      <c r="DP45" s="47">
        <v>49</v>
      </c>
      <c r="DQ45" s="25">
        <f t="shared" si="29"/>
        <v>113</v>
      </c>
      <c r="DR45" s="25"/>
      <c r="DS45" s="25"/>
      <c r="DT45" s="47">
        <v>6</v>
      </c>
      <c r="DU45" s="47">
        <v>6</v>
      </c>
      <c r="DV45" s="47">
        <v>6</v>
      </c>
      <c r="DW45" s="47">
        <v>5</v>
      </c>
      <c r="DX45" s="47">
        <v>1</v>
      </c>
      <c r="DY45" s="25">
        <f t="shared" si="31"/>
        <v>24</v>
      </c>
      <c r="DZ45" s="25"/>
      <c r="EA45" s="47">
        <v>3</v>
      </c>
      <c r="EB45" s="47">
        <v>17</v>
      </c>
      <c r="EC45" s="47">
        <v>20</v>
      </c>
      <c r="ED45" s="47">
        <v>10</v>
      </c>
      <c r="EE45" s="47">
        <v>12</v>
      </c>
      <c r="EF45" s="47">
        <v>9</v>
      </c>
      <c r="EG45" s="25">
        <f>SUM(DZ45:EF45)</f>
        <v>71</v>
      </c>
      <c r="EH45" s="25"/>
      <c r="EI45" s="18">
        <v>281</v>
      </c>
      <c r="EJ45" s="18">
        <v>589</v>
      </c>
      <c r="EK45" s="18">
        <v>327</v>
      </c>
      <c r="EL45" s="18">
        <v>178</v>
      </c>
      <c r="EM45" s="18">
        <v>128</v>
      </c>
      <c r="EN45" s="18">
        <v>124</v>
      </c>
      <c r="EO45" s="26">
        <f>SUM(EH45:EN45)</f>
        <v>1627</v>
      </c>
      <c r="EP45" s="27"/>
      <c r="EQ45" s="47">
        <v>2</v>
      </c>
      <c r="ER45" s="47">
        <v>11</v>
      </c>
      <c r="ES45" s="47">
        <v>10</v>
      </c>
      <c r="ET45" s="47">
        <v>6</v>
      </c>
      <c r="EU45" s="47">
        <v>7</v>
      </c>
      <c r="EV45" s="47">
        <v>1</v>
      </c>
      <c r="EW45" s="26">
        <f>SUM(EP45:EV45)</f>
        <v>37</v>
      </c>
      <c r="EX45" s="27"/>
      <c r="EY45" s="47">
        <v>6</v>
      </c>
      <c r="EZ45" s="47">
        <v>6</v>
      </c>
      <c r="FA45" s="47">
        <v>5</v>
      </c>
      <c r="FB45" s="47">
        <v>4</v>
      </c>
      <c r="FC45" s="47">
        <v>5</v>
      </c>
      <c r="FD45" s="47">
        <v>0</v>
      </c>
      <c r="FE45" s="115">
        <f>SUM(EX45:FD45)</f>
        <v>26</v>
      </c>
      <c r="FF45" s="87">
        <v>0</v>
      </c>
      <c r="FG45" s="47">
        <v>0</v>
      </c>
      <c r="FH45" s="47">
        <v>34</v>
      </c>
      <c r="FI45" s="47">
        <v>62</v>
      </c>
      <c r="FJ45" s="47">
        <v>93</v>
      </c>
      <c r="FK45" s="47">
        <v>123</v>
      </c>
      <c r="FL45" s="47">
        <v>160</v>
      </c>
      <c r="FM45" s="25">
        <f>SUM(FF45:FL45)</f>
        <v>472</v>
      </c>
      <c r="FN45" s="47">
        <v>0</v>
      </c>
      <c r="FO45" s="47">
        <v>0</v>
      </c>
      <c r="FP45" s="47">
        <v>16</v>
      </c>
      <c r="FQ45" s="47">
        <v>27</v>
      </c>
      <c r="FR45" s="47">
        <v>54</v>
      </c>
      <c r="FS45" s="47">
        <v>82</v>
      </c>
      <c r="FT45" s="47">
        <v>99</v>
      </c>
      <c r="FU45" s="25">
        <f>SUM(FN45:FT45)</f>
        <v>278</v>
      </c>
      <c r="FV45" s="25"/>
      <c r="FW45" s="25"/>
      <c r="FX45" s="47">
        <v>15</v>
      </c>
      <c r="FY45" s="47">
        <v>30</v>
      </c>
      <c r="FZ45" s="47">
        <v>26</v>
      </c>
      <c r="GA45" s="47">
        <v>24</v>
      </c>
      <c r="GB45" s="47">
        <v>14</v>
      </c>
      <c r="GC45" s="26">
        <f>SUM(FV45:GB45)</f>
        <v>109</v>
      </c>
      <c r="GD45" s="68"/>
      <c r="GE45" s="18"/>
      <c r="GF45" s="47">
        <v>3</v>
      </c>
      <c r="GG45" s="47">
        <v>5</v>
      </c>
      <c r="GH45" s="47">
        <v>13</v>
      </c>
      <c r="GI45" s="47">
        <v>17</v>
      </c>
      <c r="GJ45" s="47">
        <v>47</v>
      </c>
      <c r="GK45" s="115">
        <f>SUM(GD45:GJ45)</f>
        <v>85</v>
      </c>
      <c r="GL45" s="68">
        <f t="shared" si="49"/>
        <v>0</v>
      </c>
      <c r="GM45" s="68">
        <f t="shared" si="72"/>
        <v>616</v>
      </c>
      <c r="GN45" s="68">
        <f t="shared" si="73"/>
        <v>1615</v>
      </c>
      <c r="GO45" s="68">
        <f t="shared" si="74"/>
        <v>1114</v>
      </c>
      <c r="GP45" s="68">
        <f t="shared" si="75"/>
        <v>772</v>
      </c>
      <c r="GQ45" s="68">
        <f t="shared" si="76"/>
        <v>649</v>
      </c>
      <c r="GR45" s="68">
        <f t="shared" si="77"/>
        <v>782</v>
      </c>
      <c r="GS45" s="26">
        <f>SUM(GL45:GR45)</f>
        <v>5548</v>
      </c>
    </row>
    <row r="46" spans="1:201" s="12" customFormat="1" ht="18" customHeight="1">
      <c r="A46" s="17" t="s">
        <v>55</v>
      </c>
      <c r="B46" s="27"/>
      <c r="C46" s="18">
        <f t="shared" si="43"/>
        <v>557</v>
      </c>
      <c r="D46" s="18">
        <f t="shared" si="78"/>
        <v>986</v>
      </c>
      <c r="E46" s="18">
        <f t="shared" si="79"/>
        <v>487</v>
      </c>
      <c r="F46" s="18">
        <f t="shared" si="80"/>
        <v>436</v>
      </c>
      <c r="G46" s="18">
        <f t="shared" si="81"/>
        <v>354</v>
      </c>
      <c r="H46" s="18">
        <f t="shared" si="82"/>
        <v>555</v>
      </c>
      <c r="I46" s="26">
        <f t="shared" si="1"/>
        <v>3375</v>
      </c>
      <c r="J46" s="27"/>
      <c r="K46" s="18">
        <v>288</v>
      </c>
      <c r="L46" s="18">
        <v>577</v>
      </c>
      <c r="M46" s="18">
        <v>277</v>
      </c>
      <c r="N46" s="18">
        <v>252</v>
      </c>
      <c r="O46" s="18">
        <v>210</v>
      </c>
      <c r="P46" s="18">
        <v>354</v>
      </c>
      <c r="Q46" s="25">
        <f t="shared" si="3"/>
        <v>1958</v>
      </c>
      <c r="R46" s="25"/>
      <c r="S46" s="18">
        <v>171</v>
      </c>
      <c r="T46" s="18">
        <v>226</v>
      </c>
      <c r="U46" s="18">
        <v>94</v>
      </c>
      <c r="V46" s="18">
        <v>79</v>
      </c>
      <c r="W46" s="18">
        <v>55</v>
      </c>
      <c r="X46" s="18">
        <v>101</v>
      </c>
      <c r="Y46" s="27">
        <f t="shared" si="5"/>
        <v>726</v>
      </c>
      <c r="Z46" s="25"/>
      <c r="AA46" s="18">
        <v>1</v>
      </c>
      <c r="AB46" s="18">
        <v>1</v>
      </c>
      <c r="AC46" s="18">
        <v>6</v>
      </c>
      <c r="AD46" s="18">
        <v>8</v>
      </c>
      <c r="AE46" s="18">
        <v>13</v>
      </c>
      <c r="AF46" s="18">
        <v>49</v>
      </c>
      <c r="AG46" s="27">
        <f t="shared" si="7"/>
        <v>78</v>
      </c>
      <c r="AH46" s="25"/>
      <c r="AI46" s="47">
        <v>14</v>
      </c>
      <c r="AJ46" s="47">
        <v>43</v>
      </c>
      <c r="AK46" s="47">
        <v>14</v>
      </c>
      <c r="AL46" s="47">
        <v>21</v>
      </c>
      <c r="AM46" s="47">
        <v>24</v>
      </c>
      <c r="AN46" s="47">
        <v>40</v>
      </c>
      <c r="AO46" s="27">
        <f t="shared" si="9"/>
        <v>156</v>
      </c>
      <c r="AP46" s="25"/>
      <c r="AQ46" s="47">
        <v>1</v>
      </c>
      <c r="AR46" s="47">
        <v>1</v>
      </c>
      <c r="AS46" s="47">
        <v>1</v>
      </c>
      <c r="AT46" s="47">
        <v>2</v>
      </c>
      <c r="AU46" s="47">
        <v>3</v>
      </c>
      <c r="AV46" s="47">
        <v>5</v>
      </c>
      <c r="AW46" s="27">
        <f t="shared" si="11"/>
        <v>13</v>
      </c>
      <c r="AX46" s="25"/>
      <c r="AY46" s="18">
        <v>26</v>
      </c>
      <c r="AZ46" s="18">
        <v>78</v>
      </c>
      <c r="BA46" s="18">
        <v>45</v>
      </c>
      <c r="BB46" s="18">
        <v>32</v>
      </c>
      <c r="BC46" s="18">
        <v>29</v>
      </c>
      <c r="BD46" s="18">
        <v>31</v>
      </c>
      <c r="BE46" s="27">
        <f t="shared" si="13"/>
        <v>241</v>
      </c>
      <c r="BF46" s="25"/>
      <c r="BG46" s="47">
        <v>18</v>
      </c>
      <c r="BH46" s="47">
        <v>86</v>
      </c>
      <c r="BI46" s="47">
        <v>36</v>
      </c>
      <c r="BJ46" s="47">
        <v>35</v>
      </c>
      <c r="BK46" s="47">
        <v>24</v>
      </c>
      <c r="BL46" s="47">
        <v>20</v>
      </c>
      <c r="BM46" s="27">
        <f t="shared" si="15"/>
        <v>219</v>
      </c>
      <c r="BN46" s="25"/>
      <c r="BO46" s="18">
        <v>57</v>
      </c>
      <c r="BP46" s="18">
        <v>142</v>
      </c>
      <c r="BQ46" s="18">
        <v>81</v>
      </c>
      <c r="BR46" s="18">
        <v>75</v>
      </c>
      <c r="BS46" s="18">
        <v>62</v>
      </c>
      <c r="BT46" s="18">
        <v>108</v>
      </c>
      <c r="BU46" s="26">
        <f t="shared" si="17"/>
        <v>525</v>
      </c>
      <c r="BV46" s="27"/>
      <c r="BW46" s="47">
        <v>2</v>
      </c>
      <c r="BX46" s="47">
        <v>20</v>
      </c>
      <c r="BY46" s="47">
        <v>19</v>
      </c>
      <c r="BZ46" s="47">
        <v>30</v>
      </c>
      <c r="CA46" s="47">
        <v>23</v>
      </c>
      <c r="CB46" s="47">
        <v>35</v>
      </c>
      <c r="CC46" s="25">
        <f t="shared" si="19"/>
        <v>129</v>
      </c>
      <c r="CD46" s="25"/>
      <c r="CE46" s="47">
        <v>0</v>
      </c>
      <c r="CF46" s="47">
        <v>11</v>
      </c>
      <c r="CG46" s="47">
        <v>11</v>
      </c>
      <c r="CH46" s="47">
        <v>16</v>
      </c>
      <c r="CI46" s="47">
        <v>16</v>
      </c>
      <c r="CJ46" s="47">
        <v>24</v>
      </c>
      <c r="CK46" s="25">
        <f t="shared" si="21"/>
        <v>78</v>
      </c>
      <c r="CL46" s="25"/>
      <c r="CM46" s="47">
        <v>2</v>
      </c>
      <c r="CN46" s="47">
        <v>9</v>
      </c>
      <c r="CO46" s="47">
        <v>8</v>
      </c>
      <c r="CP46" s="47">
        <v>12</v>
      </c>
      <c r="CQ46" s="47">
        <v>7</v>
      </c>
      <c r="CR46" s="47">
        <v>10</v>
      </c>
      <c r="CS46" s="25">
        <f t="shared" si="23"/>
        <v>48</v>
      </c>
      <c r="CT46" s="25"/>
      <c r="CU46" s="47">
        <v>0</v>
      </c>
      <c r="CV46" s="47">
        <v>0</v>
      </c>
      <c r="CW46" s="47">
        <v>0</v>
      </c>
      <c r="CX46" s="47">
        <v>2</v>
      </c>
      <c r="CY46" s="47">
        <v>0</v>
      </c>
      <c r="CZ46" s="47">
        <v>1</v>
      </c>
      <c r="DA46" s="26">
        <f t="shared" si="25"/>
        <v>3</v>
      </c>
      <c r="DB46" s="27"/>
      <c r="DC46" s="18">
        <v>259</v>
      </c>
      <c r="DD46" s="18">
        <v>378</v>
      </c>
      <c r="DE46" s="18">
        <v>186</v>
      </c>
      <c r="DF46" s="18">
        <v>152</v>
      </c>
      <c r="DG46" s="18">
        <v>119</v>
      </c>
      <c r="DH46" s="18">
        <v>163</v>
      </c>
      <c r="DI46" s="25">
        <f t="shared" si="27"/>
        <v>1257</v>
      </c>
      <c r="DJ46" s="25"/>
      <c r="DK46" s="47">
        <v>9</v>
      </c>
      <c r="DL46" s="47">
        <v>31</v>
      </c>
      <c r="DM46" s="47">
        <v>33</v>
      </c>
      <c r="DN46" s="47">
        <v>20</v>
      </c>
      <c r="DO46" s="47">
        <v>28</v>
      </c>
      <c r="DP46" s="47">
        <v>50</v>
      </c>
      <c r="DQ46" s="25">
        <f t="shared" si="29"/>
        <v>171</v>
      </c>
      <c r="DR46" s="25"/>
      <c r="DS46" s="25"/>
      <c r="DT46" s="47">
        <v>6</v>
      </c>
      <c r="DU46" s="47">
        <v>4</v>
      </c>
      <c r="DV46" s="47">
        <v>4</v>
      </c>
      <c r="DW46" s="47">
        <v>3</v>
      </c>
      <c r="DX46" s="47">
        <v>1</v>
      </c>
      <c r="DY46" s="25">
        <f t="shared" si="31"/>
        <v>18</v>
      </c>
      <c r="DZ46" s="25"/>
      <c r="EA46" s="47">
        <v>5</v>
      </c>
      <c r="EB46" s="47">
        <v>10</v>
      </c>
      <c r="EC46" s="47">
        <v>7</v>
      </c>
      <c r="ED46" s="47">
        <v>9</v>
      </c>
      <c r="EE46" s="47">
        <v>9</v>
      </c>
      <c r="EF46" s="47">
        <v>4</v>
      </c>
      <c r="EG46" s="25">
        <f>SUM(DZ46:EF46)</f>
        <v>44</v>
      </c>
      <c r="EH46" s="25"/>
      <c r="EI46" s="18">
        <v>245</v>
      </c>
      <c r="EJ46" s="18">
        <v>331</v>
      </c>
      <c r="EK46" s="18">
        <v>142</v>
      </c>
      <c r="EL46" s="18">
        <v>119</v>
      </c>
      <c r="EM46" s="18">
        <v>79</v>
      </c>
      <c r="EN46" s="18">
        <v>108</v>
      </c>
      <c r="EO46" s="26">
        <f>SUM(EH46:EN46)</f>
        <v>1024</v>
      </c>
      <c r="EP46" s="27"/>
      <c r="EQ46" s="47">
        <v>5</v>
      </c>
      <c r="ER46" s="47">
        <v>7</v>
      </c>
      <c r="ES46" s="47">
        <v>2</v>
      </c>
      <c r="ET46" s="47">
        <v>1</v>
      </c>
      <c r="EU46" s="47">
        <v>1</v>
      </c>
      <c r="EV46" s="47">
        <v>1</v>
      </c>
      <c r="EW46" s="26">
        <f>SUM(EP46:EV46)</f>
        <v>17</v>
      </c>
      <c r="EX46" s="27"/>
      <c r="EY46" s="47">
        <v>3</v>
      </c>
      <c r="EZ46" s="47">
        <v>4</v>
      </c>
      <c r="FA46" s="47">
        <v>3</v>
      </c>
      <c r="FB46" s="47">
        <v>1</v>
      </c>
      <c r="FC46" s="47">
        <v>1</v>
      </c>
      <c r="FD46" s="47">
        <v>2</v>
      </c>
      <c r="FE46" s="115">
        <f>SUM(EX46:FD46)</f>
        <v>14</v>
      </c>
      <c r="FF46" s="87">
        <v>0</v>
      </c>
      <c r="FG46" s="47">
        <v>0</v>
      </c>
      <c r="FH46" s="47">
        <v>53</v>
      </c>
      <c r="FI46" s="47">
        <v>57</v>
      </c>
      <c r="FJ46" s="47">
        <v>71</v>
      </c>
      <c r="FK46" s="47">
        <v>87</v>
      </c>
      <c r="FL46" s="47">
        <v>127</v>
      </c>
      <c r="FM46" s="25">
        <f>SUM(FF46:FL46)</f>
        <v>395</v>
      </c>
      <c r="FN46" s="47">
        <v>0</v>
      </c>
      <c r="FO46" s="47">
        <v>0</v>
      </c>
      <c r="FP46" s="47">
        <v>37</v>
      </c>
      <c r="FQ46" s="47">
        <v>23</v>
      </c>
      <c r="FR46" s="47">
        <v>31</v>
      </c>
      <c r="FS46" s="47">
        <v>47</v>
      </c>
      <c r="FT46" s="47">
        <v>73</v>
      </c>
      <c r="FU46" s="25">
        <f>SUM(FN46:FT46)</f>
        <v>211</v>
      </c>
      <c r="FV46" s="25"/>
      <c r="FW46" s="25"/>
      <c r="FX46" s="47">
        <v>15</v>
      </c>
      <c r="FY46" s="47">
        <v>30</v>
      </c>
      <c r="FZ46" s="47">
        <v>29</v>
      </c>
      <c r="GA46" s="47">
        <v>27</v>
      </c>
      <c r="GB46" s="47">
        <v>18</v>
      </c>
      <c r="GC46" s="26">
        <f>SUM(FV46:GB46)</f>
        <v>119</v>
      </c>
      <c r="GD46" s="68"/>
      <c r="GE46" s="18"/>
      <c r="GF46" s="47">
        <v>1</v>
      </c>
      <c r="GG46" s="47">
        <v>4</v>
      </c>
      <c r="GH46" s="47">
        <v>11</v>
      </c>
      <c r="GI46" s="47">
        <v>13</v>
      </c>
      <c r="GJ46" s="47">
        <v>36</v>
      </c>
      <c r="GK46" s="115">
        <f>SUM(GD46:GJ46)</f>
        <v>65</v>
      </c>
      <c r="GL46" s="68">
        <f t="shared" si="49"/>
        <v>0</v>
      </c>
      <c r="GM46" s="68">
        <f t="shared" si="72"/>
        <v>557</v>
      </c>
      <c r="GN46" s="68">
        <f t="shared" si="73"/>
        <v>1039</v>
      </c>
      <c r="GO46" s="68">
        <f t="shared" si="74"/>
        <v>544</v>
      </c>
      <c r="GP46" s="68">
        <f t="shared" si="75"/>
        <v>507</v>
      </c>
      <c r="GQ46" s="68">
        <f t="shared" si="76"/>
        <v>441</v>
      </c>
      <c r="GR46" s="68">
        <f t="shared" si="77"/>
        <v>682</v>
      </c>
      <c r="GS46" s="26">
        <f>SUM(GL46:GR46)</f>
        <v>3770</v>
      </c>
    </row>
    <row r="47" spans="1:201" s="12" customFormat="1" ht="18" customHeight="1">
      <c r="A47" s="17" t="s">
        <v>56</v>
      </c>
      <c r="B47" s="27"/>
      <c r="C47" s="18">
        <f t="shared" si="43"/>
        <v>198</v>
      </c>
      <c r="D47" s="18">
        <f t="shared" si="78"/>
        <v>872</v>
      </c>
      <c r="E47" s="18">
        <f t="shared" si="79"/>
        <v>421</v>
      </c>
      <c r="F47" s="18">
        <f t="shared" si="80"/>
        <v>432</v>
      </c>
      <c r="G47" s="18">
        <f t="shared" si="81"/>
        <v>285</v>
      </c>
      <c r="H47" s="18">
        <f t="shared" si="82"/>
        <v>185</v>
      </c>
      <c r="I47" s="26">
        <f t="shared" si="1"/>
        <v>2393</v>
      </c>
      <c r="J47" s="27"/>
      <c r="K47" s="18">
        <v>101</v>
      </c>
      <c r="L47" s="18">
        <v>489</v>
      </c>
      <c r="M47" s="18">
        <v>235</v>
      </c>
      <c r="N47" s="18">
        <v>243</v>
      </c>
      <c r="O47" s="18">
        <v>169</v>
      </c>
      <c r="P47" s="18">
        <v>115</v>
      </c>
      <c r="Q47" s="25">
        <f t="shared" si="3"/>
        <v>1352</v>
      </c>
      <c r="R47" s="25"/>
      <c r="S47" s="18">
        <v>71</v>
      </c>
      <c r="T47" s="18">
        <v>224</v>
      </c>
      <c r="U47" s="18">
        <v>72</v>
      </c>
      <c r="V47" s="18">
        <v>76</v>
      </c>
      <c r="W47" s="18">
        <v>51</v>
      </c>
      <c r="X47" s="18">
        <v>36</v>
      </c>
      <c r="Y47" s="27">
        <f t="shared" si="5"/>
        <v>530</v>
      </c>
      <c r="Z47" s="25"/>
      <c r="AA47" s="18">
        <v>0</v>
      </c>
      <c r="AB47" s="18">
        <v>0</v>
      </c>
      <c r="AC47" s="18">
        <v>1</v>
      </c>
      <c r="AD47" s="18">
        <v>2</v>
      </c>
      <c r="AE47" s="18">
        <v>10</v>
      </c>
      <c r="AF47" s="18">
        <v>13</v>
      </c>
      <c r="AG47" s="27">
        <f t="shared" si="7"/>
        <v>26</v>
      </c>
      <c r="AH47" s="25"/>
      <c r="AI47" s="47">
        <v>1</v>
      </c>
      <c r="AJ47" s="47">
        <v>7</v>
      </c>
      <c r="AK47" s="47">
        <v>10</v>
      </c>
      <c r="AL47" s="47">
        <v>9</v>
      </c>
      <c r="AM47" s="47">
        <v>10</v>
      </c>
      <c r="AN47" s="47">
        <v>15</v>
      </c>
      <c r="AO47" s="27">
        <f t="shared" si="9"/>
        <v>52</v>
      </c>
      <c r="AP47" s="25"/>
      <c r="AQ47" s="47">
        <v>0</v>
      </c>
      <c r="AR47" s="47">
        <v>0</v>
      </c>
      <c r="AS47" s="47">
        <v>0</v>
      </c>
      <c r="AT47" s="47">
        <v>0</v>
      </c>
      <c r="AU47" s="47">
        <v>0</v>
      </c>
      <c r="AV47" s="47">
        <v>1</v>
      </c>
      <c r="AW47" s="27">
        <f t="shared" si="11"/>
        <v>1</v>
      </c>
      <c r="AX47" s="25"/>
      <c r="AY47" s="18">
        <v>12</v>
      </c>
      <c r="AZ47" s="18">
        <v>104</v>
      </c>
      <c r="BA47" s="18">
        <v>54</v>
      </c>
      <c r="BB47" s="18">
        <v>54</v>
      </c>
      <c r="BC47" s="18">
        <v>27</v>
      </c>
      <c r="BD47" s="18">
        <v>7</v>
      </c>
      <c r="BE47" s="27">
        <f t="shared" si="13"/>
        <v>258</v>
      </c>
      <c r="BF47" s="25"/>
      <c r="BG47" s="47">
        <v>2</v>
      </c>
      <c r="BH47" s="47">
        <v>45</v>
      </c>
      <c r="BI47" s="47">
        <v>31</v>
      </c>
      <c r="BJ47" s="47">
        <v>24</v>
      </c>
      <c r="BK47" s="47">
        <v>10</v>
      </c>
      <c r="BL47" s="47">
        <v>4</v>
      </c>
      <c r="BM47" s="27">
        <f t="shared" si="15"/>
        <v>116</v>
      </c>
      <c r="BN47" s="25"/>
      <c r="BO47" s="18">
        <v>15</v>
      </c>
      <c r="BP47" s="18">
        <v>109</v>
      </c>
      <c r="BQ47" s="18">
        <v>67</v>
      </c>
      <c r="BR47" s="18">
        <v>78</v>
      </c>
      <c r="BS47" s="18">
        <v>61</v>
      </c>
      <c r="BT47" s="18">
        <v>39</v>
      </c>
      <c r="BU47" s="26">
        <f t="shared" si="17"/>
        <v>369</v>
      </c>
      <c r="BV47" s="27"/>
      <c r="BW47" s="47">
        <v>0</v>
      </c>
      <c r="BX47" s="47">
        <v>10</v>
      </c>
      <c r="BY47" s="47">
        <v>20</v>
      </c>
      <c r="BZ47" s="47">
        <v>27</v>
      </c>
      <c r="CA47" s="47">
        <v>20</v>
      </c>
      <c r="CB47" s="47">
        <v>7</v>
      </c>
      <c r="CC47" s="25">
        <f t="shared" si="19"/>
        <v>84</v>
      </c>
      <c r="CD47" s="25"/>
      <c r="CE47" s="47">
        <v>0</v>
      </c>
      <c r="CF47" s="47">
        <v>7</v>
      </c>
      <c r="CG47" s="47">
        <v>13</v>
      </c>
      <c r="CH47" s="47">
        <v>17</v>
      </c>
      <c r="CI47" s="47">
        <v>18</v>
      </c>
      <c r="CJ47" s="47">
        <v>6</v>
      </c>
      <c r="CK47" s="25">
        <f t="shared" si="21"/>
        <v>61</v>
      </c>
      <c r="CL47" s="25"/>
      <c r="CM47" s="47">
        <v>0</v>
      </c>
      <c r="CN47" s="47">
        <v>3</v>
      </c>
      <c r="CO47" s="47">
        <v>7</v>
      </c>
      <c r="CP47" s="47">
        <v>10</v>
      </c>
      <c r="CQ47" s="47">
        <v>2</v>
      </c>
      <c r="CR47" s="47">
        <v>1</v>
      </c>
      <c r="CS47" s="25">
        <f t="shared" si="23"/>
        <v>23</v>
      </c>
      <c r="CT47" s="25"/>
      <c r="CU47" s="47">
        <v>0</v>
      </c>
      <c r="CV47" s="47">
        <v>0</v>
      </c>
      <c r="CW47" s="47">
        <v>0</v>
      </c>
      <c r="CX47" s="47">
        <v>0</v>
      </c>
      <c r="CY47" s="47">
        <v>0</v>
      </c>
      <c r="CZ47" s="47">
        <v>0</v>
      </c>
      <c r="DA47" s="26">
        <f t="shared" si="25"/>
        <v>0</v>
      </c>
      <c r="DB47" s="27"/>
      <c r="DC47" s="18">
        <v>97</v>
      </c>
      <c r="DD47" s="18">
        <v>369</v>
      </c>
      <c r="DE47" s="18">
        <v>162</v>
      </c>
      <c r="DF47" s="18">
        <v>158</v>
      </c>
      <c r="DG47" s="18">
        <v>94</v>
      </c>
      <c r="DH47" s="18">
        <v>61</v>
      </c>
      <c r="DI47" s="25">
        <f t="shared" si="27"/>
        <v>941</v>
      </c>
      <c r="DJ47" s="25"/>
      <c r="DK47" s="47">
        <v>5</v>
      </c>
      <c r="DL47" s="47">
        <v>19</v>
      </c>
      <c r="DM47" s="47">
        <v>15</v>
      </c>
      <c r="DN47" s="47">
        <v>16</v>
      </c>
      <c r="DO47" s="47">
        <v>15</v>
      </c>
      <c r="DP47" s="47">
        <v>19</v>
      </c>
      <c r="DQ47" s="25">
        <f t="shared" si="29"/>
        <v>89</v>
      </c>
      <c r="DR47" s="25"/>
      <c r="DS47" s="25"/>
      <c r="DT47" s="47">
        <v>3</v>
      </c>
      <c r="DU47" s="47">
        <v>1</v>
      </c>
      <c r="DV47" s="47">
        <v>2</v>
      </c>
      <c r="DW47" s="47">
        <v>1</v>
      </c>
      <c r="DX47" s="47">
        <v>0</v>
      </c>
      <c r="DY47" s="25">
        <f t="shared" si="31"/>
        <v>7</v>
      </c>
      <c r="DZ47" s="25"/>
      <c r="EA47" s="47">
        <v>3</v>
      </c>
      <c r="EB47" s="47">
        <v>14</v>
      </c>
      <c r="EC47" s="47">
        <v>4</v>
      </c>
      <c r="ED47" s="47">
        <v>4</v>
      </c>
      <c r="EE47" s="47">
        <v>2</v>
      </c>
      <c r="EF47" s="47">
        <v>1</v>
      </c>
      <c r="EG47" s="25">
        <f>SUM(DZ47:EF47)</f>
        <v>28</v>
      </c>
      <c r="EH47" s="25"/>
      <c r="EI47" s="18">
        <v>89</v>
      </c>
      <c r="EJ47" s="18">
        <v>333</v>
      </c>
      <c r="EK47" s="18">
        <v>142</v>
      </c>
      <c r="EL47" s="18">
        <v>136</v>
      </c>
      <c r="EM47" s="18">
        <v>76</v>
      </c>
      <c r="EN47" s="18">
        <v>41</v>
      </c>
      <c r="EO47" s="26">
        <f>SUM(EH47:EN47)</f>
        <v>817</v>
      </c>
      <c r="EP47" s="27"/>
      <c r="EQ47" s="47">
        <v>0</v>
      </c>
      <c r="ER47" s="47">
        <v>2</v>
      </c>
      <c r="ES47" s="47">
        <v>2</v>
      </c>
      <c r="ET47" s="47">
        <v>0</v>
      </c>
      <c r="EU47" s="47">
        <v>0</v>
      </c>
      <c r="EV47" s="47">
        <v>2</v>
      </c>
      <c r="EW47" s="26">
        <f>SUM(EP47:EV47)</f>
        <v>6</v>
      </c>
      <c r="EX47" s="27"/>
      <c r="EY47" s="47">
        <v>0</v>
      </c>
      <c r="EZ47" s="47">
        <v>2</v>
      </c>
      <c r="FA47" s="47">
        <v>2</v>
      </c>
      <c r="FB47" s="47">
        <v>4</v>
      </c>
      <c r="FC47" s="47">
        <v>2</v>
      </c>
      <c r="FD47" s="47">
        <v>0</v>
      </c>
      <c r="FE47" s="115">
        <f>SUM(EX47:FD47)</f>
        <v>10</v>
      </c>
      <c r="FF47" s="87">
        <v>0</v>
      </c>
      <c r="FG47" s="47">
        <v>1</v>
      </c>
      <c r="FH47" s="47">
        <v>25</v>
      </c>
      <c r="FI47" s="47">
        <v>42</v>
      </c>
      <c r="FJ47" s="47">
        <v>85</v>
      </c>
      <c r="FK47" s="47">
        <v>96</v>
      </c>
      <c r="FL47" s="47">
        <v>60</v>
      </c>
      <c r="FM47" s="25">
        <f>SUM(FF47:FL47)</f>
        <v>309</v>
      </c>
      <c r="FN47" s="47">
        <v>0</v>
      </c>
      <c r="FO47" s="47">
        <v>1</v>
      </c>
      <c r="FP47" s="47">
        <v>17</v>
      </c>
      <c r="FQ47" s="47">
        <v>21</v>
      </c>
      <c r="FR47" s="47">
        <v>55</v>
      </c>
      <c r="FS47" s="47">
        <v>73</v>
      </c>
      <c r="FT47" s="47">
        <v>38</v>
      </c>
      <c r="FU47" s="25">
        <f>SUM(FN47:FT47)</f>
        <v>205</v>
      </c>
      <c r="FV47" s="25"/>
      <c r="FW47" s="25"/>
      <c r="FX47" s="47">
        <v>7</v>
      </c>
      <c r="FY47" s="47">
        <v>18</v>
      </c>
      <c r="FZ47" s="47">
        <v>24</v>
      </c>
      <c r="GA47" s="47">
        <v>6</v>
      </c>
      <c r="GB47" s="47">
        <v>3</v>
      </c>
      <c r="GC47" s="26">
        <f>SUM(FV47:GB47)</f>
        <v>58</v>
      </c>
      <c r="GD47" s="68"/>
      <c r="GE47" s="18"/>
      <c r="GF47" s="47">
        <v>1</v>
      </c>
      <c r="GG47" s="47">
        <v>3</v>
      </c>
      <c r="GH47" s="47">
        <v>6</v>
      </c>
      <c r="GI47" s="47">
        <v>17</v>
      </c>
      <c r="GJ47" s="47">
        <v>19</v>
      </c>
      <c r="GK47" s="115">
        <f>SUM(GD47:GJ47)</f>
        <v>46</v>
      </c>
      <c r="GL47" s="68">
        <f t="shared" si="49"/>
        <v>0</v>
      </c>
      <c r="GM47" s="68">
        <f t="shared" si="72"/>
        <v>199</v>
      </c>
      <c r="GN47" s="68">
        <f t="shared" si="73"/>
        <v>897</v>
      </c>
      <c r="GO47" s="68">
        <f t="shared" si="74"/>
        <v>463</v>
      </c>
      <c r="GP47" s="68">
        <f t="shared" si="75"/>
        <v>517</v>
      </c>
      <c r="GQ47" s="68">
        <f t="shared" si="76"/>
        <v>381</v>
      </c>
      <c r="GR47" s="68">
        <f t="shared" si="77"/>
        <v>245</v>
      </c>
      <c r="GS47" s="26">
        <f>SUM(GL47:GR47)</f>
        <v>2702</v>
      </c>
    </row>
    <row r="48" spans="1:201" s="12" customFormat="1" ht="18" customHeight="1">
      <c r="A48" s="17" t="s">
        <v>57</v>
      </c>
      <c r="B48" s="27"/>
      <c r="C48" s="18">
        <f t="shared" si="43"/>
        <v>350</v>
      </c>
      <c r="D48" s="18">
        <f t="shared" si="78"/>
        <v>1198</v>
      </c>
      <c r="E48" s="18">
        <f t="shared" si="79"/>
        <v>620</v>
      </c>
      <c r="F48" s="18">
        <f t="shared" si="80"/>
        <v>440</v>
      </c>
      <c r="G48" s="18">
        <f t="shared" si="81"/>
        <v>434</v>
      </c>
      <c r="H48" s="18">
        <f t="shared" si="82"/>
        <v>472</v>
      </c>
      <c r="I48" s="26">
        <f t="shared" si="1"/>
        <v>3514</v>
      </c>
      <c r="J48" s="27"/>
      <c r="K48" s="18">
        <v>184</v>
      </c>
      <c r="L48" s="18">
        <v>677</v>
      </c>
      <c r="M48" s="18">
        <v>372</v>
      </c>
      <c r="N48" s="18">
        <v>250</v>
      </c>
      <c r="O48" s="18">
        <v>267</v>
      </c>
      <c r="P48" s="18">
        <v>294</v>
      </c>
      <c r="Q48" s="25">
        <f t="shared" si="3"/>
        <v>2044</v>
      </c>
      <c r="R48" s="25"/>
      <c r="S48" s="18">
        <v>125</v>
      </c>
      <c r="T48" s="18">
        <v>315</v>
      </c>
      <c r="U48" s="18">
        <v>123</v>
      </c>
      <c r="V48" s="18">
        <v>79</v>
      </c>
      <c r="W48" s="18">
        <v>74</v>
      </c>
      <c r="X48" s="18">
        <v>71</v>
      </c>
      <c r="Y48" s="27">
        <f t="shared" si="5"/>
        <v>787</v>
      </c>
      <c r="Z48" s="25"/>
      <c r="AA48" s="18">
        <v>0</v>
      </c>
      <c r="AB48" s="18">
        <v>1</v>
      </c>
      <c r="AC48" s="18">
        <v>1</v>
      </c>
      <c r="AD48" s="18">
        <v>4</v>
      </c>
      <c r="AE48" s="18">
        <v>17</v>
      </c>
      <c r="AF48" s="18">
        <v>30</v>
      </c>
      <c r="AG48" s="27">
        <f t="shared" si="7"/>
        <v>53</v>
      </c>
      <c r="AH48" s="25"/>
      <c r="AI48" s="47">
        <v>8</v>
      </c>
      <c r="AJ48" s="47">
        <v>37</v>
      </c>
      <c r="AK48" s="47">
        <v>22</v>
      </c>
      <c r="AL48" s="47">
        <v>30</v>
      </c>
      <c r="AM48" s="47">
        <v>26</v>
      </c>
      <c r="AN48" s="47">
        <v>47</v>
      </c>
      <c r="AO48" s="27">
        <f t="shared" si="9"/>
        <v>170</v>
      </c>
      <c r="AP48" s="25"/>
      <c r="AQ48" s="47">
        <v>0</v>
      </c>
      <c r="AR48" s="47">
        <v>1</v>
      </c>
      <c r="AS48" s="47">
        <v>5</v>
      </c>
      <c r="AT48" s="47">
        <v>7</v>
      </c>
      <c r="AU48" s="47">
        <v>11</v>
      </c>
      <c r="AV48" s="47">
        <v>12</v>
      </c>
      <c r="AW48" s="27">
        <f t="shared" si="11"/>
        <v>36</v>
      </c>
      <c r="AX48" s="25"/>
      <c r="AY48" s="18">
        <v>32</v>
      </c>
      <c r="AZ48" s="18">
        <v>143</v>
      </c>
      <c r="BA48" s="18">
        <v>90</v>
      </c>
      <c r="BB48" s="18">
        <v>48</v>
      </c>
      <c r="BC48" s="18">
        <v>49</v>
      </c>
      <c r="BD48" s="18">
        <v>34</v>
      </c>
      <c r="BE48" s="27">
        <f t="shared" si="13"/>
        <v>396</v>
      </c>
      <c r="BF48" s="25"/>
      <c r="BG48" s="47">
        <v>1</v>
      </c>
      <c r="BH48" s="47">
        <v>25</v>
      </c>
      <c r="BI48" s="47">
        <v>20</v>
      </c>
      <c r="BJ48" s="47">
        <v>10</v>
      </c>
      <c r="BK48" s="47">
        <v>5</v>
      </c>
      <c r="BL48" s="47">
        <v>3</v>
      </c>
      <c r="BM48" s="27">
        <f t="shared" si="15"/>
        <v>64</v>
      </c>
      <c r="BN48" s="25"/>
      <c r="BO48" s="18">
        <v>18</v>
      </c>
      <c r="BP48" s="18">
        <v>155</v>
      </c>
      <c r="BQ48" s="18">
        <v>111</v>
      </c>
      <c r="BR48" s="18">
        <v>72</v>
      </c>
      <c r="BS48" s="18">
        <v>85</v>
      </c>
      <c r="BT48" s="18">
        <v>97</v>
      </c>
      <c r="BU48" s="26">
        <f t="shared" si="17"/>
        <v>538</v>
      </c>
      <c r="BV48" s="27"/>
      <c r="BW48" s="47">
        <v>0</v>
      </c>
      <c r="BX48" s="47">
        <v>13</v>
      </c>
      <c r="BY48" s="47">
        <v>11</v>
      </c>
      <c r="BZ48" s="47">
        <v>19</v>
      </c>
      <c r="CA48" s="47">
        <v>27</v>
      </c>
      <c r="CB48" s="47">
        <v>22</v>
      </c>
      <c r="CC48" s="25">
        <f t="shared" si="19"/>
        <v>92</v>
      </c>
      <c r="CD48" s="25"/>
      <c r="CE48" s="47">
        <v>0</v>
      </c>
      <c r="CF48" s="47">
        <v>11</v>
      </c>
      <c r="CG48" s="47">
        <v>11</v>
      </c>
      <c r="CH48" s="47">
        <v>18</v>
      </c>
      <c r="CI48" s="47">
        <v>22</v>
      </c>
      <c r="CJ48" s="47">
        <v>18</v>
      </c>
      <c r="CK48" s="25">
        <f t="shared" si="21"/>
        <v>80</v>
      </c>
      <c r="CL48" s="25"/>
      <c r="CM48" s="47">
        <v>0</v>
      </c>
      <c r="CN48" s="47">
        <v>2</v>
      </c>
      <c r="CO48" s="47">
        <v>0</v>
      </c>
      <c r="CP48" s="47">
        <v>1</v>
      </c>
      <c r="CQ48" s="47">
        <v>5</v>
      </c>
      <c r="CR48" s="47">
        <v>4</v>
      </c>
      <c r="CS48" s="25">
        <f t="shared" si="23"/>
        <v>12</v>
      </c>
      <c r="CT48" s="25"/>
      <c r="CU48" s="47">
        <v>0</v>
      </c>
      <c r="CV48" s="47">
        <v>0</v>
      </c>
      <c r="CW48" s="47">
        <v>0</v>
      </c>
      <c r="CX48" s="47">
        <v>0</v>
      </c>
      <c r="CY48" s="47">
        <v>0</v>
      </c>
      <c r="CZ48" s="47">
        <v>0</v>
      </c>
      <c r="DA48" s="26">
        <f t="shared" si="25"/>
        <v>0</v>
      </c>
      <c r="DB48" s="27"/>
      <c r="DC48" s="18">
        <v>165</v>
      </c>
      <c r="DD48" s="18">
        <v>489</v>
      </c>
      <c r="DE48" s="18">
        <v>227</v>
      </c>
      <c r="DF48" s="18">
        <v>161</v>
      </c>
      <c r="DG48" s="18">
        <v>133</v>
      </c>
      <c r="DH48" s="18">
        <v>153</v>
      </c>
      <c r="DI48" s="25">
        <f t="shared" si="27"/>
        <v>1328</v>
      </c>
      <c r="DJ48" s="25"/>
      <c r="DK48" s="47">
        <v>0</v>
      </c>
      <c r="DL48" s="47">
        <v>31</v>
      </c>
      <c r="DM48" s="47">
        <v>19</v>
      </c>
      <c r="DN48" s="47">
        <v>22</v>
      </c>
      <c r="DO48" s="47">
        <v>20</v>
      </c>
      <c r="DP48" s="47">
        <v>59</v>
      </c>
      <c r="DQ48" s="25">
        <f t="shared" si="29"/>
        <v>151</v>
      </c>
      <c r="DR48" s="25"/>
      <c r="DS48" s="25"/>
      <c r="DT48" s="47">
        <v>1</v>
      </c>
      <c r="DU48" s="47">
        <v>3</v>
      </c>
      <c r="DV48" s="47">
        <v>6</v>
      </c>
      <c r="DW48" s="47">
        <v>1</v>
      </c>
      <c r="DX48" s="47">
        <v>0</v>
      </c>
      <c r="DY48" s="25">
        <f t="shared" si="31"/>
        <v>11</v>
      </c>
      <c r="DZ48" s="25"/>
      <c r="EA48" s="47">
        <v>2</v>
      </c>
      <c r="EB48" s="47">
        <v>10</v>
      </c>
      <c r="EC48" s="47">
        <v>9</v>
      </c>
      <c r="ED48" s="47">
        <v>12</v>
      </c>
      <c r="EE48" s="47">
        <v>6</v>
      </c>
      <c r="EF48" s="47">
        <v>9</v>
      </c>
      <c r="EG48" s="25">
        <f>SUM(DZ48:EF48)</f>
        <v>48</v>
      </c>
      <c r="EH48" s="25"/>
      <c r="EI48" s="18">
        <v>163</v>
      </c>
      <c r="EJ48" s="18">
        <v>447</v>
      </c>
      <c r="EK48" s="18">
        <v>196</v>
      </c>
      <c r="EL48" s="18">
        <v>121</v>
      </c>
      <c r="EM48" s="18">
        <v>106</v>
      </c>
      <c r="EN48" s="18">
        <v>85</v>
      </c>
      <c r="EO48" s="26">
        <f>SUM(EH48:EN48)</f>
        <v>1118</v>
      </c>
      <c r="EP48" s="27"/>
      <c r="EQ48" s="47">
        <v>0</v>
      </c>
      <c r="ER48" s="47">
        <v>8</v>
      </c>
      <c r="ES48" s="47">
        <v>2</v>
      </c>
      <c r="ET48" s="47">
        <v>5</v>
      </c>
      <c r="EU48" s="47">
        <v>2</v>
      </c>
      <c r="EV48" s="47">
        <v>2</v>
      </c>
      <c r="EW48" s="26">
        <f>SUM(EP48:EV48)</f>
        <v>19</v>
      </c>
      <c r="EX48" s="27"/>
      <c r="EY48" s="47">
        <v>1</v>
      </c>
      <c r="EZ48" s="47">
        <v>11</v>
      </c>
      <c r="FA48" s="47">
        <v>8</v>
      </c>
      <c r="FB48" s="47">
        <v>5</v>
      </c>
      <c r="FC48" s="47">
        <v>5</v>
      </c>
      <c r="FD48" s="47">
        <v>1</v>
      </c>
      <c r="FE48" s="115">
        <f>SUM(EX48:FD48)</f>
        <v>31</v>
      </c>
      <c r="FF48" s="87">
        <v>0</v>
      </c>
      <c r="FG48" s="47">
        <v>0</v>
      </c>
      <c r="FH48" s="47">
        <v>14</v>
      </c>
      <c r="FI48" s="47">
        <v>45</v>
      </c>
      <c r="FJ48" s="47">
        <v>59</v>
      </c>
      <c r="FK48" s="47">
        <v>115</v>
      </c>
      <c r="FL48" s="47">
        <v>146</v>
      </c>
      <c r="FM48" s="25">
        <f>SUM(FF48:FL48)</f>
        <v>379</v>
      </c>
      <c r="FN48" s="47">
        <v>0</v>
      </c>
      <c r="FO48" s="47">
        <v>0</v>
      </c>
      <c r="FP48" s="47">
        <v>6</v>
      </c>
      <c r="FQ48" s="47">
        <v>33</v>
      </c>
      <c r="FR48" s="47">
        <v>45</v>
      </c>
      <c r="FS48" s="47">
        <v>69</v>
      </c>
      <c r="FT48" s="47">
        <v>60</v>
      </c>
      <c r="FU48" s="25">
        <f>SUM(FN48:FT48)</f>
        <v>213</v>
      </c>
      <c r="FV48" s="25"/>
      <c r="FW48" s="25"/>
      <c r="FX48" s="47">
        <v>7</v>
      </c>
      <c r="FY48" s="47">
        <v>6</v>
      </c>
      <c r="FZ48" s="47">
        <v>11</v>
      </c>
      <c r="GA48" s="47">
        <v>20</v>
      </c>
      <c r="GB48" s="47">
        <v>7</v>
      </c>
      <c r="GC48" s="26">
        <f>SUM(FV48:GB48)</f>
        <v>51</v>
      </c>
      <c r="GD48" s="68"/>
      <c r="GE48" s="18"/>
      <c r="GF48" s="47">
        <v>1</v>
      </c>
      <c r="GG48" s="47">
        <v>6</v>
      </c>
      <c r="GH48" s="47">
        <v>3</v>
      </c>
      <c r="GI48" s="47">
        <v>26</v>
      </c>
      <c r="GJ48" s="47">
        <v>79</v>
      </c>
      <c r="GK48" s="115">
        <f>SUM(GD48:GJ48)</f>
        <v>115</v>
      </c>
      <c r="GL48" s="68">
        <f t="shared" si="49"/>
        <v>0</v>
      </c>
      <c r="GM48" s="68">
        <f t="shared" si="72"/>
        <v>350</v>
      </c>
      <c r="GN48" s="68">
        <f t="shared" si="73"/>
        <v>1212</v>
      </c>
      <c r="GO48" s="68">
        <f t="shared" si="74"/>
        <v>665</v>
      </c>
      <c r="GP48" s="68">
        <f t="shared" si="75"/>
        <v>499</v>
      </c>
      <c r="GQ48" s="68">
        <f t="shared" si="76"/>
        <v>549</v>
      </c>
      <c r="GR48" s="68">
        <f t="shared" si="77"/>
        <v>618</v>
      </c>
      <c r="GS48" s="26">
        <f>SUM(GL48:GR48)</f>
        <v>3893</v>
      </c>
    </row>
    <row r="49" spans="1:201" s="12" customFormat="1" ht="18" customHeight="1">
      <c r="A49" s="17" t="s">
        <v>58</v>
      </c>
      <c r="B49" s="27"/>
      <c r="C49" s="18">
        <f t="shared" si="43"/>
        <v>262</v>
      </c>
      <c r="D49" s="18">
        <f t="shared" si="78"/>
        <v>1077</v>
      </c>
      <c r="E49" s="18">
        <f t="shared" si="79"/>
        <v>581</v>
      </c>
      <c r="F49" s="18">
        <f t="shared" si="80"/>
        <v>470</v>
      </c>
      <c r="G49" s="18">
        <f t="shared" si="81"/>
        <v>288</v>
      </c>
      <c r="H49" s="18">
        <f t="shared" si="82"/>
        <v>301</v>
      </c>
      <c r="I49" s="26">
        <f t="shared" si="1"/>
        <v>2979</v>
      </c>
      <c r="J49" s="27"/>
      <c r="K49" s="18">
        <v>137</v>
      </c>
      <c r="L49" s="18">
        <v>618</v>
      </c>
      <c r="M49" s="18">
        <v>331</v>
      </c>
      <c r="N49" s="18">
        <v>274</v>
      </c>
      <c r="O49" s="18">
        <v>172</v>
      </c>
      <c r="P49" s="18">
        <v>195</v>
      </c>
      <c r="Q49" s="25">
        <f t="shared" si="3"/>
        <v>1727</v>
      </c>
      <c r="R49" s="25"/>
      <c r="S49" s="18">
        <v>81</v>
      </c>
      <c r="T49" s="18">
        <v>226</v>
      </c>
      <c r="U49" s="18">
        <v>108</v>
      </c>
      <c r="V49" s="18">
        <v>68</v>
      </c>
      <c r="W49" s="18">
        <v>35</v>
      </c>
      <c r="X49" s="18">
        <v>49</v>
      </c>
      <c r="Y49" s="27">
        <f t="shared" si="5"/>
        <v>567</v>
      </c>
      <c r="Z49" s="25"/>
      <c r="AA49" s="18">
        <v>0</v>
      </c>
      <c r="AB49" s="18">
        <v>2</v>
      </c>
      <c r="AC49" s="18">
        <v>1</v>
      </c>
      <c r="AD49" s="18">
        <v>9</v>
      </c>
      <c r="AE49" s="18">
        <v>4</v>
      </c>
      <c r="AF49" s="18">
        <v>19</v>
      </c>
      <c r="AG49" s="27">
        <f t="shared" si="7"/>
        <v>35</v>
      </c>
      <c r="AH49" s="25"/>
      <c r="AI49" s="47">
        <v>2</v>
      </c>
      <c r="AJ49" s="47">
        <v>8</v>
      </c>
      <c r="AK49" s="47">
        <v>11</v>
      </c>
      <c r="AL49" s="47">
        <v>13</v>
      </c>
      <c r="AM49" s="47">
        <v>10</v>
      </c>
      <c r="AN49" s="47">
        <v>27</v>
      </c>
      <c r="AO49" s="27">
        <f t="shared" si="9"/>
        <v>71</v>
      </c>
      <c r="AP49" s="25"/>
      <c r="AQ49" s="47">
        <v>0</v>
      </c>
      <c r="AR49" s="47">
        <v>0</v>
      </c>
      <c r="AS49" s="47">
        <v>0</v>
      </c>
      <c r="AT49" s="47">
        <v>1</v>
      </c>
      <c r="AU49" s="47">
        <v>0</v>
      </c>
      <c r="AV49" s="47">
        <v>1</v>
      </c>
      <c r="AW49" s="27">
        <f t="shared" si="11"/>
        <v>2</v>
      </c>
      <c r="AX49" s="25"/>
      <c r="AY49" s="18">
        <v>27</v>
      </c>
      <c r="AZ49" s="18">
        <v>185</v>
      </c>
      <c r="BA49" s="18">
        <v>91</v>
      </c>
      <c r="BB49" s="18">
        <v>82</v>
      </c>
      <c r="BC49" s="18">
        <v>45</v>
      </c>
      <c r="BD49" s="18">
        <v>29</v>
      </c>
      <c r="BE49" s="27">
        <f t="shared" si="13"/>
        <v>459</v>
      </c>
      <c r="BF49" s="25"/>
      <c r="BG49" s="47">
        <v>3</v>
      </c>
      <c r="BH49" s="47">
        <v>45</v>
      </c>
      <c r="BI49" s="47">
        <v>32</v>
      </c>
      <c r="BJ49" s="47">
        <v>24</v>
      </c>
      <c r="BK49" s="47">
        <v>12</v>
      </c>
      <c r="BL49" s="47">
        <v>10</v>
      </c>
      <c r="BM49" s="27">
        <f t="shared" si="15"/>
        <v>126</v>
      </c>
      <c r="BN49" s="25"/>
      <c r="BO49" s="18">
        <v>24</v>
      </c>
      <c r="BP49" s="18">
        <v>152</v>
      </c>
      <c r="BQ49" s="18">
        <v>88</v>
      </c>
      <c r="BR49" s="18">
        <v>77</v>
      </c>
      <c r="BS49" s="18">
        <v>66</v>
      </c>
      <c r="BT49" s="18">
        <v>60</v>
      </c>
      <c r="BU49" s="26">
        <f t="shared" si="17"/>
        <v>467</v>
      </c>
      <c r="BV49" s="27"/>
      <c r="BW49" s="47">
        <v>0</v>
      </c>
      <c r="BX49" s="47">
        <v>21</v>
      </c>
      <c r="BY49" s="47">
        <v>17</v>
      </c>
      <c r="BZ49" s="47">
        <v>27</v>
      </c>
      <c r="CA49" s="47">
        <v>16</v>
      </c>
      <c r="CB49" s="47">
        <v>20</v>
      </c>
      <c r="CC49" s="25">
        <f t="shared" si="19"/>
        <v>101</v>
      </c>
      <c r="CD49" s="25"/>
      <c r="CE49" s="47">
        <v>0</v>
      </c>
      <c r="CF49" s="47">
        <v>16</v>
      </c>
      <c r="CG49" s="47">
        <v>16</v>
      </c>
      <c r="CH49" s="47">
        <v>20</v>
      </c>
      <c r="CI49" s="47">
        <v>14</v>
      </c>
      <c r="CJ49" s="47">
        <v>13</v>
      </c>
      <c r="CK49" s="25">
        <f t="shared" si="21"/>
        <v>79</v>
      </c>
      <c r="CL49" s="25"/>
      <c r="CM49" s="47">
        <v>0</v>
      </c>
      <c r="CN49" s="47">
        <v>5</v>
      </c>
      <c r="CO49" s="47">
        <v>1</v>
      </c>
      <c r="CP49" s="47">
        <v>7</v>
      </c>
      <c r="CQ49" s="47">
        <v>2</v>
      </c>
      <c r="CR49" s="47">
        <v>7</v>
      </c>
      <c r="CS49" s="25">
        <f t="shared" si="23"/>
        <v>22</v>
      </c>
      <c r="CT49" s="25"/>
      <c r="CU49" s="47">
        <v>0</v>
      </c>
      <c r="CV49" s="47">
        <v>0</v>
      </c>
      <c r="CW49" s="47">
        <v>0</v>
      </c>
      <c r="CX49" s="47">
        <v>0</v>
      </c>
      <c r="CY49" s="47">
        <v>0</v>
      </c>
      <c r="CZ49" s="47">
        <v>0</v>
      </c>
      <c r="DA49" s="26">
        <f t="shared" si="25"/>
        <v>0</v>
      </c>
      <c r="DB49" s="27"/>
      <c r="DC49" s="18">
        <v>122</v>
      </c>
      <c r="DD49" s="18">
        <v>422</v>
      </c>
      <c r="DE49" s="18">
        <v>223</v>
      </c>
      <c r="DF49" s="18">
        <v>159</v>
      </c>
      <c r="DG49" s="18">
        <v>91</v>
      </c>
      <c r="DH49" s="18">
        <v>83</v>
      </c>
      <c r="DI49" s="25">
        <f t="shared" si="27"/>
        <v>1100</v>
      </c>
      <c r="DJ49" s="25"/>
      <c r="DK49" s="47">
        <v>1</v>
      </c>
      <c r="DL49" s="47">
        <v>8</v>
      </c>
      <c r="DM49" s="47">
        <v>14</v>
      </c>
      <c r="DN49" s="47">
        <v>11</v>
      </c>
      <c r="DO49" s="47">
        <v>8</v>
      </c>
      <c r="DP49" s="47">
        <v>11</v>
      </c>
      <c r="DQ49" s="25">
        <f t="shared" si="29"/>
        <v>53</v>
      </c>
      <c r="DR49" s="25"/>
      <c r="DS49" s="25"/>
      <c r="DT49" s="47">
        <v>2</v>
      </c>
      <c r="DU49" s="47">
        <v>4</v>
      </c>
      <c r="DV49" s="47">
        <v>7</v>
      </c>
      <c r="DW49" s="47">
        <v>2</v>
      </c>
      <c r="DX49" s="47">
        <v>0</v>
      </c>
      <c r="DY49" s="25">
        <f t="shared" si="31"/>
        <v>15</v>
      </c>
      <c r="DZ49" s="25"/>
      <c r="EA49" s="47">
        <v>1</v>
      </c>
      <c r="EB49" s="47">
        <v>3</v>
      </c>
      <c r="EC49" s="47">
        <v>3</v>
      </c>
      <c r="ED49" s="47">
        <v>1</v>
      </c>
      <c r="EE49" s="47">
        <v>1</v>
      </c>
      <c r="EF49" s="47">
        <v>2</v>
      </c>
      <c r="EG49" s="25">
        <f>SUM(DZ49:EF49)</f>
        <v>11</v>
      </c>
      <c r="EH49" s="25"/>
      <c r="EI49" s="18">
        <v>120</v>
      </c>
      <c r="EJ49" s="18">
        <v>409</v>
      </c>
      <c r="EK49" s="18">
        <v>202</v>
      </c>
      <c r="EL49" s="18">
        <v>140</v>
      </c>
      <c r="EM49" s="18">
        <v>80</v>
      </c>
      <c r="EN49" s="18">
        <v>70</v>
      </c>
      <c r="EO49" s="26">
        <f>SUM(EH49:EN49)</f>
        <v>1021</v>
      </c>
      <c r="EP49" s="27"/>
      <c r="EQ49" s="47">
        <v>1</v>
      </c>
      <c r="ER49" s="47">
        <v>10</v>
      </c>
      <c r="ES49" s="47">
        <v>5</v>
      </c>
      <c r="ET49" s="47">
        <v>6</v>
      </c>
      <c r="EU49" s="47">
        <v>4</v>
      </c>
      <c r="EV49" s="47">
        <v>1</v>
      </c>
      <c r="EW49" s="26">
        <f>SUM(EP49:EV49)</f>
        <v>27</v>
      </c>
      <c r="EX49" s="27"/>
      <c r="EY49" s="47">
        <v>2</v>
      </c>
      <c r="EZ49" s="47">
        <v>6</v>
      </c>
      <c r="FA49" s="47">
        <v>5</v>
      </c>
      <c r="FB49" s="47">
        <v>4</v>
      </c>
      <c r="FC49" s="47">
        <v>5</v>
      </c>
      <c r="FD49" s="47">
        <v>2</v>
      </c>
      <c r="FE49" s="115">
        <f>SUM(EX49:FD49)</f>
        <v>24</v>
      </c>
      <c r="FF49" s="87">
        <v>0</v>
      </c>
      <c r="FG49" s="47">
        <v>1</v>
      </c>
      <c r="FH49" s="47">
        <v>39</v>
      </c>
      <c r="FI49" s="47">
        <v>71</v>
      </c>
      <c r="FJ49" s="47">
        <v>69</v>
      </c>
      <c r="FK49" s="47">
        <v>114</v>
      </c>
      <c r="FL49" s="47">
        <v>92</v>
      </c>
      <c r="FM49" s="25">
        <f>SUM(FF49:FL49)</f>
        <v>386</v>
      </c>
      <c r="FN49" s="47">
        <v>0</v>
      </c>
      <c r="FO49" s="47">
        <v>1</v>
      </c>
      <c r="FP49" s="47">
        <v>20</v>
      </c>
      <c r="FQ49" s="47">
        <v>46</v>
      </c>
      <c r="FR49" s="47">
        <v>28</v>
      </c>
      <c r="FS49" s="47">
        <v>73</v>
      </c>
      <c r="FT49" s="47">
        <v>58</v>
      </c>
      <c r="FU49" s="25">
        <f>SUM(FN49:FT49)</f>
        <v>226</v>
      </c>
      <c r="FV49" s="25"/>
      <c r="FW49" s="25"/>
      <c r="FX49" s="47">
        <v>19</v>
      </c>
      <c r="FY49" s="47">
        <v>24</v>
      </c>
      <c r="FZ49" s="47">
        <v>37</v>
      </c>
      <c r="GA49" s="47">
        <v>31</v>
      </c>
      <c r="GB49" s="47">
        <v>13</v>
      </c>
      <c r="GC49" s="26">
        <f>SUM(FV49:GB49)</f>
        <v>124</v>
      </c>
      <c r="GD49" s="68"/>
      <c r="GE49" s="18"/>
      <c r="GF49" s="47">
        <v>0</v>
      </c>
      <c r="GG49" s="47">
        <v>1</v>
      </c>
      <c r="GH49" s="47">
        <v>4</v>
      </c>
      <c r="GI49" s="47">
        <v>10</v>
      </c>
      <c r="GJ49" s="47">
        <v>21</v>
      </c>
      <c r="GK49" s="115">
        <f>SUM(GD49:GJ49)</f>
        <v>36</v>
      </c>
      <c r="GL49" s="68">
        <f t="shared" si="49"/>
        <v>0</v>
      </c>
      <c r="GM49" s="68">
        <f t="shared" si="72"/>
        <v>263</v>
      </c>
      <c r="GN49" s="68">
        <f t="shared" si="73"/>
        <v>1116</v>
      </c>
      <c r="GO49" s="68">
        <f t="shared" si="74"/>
        <v>652</v>
      </c>
      <c r="GP49" s="68">
        <f t="shared" si="75"/>
        <v>539</v>
      </c>
      <c r="GQ49" s="68">
        <f t="shared" si="76"/>
        <v>402</v>
      </c>
      <c r="GR49" s="68">
        <f t="shared" si="77"/>
        <v>393</v>
      </c>
      <c r="GS49" s="26">
        <f>SUM(GL49:GR49)</f>
        <v>3365</v>
      </c>
    </row>
    <row r="50" spans="1:201" s="12" customFormat="1" ht="18" customHeight="1">
      <c r="A50" s="17" t="s">
        <v>59</v>
      </c>
      <c r="B50" s="27"/>
      <c r="C50" s="18">
        <f t="shared" si="43"/>
        <v>397</v>
      </c>
      <c r="D50" s="18">
        <f t="shared" si="78"/>
        <v>1236</v>
      </c>
      <c r="E50" s="18">
        <f t="shared" si="79"/>
        <v>785</v>
      </c>
      <c r="F50" s="18">
        <f t="shared" si="80"/>
        <v>484</v>
      </c>
      <c r="G50" s="18">
        <f t="shared" si="81"/>
        <v>334</v>
      </c>
      <c r="H50" s="18">
        <f t="shared" si="82"/>
        <v>316</v>
      </c>
      <c r="I50" s="26">
        <f t="shared" si="1"/>
        <v>3552</v>
      </c>
      <c r="J50" s="27"/>
      <c r="K50" s="18">
        <v>210</v>
      </c>
      <c r="L50" s="18">
        <v>694</v>
      </c>
      <c r="M50" s="18">
        <v>446</v>
      </c>
      <c r="N50" s="18">
        <v>284</v>
      </c>
      <c r="O50" s="18">
        <v>197</v>
      </c>
      <c r="P50" s="18">
        <v>192</v>
      </c>
      <c r="Q50" s="25">
        <f t="shared" si="3"/>
        <v>2023</v>
      </c>
      <c r="R50" s="25"/>
      <c r="S50" s="18">
        <v>136</v>
      </c>
      <c r="T50" s="18">
        <v>334</v>
      </c>
      <c r="U50" s="18">
        <v>150</v>
      </c>
      <c r="V50" s="18">
        <v>85</v>
      </c>
      <c r="W50" s="18">
        <v>50</v>
      </c>
      <c r="X50" s="18">
        <v>63</v>
      </c>
      <c r="Y50" s="27">
        <f t="shared" si="5"/>
        <v>818</v>
      </c>
      <c r="Z50" s="25"/>
      <c r="AA50" s="18">
        <v>0</v>
      </c>
      <c r="AB50" s="18">
        <v>1</v>
      </c>
      <c r="AC50" s="18">
        <v>1</v>
      </c>
      <c r="AD50" s="18">
        <v>4</v>
      </c>
      <c r="AE50" s="18">
        <v>13</v>
      </c>
      <c r="AF50" s="18">
        <v>25</v>
      </c>
      <c r="AG50" s="27">
        <f t="shared" si="7"/>
        <v>44</v>
      </c>
      <c r="AH50" s="25"/>
      <c r="AI50" s="47">
        <v>11</v>
      </c>
      <c r="AJ50" s="47">
        <v>61</v>
      </c>
      <c r="AK50" s="47">
        <v>37</v>
      </c>
      <c r="AL50" s="47">
        <v>27</v>
      </c>
      <c r="AM50" s="47">
        <v>21</v>
      </c>
      <c r="AN50" s="47">
        <v>37</v>
      </c>
      <c r="AO50" s="27">
        <f t="shared" si="9"/>
        <v>194</v>
      </c>
      <c r="AP50" s="25"/>
      <c r="AQ50" s="47">
        <v>0</v>
      </c>
      <c r="AR50" s="47">
        <v>1</v>
      </c>
      <c r="AS50" s="47">
        <v>2</v>
      </c>
      <c r="AT50" s="47">
        <v>1</v>
      </c>
      <c r="AU50" s="47">
        <v>0</v>
      </c>
      <c r="AV50" s="47">
        <v>0</v>
      </c>
      <c r="AW50" s="27">
        <f t="shared" si="11"/>
        <v>4</v>
      </c>
      <c r="AX50" s="25"/>
      <c r="AY50" s="18">
        <v>32</v>
      </c>
      <c r="AZ50" s="18">
        <v>100</v>
      </c>
      <c r="BA50" s="18">
        <v>81</v>
      </c>
      <c r="BB50" s="18">
        <v>41</v>
      </c>
      <c r="BC50" s="18">
        <v>30</v>
      </c>
      <c r="BD50" s="18">
        <v>11</v>
      </c>
      <c r="BE50" s="27">
        <f t="shared" si="13"/>
        <v>295</v>
      </c>
      <c r="BF50" s="25"/>
      <c r="BG50" s="47">
        <v>7</v>
      </c>
      <c r="BH50" s="47">
        <v>45</v>
      </c>
      <c r="BI50" s="47">
        <v>41</v>
      </c>
      <c r="BJ50" s="47">
        <v>31</v>
      </c>
      <c r="BK50" s="47">
        <v>17</v>
      </c>
      <c r="BL50" s="47">
        <v>3</v>
      </c>
      <c r="BM50" s="27">
        <f t="shared" si="15"/>
        <v>144</v>
      </c>
      <c r="BN50" s="25"/>
      <c r="BO50" s="18">
        <v>24</v>
      </c>
      <c r="BP50" s="18">
        <v>152</v>
      </c>
      <c r="BQ50" s="18">
        <v>134</v>
      </c>
      <c r="BR50" s="18">
        <v>95</v>
      </c>
      <c r="BS50" s="18">
        <v>66</v>
      </c>
      <c r="BT50" s="18">
        <v>53</v>
      </c>
      <c r="BU50" s="26">
        <f t="shared" si="17"/>
        <v>524</v>
      </c>
      <c r="BV50" s="27"/>
      <c r="BW50" s="47">
        <v>1</v>
      </c>
      <c r="BX50" s="47">
        <v>14</v>
      </c>
      <c r="BY50" s="47">
        <v>26</v>
      </c>
      <c r="BZ50" s="47">
        <v>24</v>
      </c>
      <c r="CA50" s="47">
        <v>19</v>
      </c>
      <c r="CB50" s="47">
        <v>17</v>
      </c>
      <c r="CC50" s="25">
        <f t="shared" si="19"/>
        <v>101</v>
      </c>
      <c r="CD50" s="25"/>
      <c r="CE50" s="47">
        <v>1</v>
      </c>
      <c r="CF50" s="47">
        <v>12</v>
      </c>
      <c r="CG50" s="47">
        <v>19</v>
      </c>
      <c r="CH50" s="47">
        <v>15</v>
      </c>
      <c r="CI50" s="47">
        <v>16</v>
      </c>
      <c r="CJ50" s="47">
        <v>14</v>
      </c>
      <c r="CK50" s="25">
        <f t="shared" si="21"/>
        <v>77</v>
      </c>
      <c r="CL50" s="25"/>
      <c r="CM50" s="47">
        <v>0</v>
      </c>
      <c r="CN50" s="47">
        <v>2</v>
      </c>
      <c r="CO50" s="47">
        <v>7</v>
      </c>
      <c r="CP50" s="47">
        <v>9</v>
      </c>
      <c r="CQ50" s="47">
        <v>3</v>
      </c>
      <c r="CR50" s="47">
        <v>3</v>
      </c>
      <c r="CS50" s="25">
        <f t="shared" si="23"/>
        <v>24</v>
      </c>
      <c r="CT50" s="25"/>
      <c r="CU50" s="47">
        <v>0</v>
      </c>
      <c r="CV50" s="47">
        <v>0</v>
      </c>
      <c r="CW50" s="47">
        <v>0</v>
      </c>
      <c r="CX50" s="47">
        <v>0</v>
      </c>
      <c r="CY50" s="47">
        <v>0</v>
      </c>
      <c r="CZ50" s="47">
        <v>0</v>
      </c>
      <c r="DA50" s="26">
        <f t="shared" si="25"/>
        <v>0</v>
      </c>
      <c r="DB50" s="27"/>
      <c r="DC50" s="18">
        <v>183</v>
      </c>
      <c r="DD50" s="18">
        <v>523</v>
      </c>
      <c r="DE50" s="18">
        <v>308</v>
      </c>
      <c r="DF50" s="18">
        <v>172</v>
      </c>
      <c r="DG50" s="18">
        <v>115</v>
      </c>
      <c r="DH50" s="18">
        <v>105</v>
      </c>
      <c r="DI50" s="25">
        <f t="shared" si="27"/>
        <v>1406</v>
      </c>
      <c r="DJ50" s="25"/>
      <c r="DK50" s="47">
        <v>13</v>
      </c>
      <c r="DL50" s="47">
        <v>57</v>
      </c>
      <c r="DM50" s="47">
        <v>54</v>
      </c>
      <c r="DN50" s="47">
        <v>27</v>
      </c>
      <c r="DO50" s="47">
        <v>27</v>
      </c>
      <c r="DP50" s="47">
        <v>44</v>
      </c>
      <c r="DQ50" s="25">
        <f t="shared" si="29"/>
        <v>222</v>
      </c>
      <c r="DR50" s="25"/>
      <c r="DS50" s="25"/>
      <c r="DT50" s="47">
        <v>1</v>
      </c>
      <c r="DU50" s="47">
        <v>13</v>
      </c>
      <c r="DV50" s="47">
        <v>6</v>
      </c>
      <c r="DW50" s="47">
        <v>1</v>
      </c>
      <c r="DX50" s="47">
        <v>0</v>
      </c>
      <c r="DY50" s="25">
        <f t="shared" si="31"/>
        <v>21</v>
      </c>
      <c r="DZ50" s="25"/>
      <c r="EA50" s="47">
        <v>0</v>
      </c>
      <c r="EB50" s="47">
        <v>2</v>
      </c>
      <c r="EC50" s="47">
        <v>1</v>
      </c>
      <c r="ED50" s="47">
        <v>1</v>
      </c>
      <c r="EE50" s="47">
        <v>7</v>
      </c>
      <c r="EF50" s="47">
        <v>1</v>
      </c>
      <c r="EG50" s="25">
        <f>SUM(DZ50:EF50)</f>
        <v>12</v>
      </c>
      <c r="EH50" s="25"/>
      <c r="EI50" s="18">
        <v>170</v>
      </c>
      <c r="EJ50" s="18">
        <v>463</v>
      </c>
      <c r="EK50" s="18">
        <v>240</v>
      </c>
      <c r="EL50" s="18">
        <v>138</v>
      </c>
      <c r="EM50" s="18">
        <v>80</v>
      </c>
      <c r="EN50" s="18">
        <v>60</v>
      </c>
      <c r="EO50" s="26">
        <f>SUM(EH50:EN50)</f>
        <v>1151</v>
      </c>
      <c r="EP50" s="27"/>
      <c r="EQ50" s="47">
        <v>3</v>
      </c>
      <c r="ER50" s="47">
        <v>2</v>
      </c>
      <c r="ES50" s="47">
        <v>2</v>
      </c>
      <c r="ET50" s="47">
        <v>3</v>
      </c>
      <c r="EU50" s="47">
        <v>1</v>
      </c>
      <c r="EV50" s="47">
        <v>1</v>
      </c>
      <c r="EW50" s="26">
        <f>SUM(EP50:EV50)</f>
        <v>12</v>
      </c>
      <c r="EX50" s="27"/>
      <c r="EY50" s="47">
        <v>0</v>
      </c>
      <c r="EZ50" s="47">
        <v>3</v>
      </c>
      <c r="FA50" s="47">
        <v>3</v>
      </c>
      <c r="FB50" s="47">
        <v>1</v>
      </c>
      <c r="FC50" s="47">
        <v>2</v>
      </c>
      <c r="FD50" s="47">
        <v>1</v>
      </c>
      <c r="FE50" s="115">
        <f>SUM(EX50:FD50)</f>
        <v>10</v>
      </c>
      <c r="FF50" s="87">
        <v>0</v>
      </c>
      <c r="FG50" s="47">
        <v>1</v>
      </c>
      <c r="FH50" s="47">
        <v>31</v>
      </c>
      <c r="FI50" s="47">
        <v>44</v>
      </c>
      <c r="FJ50" s="47">
        <v>85</v>
      </c>
      <c r="FK50" s="47">
        <v>129</v>
      </c>
      <c r="FL50" s="47">
        <v>146</v>
      </c>
      <c r="FM50" s="25">
        <f>SUM(FF50:FL50)</f>
        <v>436</v>
      </c>
      <c r="FN50" s="47">
        <v>0</v>
      </c>
      <c r="FO50" s="47">
        <v>1</v>
      </c>
      <c r="FP50" s="47">
        <v>22</v>
      </c>
      <c r="FQ50" s="47">
        <v>30</v>
      </c>
      <c r="FR50" s="47">
        <v>54</v>
      </c>
      <c r="FS50" s="47">
        <v>62</v>
      </c>
      <c r="FT50" s="47">
        <v>53</v>
      </c>
      <c r="FU50" s="25">
        <f>SUM(FN50:FT50)</f>
        <v>222</v>
      </c>
      <c r="FV50" s="25"/>
      <c r="FW50" s="25"/>
      <c r="FX50" s="47">
        <v>9</v>
      </c>
      <c r="FY50" s="47">
        <v>13</v>
      </c>
      <c r="FZ50" s="47">
        <v>25</v>
      </c>
      <c r="GA50" s="47">
        <v>21</v>
      </c>
      <c r="GB50" s="47">
        <v>13</v>
      </c>
      <c r="GC50" s="26">
        <f>SUM(FV50:GB50)</f>
        <v>81</v>
      </c>
      <c r="GD50" s="68"/>
      <c r="GE50" s="18"/>
      <c r="GF50" s="47">
        <v>0</v>
      </c>
      <c r="GG50" s="47">
        <v>1</v>
      </c>
      <c r="GH50" s="47">
        <v>6</v>
      </c>
      <c r="GI50" s="47">
        <v>46</v>
      </c>
      <c r="GJ50" s="47">
        <v>80</v>
      </c>
      <c r="GK50" s="115">
        <f>SUM(GD50:GJ50)</f>
        <v>133</v>
      </c>
      <c r="GL50" s="68">
        <f t="shared" si="49"/>
        <v>0</v>
      </c>
      <c r="GM50" s="68">
        <f t="shared" si="72"/>
        <v>398</v>
      </c>
      <c r="GN50" s="68">
        <f t="shared" si="73"/>
        <v>1267</v>
      </c>
      <c r="GO50" s="68">
        <f t="shared" si="74"/>
        <v>829</v>
      </c>
      <c r="GP50" s="68">
        <f t="shared" si="75"/>
        <v>569</v>
      </c>
      <c r="GQ50" s="68">
        <f t="shared" si="76"/>
        <v>463</v>
      </c>
      <c r="GR50" s="68">
        <f t="shared" si="77"/>
        <v>462</v>
      </c>
      <c r="GS50" s="26">
        <f>SUM(GL50:GR50)</f>
        <v>3988</v>
      </c>
    </row>
    <row r="51" spans="1:201" s="12" customFormat="1" ht="18" customHeight="1">
      <c r="A51" s="17" t="s">
        <v>60</v>
      </c>
      <c r="B51" s="27"/>
      <c r="C51" s="18">
        <f t="shared" si="43"/>
        <v>612</v>
      </c>
      <c r="D51" s="18">
        <f t="shared" si="78"/>
        <v>1803</v>
      </c>
      <c r="E51" s="18">
        <f t="shared" si="79"/>
        <v>780</v>
      </c>
      <c r="F51" s="18">
        <f t="shared" si="80"/>
        <v>605</v>
      </c>
      <c r="G51" s="18">
        <f t="shared" si="81"/>
        <v>518</v>
      </c>
      <c r="H51" s="18">
        <f t="shared" si="82"/>
        <v>507</v>
      </c>
      <c r="I51" s="26">
        <f t="shared" si="1"/>
        <v>4825</v>
      </c>
      <c r="J51" s="27"/>
      <c r="K51" s="18">
        <v>321</v>
      </c>
      <c r="L51" s="18">
        <v>981</v>
      </c>
      <c r="M51" s="18">
        <v>444</v>
      </c>
      <c r="N51" s="18">
        <v>340</v>
      </c>
      <c r="O51" s="18">
        <v>306</v>
      </c>
      <c r="P51" s="18">
        <v>289</v>
      </c>
      <c r="Q51" s="25">
        <f t="shared" si="3"/>
        <v>2681</v>
      </c>
      <c r="R51" s="25"/>
      <c r="S51" s="18">
        <v>215</v>
      </c>
      <c r="T51" s="18">
        <v>411</v>
      </c>
      <c r="U51" s="18">
        <v>142</v>
      </c>
      <c r="V51" s="18">
        <v>107</v>
      </c>
      <c r="W51" s="18">
        <v>89</v>
      </c>
      <c r="X51" s="18">
        <v>77</v>
      </c>
      <c r="Y51" s="27">
        <f t="shared" si="5"/>
        <v>1041</v>
      </c>
      <c r="Z51" s="25"/>
      <c r="AA51" s="18">
        <v>0</v>
      </c>
      <c r="AB51" s="18">
        <v>2</v>
      </c>
      <c r="AC51" s="18">
        <v>0</v>
      </c>
      <c r="AD51" s="18">
        <v>4</v>
      </c>
      <c r="AE51" s="18">
        <v>10</v>
      </c>
      <c r="AF51" s="18">
        <v>27</v>
      </c>
      <c r="AG51" s="27">
        <f t="shared" si="7"/>
        <v>43</v>
      </c>
      <c r="AH51" s="25"/>
      <c r="AI51" s="47">
        <v>6</v>
      </c>
      <c r="AJ51" s="47">
        <v>49</v>
      </c>
      <c r="AK51" s="47">
        <v>24</v>
      </c>
      <c r="AL51" s="47">
        <v>21</v>
      </c>
      <c r="AM51" s="47">
        <v>26</v>
      </c>
      <c r="AN51" s="47">
        <v>43</v>
      </c>
      <c r="AO51" s="27">
        <f t="shared" si="9"/>
        <v>169</v>
      </c>
      <c r="AP51" s="25"/>
      <c r="AQ51" s="47">
        <v>0</v>
      </c>
      <c r="AR51" s="47">
        <v>2</v>
      </c>
      <c r="AS51" s="47">
        <v>2</v>
      </c>
      <c r="AT51" s="47">
        <v>4</v>
      </c>
      <c r="AU51" s="47">
        <v>5</v>
      </c>
      <c r="AV51" s="47">
        <v>10</v>
      </c>
      <c r="AW51" s="27">
        <f t="shared" si="11"/>
        <v>23</v>
      </c>
      <c r="AX51" s="25"/>
      <c r="AY51" s="18">
        <v>56</v>
      </c>
      <c r="AZ51" s="18">
        <v>249</v>
      </c>
      <c r="BA51" s="18">
        <v>118</v>
      </c>
      <c r="BB51" s="18">
        <v>81</v>
      </c>
      <c r="BC51" s="18">
        <v>57</v>
      </c>
      <c r="BD51" s="18">
        <v>41</v>
      </c>
      <c r="BE51" s="27">
        <f t="shared" si="13"/>
        <v>602</v>
      </c>
      <c r="BF51" s="25"/>
      <c r="BG51" s="47">
        <v>3</v>
      </c>
      <c r="BH51" s="47">
        <v>53</v>
      </c>
      <c r="BI51" s="47">
        <v>36</v>
      </c>
      <c r="BJ51" s="47">
        <v>31</v>
      </c>
      <c r="BK51" s="47">
        <v>19</v>
      </c>
      <c r="BL51" s="47">
        <v>5</v>
      </c>
      <c r="BM51" s="27">
        <f t="shared" si="15"/>
        <v>147</v>
      </c>
      <c r="BN51" s="25"/>
      <c r="BO51" s="18">
        <v>41</v>
      </c>
      <c r="BP51" s="18">
        <v>215</v>
      </c>
      <c r="BQ51" s="18">
        <v>122</v>
      </c>
      <c r="BR51" s="18">
        <v>92</v>
      </c>
      <c r="BS51" s="18">
        <v>100</v>
      </c>
      <c r="BT51" s="18">
        <v>86</v>
      </c>
      <c r="BU51" s="26">
        <f t="shared" si="17"/>
        <v>656</v>
      </c>
      <c r="BV51" s="27"/>
      <c r="BW51" s="47">
        <v>1</v>
      </c>
      <c r="BX51" s="47">
        <v>31</v>
      </c>
      <c r="BY51" s="47">
        <v>29</v>
      </c>
      <c r="BZ51" s="47">
        <v>28</v>
      </c>
      <c r="CA51" s="47">
        <v>25</v>
      </c>
      <c r="CB51" s="47">
        <v>26</v>
      </c>
      <c r="CC51" s="25">
        <f t="shared" si="19"/>
        <v>140</v>
      </c>
      <c r="CD51" s="25"/>
      <c r="CE51" s="47">
        <v>1</v>
      </c>
      <c r="CF51" s="47">
        <v>24</v>
      </c>
      <c r="CG51" s="47">
        <v>24</v>
      </c>
      <c r="CH51" s="47">
        <v>21</v>
      </c>
      <c r="CI51" s="47">
        <v>23</v>
      </c>
      <c r="CJ51" s="47">
        <v>24</v>
      </c>
      <c r="CK51" s="25">
        <f t="shared" si="21"/>
        <v>117</v>
      </c>
      <c r="CL51" s="25"/>
      <c r="CM51" s="47">
        <v>0</v>
      </c>
      <c r="CN51" s="47">
        <v>7</v>
      </c>
      <c r="CO51" s="47">
        <v>5</v>
      </c>
      <c r="CP51" s="47">
        <v>7</v>
      </c>
      <c r="CQ51" s="47">
        <v>2</v>
      </c>
      <c r="CR51" s="47">
        <v>1</v>
      </c>
      <c r="CS51" s="25">
        <f t="shared" si="23"/>
        <v>22</v>
      </c>
      <c r="CT51" s="25"/>
      <c r="CU51" s="47">
        <v>0</v>
      </c>
      <c r="CV51" s="47">
        <v>0</v>
      </c>
      <c r="CW51" s="47">
        <v>0</v>
      </c>
      <c r="CX51" s="47">
        <v>0</v>
      </c>
      <c r="CY51" s="47">
        <v>0</v>
      </c>
      <c r="CZ51" s="47">
        <v>1</v>
      </c>
      <c r="DA51" s="26">
        <f t="shared" si="25"/>
        <v>1</v>
      </c>
      <c r="DB51" s="27"/>
      <c r="DC51" s="18">
        <v>283</v>
      </c>
      <c r="DD51" s="18">
        <v>772</v>
      </c>
      <c r="DE51" s="18">
        <v>301</v>
      </c>
      <c r="DF51" s="18">
        <v>230</v>
      </c>
      <c r="DG51" s="18">
        <v>179</v>
      </c>
      <c r="DH51" s="18">
        <v>190</v>
      </c>
      <c r="DI51" s="25">
        <f t="shared" si="27"/>
        <v>1955</v>
      </c>
      <c r="DJ51" s="25"/>
      <c r="DK51" s="47">
        <v>13</v>
      </c>
      <c r="DL51" s="47">
        <v>115</v>
      </c>
      <c r="DM51" s="47">
        <v>63</v>
      </c>
      <c r="DN51" s="47">
        <v>61</v>
      </c>
      <c r="DO51" s="47">
        <v>56</v>
      </c>
      <c r="DP51" s="47">
        <v>95</v>
      </c>
      <c r="DQ51" s="25">
        <f t="shared" si="29"/>
        <v>403</v>
      </c>
      <c r="DR51" s="25"/>
      <c r="DS51" s="25"/>
      <c r="DT51" s="47">
        <v>19</v>
      </c>
      <c r="DU51" s="47">
        <v>15</v>
      </c>
      <c r="DV51" s="47">
        <v>13</v>
      </c>
      <c r="DW51" s="47">
        <v>1</v>
      </c>
      <c r="DX51" s="47">
        <v>0</v>
      </c>
      <c r="DY51" s="25">
        <f t="shared" si="31"/>
        <v>48</v>
      </c>
      <c r="DZ51" s="25"/>
      <c r="EA51" s="47">
        <v>3</v>
      </c>
      <c r="EB51" s="47">
        <v>21</v>
      </c>
      <c r="EC51" s="47">
        <v>9</v>
      </c>
      <c r="ED51" s="47">
        <v>9</v>
      </c>
      <c r="EE51" s="47">
        <v>9</v>
      </c>
      <c r="EF51" s="47">
        <v>9</v>
      </c>
      <c r="EG51" s="25">
        <f>SUM(DZ51:EF51)</f>
        <v>60</v>
      </c>
      <c r="EH51" s="25"/>
      <c r="EI51" s="18">
        <v>267</v>
      </c>
      <c r="EJ51" s="18">
        <v>617</v>
      </c>
      <c r="EK51" s="18">
        <v>214</v>
      </c>
      <c r="EL51" s="18">
        <v>147</v>
      </c>
      <c r="EM51" s="18">
        <v>113</v>
      </c>
      <c r="EN51" s="18">
        <v>86</v>
      </c>
      <c r="EO51" s="26">
        <f>SUM(EH51:EN51)</f>
        <v>1444</v>
      </c>
      <c r="EP51" s="27"/>
      <c r="EQ51" s="47">
        <v>4</v>
      </c>
      <c r="ER51" s="47">
        <v>13</v>
      </c>
      <c r="ES51" s="47">
        <v>4</v>
      </c>
      <c r="ET51" s="47">
        <v>3</v>
      </c>
      <c r="EU51" s="47">
        <v>5</v>
      </c>
      <c r="EV51" s="47">
        <v>2</v>
      </c>
      <c r="EW51" s="26">
        <f>SUM(EP51:EV51)</f>
        <v>31</v>
      </c>
      <c r="EX51" s="27"/>
      <c r="EY51" s="47">
        <v>3</v>
      </c>
      <c r="EZ51" s="47">
        <v>6</v>
      </c>
      <c r="FA51" s="47">
        <v>2</v>
      </c>
      <c r="FB51" s="47">
        <v>4</v>
      </c>
      <c r="FC51" s="47">
        <v>3</v>
      </c>
      <c r="FD51" s="47">
        <v>0</v>
      </c>
      <c r="FE51" s="115">
        <f>SUM(EX51:FD51)</f>
        <v>18</v>
      </c>
      <c r="FF51" s="87">
        <v>0</v>
      </c>
      <c r="FG51" s="47">
        <v>1</v>
      </c>
      <c r="FH51" s="47">
        <v>45</v>
      </c>
      <c r="FI51" s="47">
        <v>51</v>
      </c>
      <c r="FJ51" s="47">
        <v>97</v>
      </c>
      <c r="FK51" s="47">
        <v>147</v>
      </c>
      <c r="FL51" s="47">
        <v>156</v>
      </c>
      <c r="FM51" s="25">
        <f>SUM(FF51:FL51)</f>
        <v>497</v>
      </c>
      <c r="FN51" s="47">
        <v>0</v>
      </c>
      <c r="FO51" s="47">
        <v>1</v>
      </c>
      <c r="FP51" s="47">
        <v>19</v>
      </c>
      <c r="FQ51" s="47">
        <v>25</v>
      </c>
      <c r="FR51" s="47">
        <v>42</v>
      </c>
      <c r="FS51" s="47">
        <v>72</v>
      </c>
      <c r="FT51" s="47">
        <v>85</v>
      </c>
      <c r="FU51" s="25">
        <f>SUM(FN51:FT51)</f>
        <v>244</v>
      </c>
      <c r="FV51" s="25"/>
      <c r="FW51" s="25"/>
      <c r="FX51" s="47">
        <v>25</v>
      </c>
      <c r="FY51" s="47">
        <v>21</v>
      </c>
      <c r="FZ51" s="47">
        <v>40</v>
      </c>
      <c r="GA51" s="47">
        <v>39</v>
      </c>
      <c r="GB51" s="47">
        <v>11</v>
      </c>
      <c r="GC51" s="26">
        <f>SUM(FV51:GB51)</f>
        <v>136</v>
      </c>
      <c r="GD51" s="68"/>
      <c r="GE51" s="18"/>
      <c r="GF51" s="47">
        <v>1</v>
      </c>
      <c r="GG51" s="47">
        <v>5</v>
      </c>
      <c r="GH51" s="47">
        <v>15</v>
      </c>
      <c r="GI51" s="47">
        <v>36</v>
      </c>
      <c r="GJ51" s="47">
        <v>60</v>
      </c>
      <c r="GK51" s="115">
        <f>SUM(GD51:GJ51)</f>
        <v>117</v>
      </c>
      <c r="GL51" s="68">
        <f t="shared" si="49"/>
        <v>0</v>
      </c>
      <c r="GM51" s="68">
        <f t="shared" si="72"/>
        <v>613</v>
      </c>
      <c r="GN51" s="68">
        <f t="shared" si="73"/>
        <v>1848</v>
      </c>
      <c r="GO51" s="68">
        <f t="shared" si="74"/>
        <v>831</v>
      </c>
      <c r="GP51" s="68">
        <f t="shared" si="75"/>
        <v>702</v>
      </c>
      <c r="GQ51" s="68">
        <f t="shared" si="76"/>
        <v>665</v>
      </c>
      <c r="GR51" s="68">
        <f t="shared" si="77"/>
        <v>663</v>
      </c>
      <c r="GS51" s="26">
        <f>SUM(GL51:GR51)</f>
        <v>5322</v>
      </c>
    </row>
    <row r="52" spans="1:201" s="12" customFormat="1" ht="18" customHeight="1">
      <c r="A52" s="17" t="s">
        <v>61</v>
      </c>
      <c r="B52" s="27"/>
      <c r="C52" s="18">
        <f t="shared" si="43"/>
        <v>327</v>
      </c>
      <c r="D52" s="18">
        <f t="shared" si="78"/>
        <v>900</v>
      </c>
      <c r="E52" s="18">
        <f t="shared" si="79"/>
        <v>523</v>
      </c>
      <c r="F52" s="18">
        <f t="shared" si="80"/>
        <v>404</v>
      </c>
      <c r="G52" s="18">
        <f t="shared" si="81"/>
        <v>316</v>
      </c>
      <c r="H52" s="18">
        <f t="shared" si="82"/>
        <v>218</v>
      </c>
      <c r="I52" s="26">
        <f t="shared" si="1"/>
        <v>2688</v>
      </c>
      <c r="J52" s="27"/>
      <c r="K52" s="18">
        <v>176</v>
      </c>
      <c r="L52" s="18">
        <v>535</v>
      </c>
      <c r="M52" s="18">
        <v>302</v>
      </c>
      <c r="N52" s="18">
        <v>241</v>
      </c>
      <c r="O52" s="18">
        <v>184</v>
      </c>
      <c r="P52" s="18">
        <v>131</v>
      </c>
      <c r="Q52" s="25">
        <f t="shared" si="3"/>
        <v>1569</v>
      </c>
      <c r="R52" s="25"/>
      <c r="S52" s="18">
        <v>111</v>
      </c>
      <c r="T52" s="18">
        <v>223</v>
      </c>
      <c r="U52" s="18">
        <v>84</v>
      </c>
      <c r="V52" s="18">
        <v>56</v>
      </c>
      <c r="W52" s="18">
        <v>37</v>
      </c>
      <c r="X52" s="18">
        <v>20</v>
      </c>
      <c r="Y52" s="27">
        <f t="shared" si="5"/>
        <v>531</v>
      </c>
      <c r="Z52" s="25"/>
      <c r="AA52" s="18">
        <v>0</v>
      </c>
      <c r="AB52" s="18">
        <v>1</v>
      </c>
      <c r="AC52" s="18">
        <v>1</v>
      </c>
      <c r="AD52" s="18">
        <v>6</v>
      </c>
      <c r="AE52" s="18">
        <v>11</v>
      </c>
      <c r="AF52" s="18">
        <v>12</v>
      </c>
      <c r="AG52" s="27">
        <f t="shared" si="7"/>
        <v>31</v>
      </c>
      <c r="AH52" s="25"/>
      <c r="AI52" s="47">
        <v>6</v>
      </c>
      <c r="AJ52" s="47">
        <v>42</v>
      </c>
      <c r="AK52" s="47">
        <v>32</v>
      </c>
      <c r="AL52" s="47">
        <v>24</v>
      </c>
      <c r="AM52" s="47">
        <v>25</v>
      </c>
      <c r="AN52" s="47">
        <v>24</v>
      </c>
      <c r="AO52" s="27">
        <f t="shared" si="9"/>
        <v>153</v>
      </c>
      <c r="AP52" s="25"/>
      <c r="AQ52" s="47">
        <v>0</v>
      </c>
      <c r="AR52" s="47">
        <v>0</v>
      </c>
      <c r="AS52" s="47">
        <v>0</v>
      </c>
      <c r="AT52" s="47">
        <v>0</v>
      </c>
      <c r="AU52" s="47">
        <v>0</v>
      </c>
      <c r="AV52" s="47">
        <v>0</v>
      </c>
      <c r="AW52" s="27">
        <f t="shared" si="11"/>
        <v>0</v>
      </c>
      <c r="AX52" s="25"/>
      <c r="AY52" s="18">
        <v>23</v>
      </c>
      <c r="AZ52" s="18">
        <v>124</v>
      </c>
      <c r="BA52" s="18">
        <v>86</v>
      </c>
      <c r="BB52" s="18">
        <v>58</v>
      </c>
      <c r="BC52" s="18">
        <v>45</v>
      </c>
      <c r="BD52" s="18">
        <v>23</v>
      </c>
      <c r="BE52" s="27">
        <f t="shared" si="13"/>
        <v>359</v>
      </c>
      <c r="BF52" s="25"/>
      <c r="BG52" s="47">
        <v>4</v>
      </c>
      <c r="BH52" s="47">
        <v>18</v>
      </c>
      <c r="BI52" s="47">
        <v>14</v>
      </c>
      <c r="BJ52" s="47">
        <v>19</v>
      </c>
      <c r="BK52" s="47">
        <v>6</v>
      </c>
      <c r="BL52" s="47">
        <v>4</v>
      </c>
      <c r="BM52" s="27">
        <f t="shared" si="15"/>
        <v>65</v>
      </c>
      <c r="BN52" s="25"/>
      <c r="BO52" s="18">
        <v>32</v>
      </c>
      <c r="BP52" s="18">
        <v>127</v>
      </c>
      <c r="BQ52" s="18">
        <v>85</v>
      </c>
      <c r="BR52" s="18">
        <v>78</v>
      </c>
      <c r="BS52" s="18">
        <v>60</v>
      </c>
      <c r="BT52" s="18">
        <v>48</v>
      </c>
      <c r="BU52" s="26">
        <f t="shared" si="17"/>
        <v>430</v>
      </c>
      <c r="BV52" s="27"/>
      <c r="BW52" s="47">
        <v>1</v>
      </c>
      <c r="BX52" s="47">
        <v>11</v>
      </c>
      <c r="BY52" s="47">
        <v>16</v>
      </c>
      <c r="BZ52" s="47">
        <v>25</v>
      </c>
      <c r="CA52" s="47">
        <v>23</v>
      </c>
      <c r="CB52" s="47">
        <v>22</v>
      </c>
      <c r="CC52" s="25">
        <f t="shared" si="19"/>
        <v>98</v>
      </c>
      <c r="CD52" s="25"/>
      <c r="CE52" s="47">
        <v>1</v>
      </c>
      <c r="CF52" s="47">
        <v>10</v>
      </c>
      <c r="CG52" s="47">
        <v>14</v>
      </c>
      <c r="CH52" s="47">
        <v>21</v>
      </c>
      <c r="CI52" s="47">
        <v>21</v>
      </c>
      <c r="CJ52" s="47">
        <v>17</v>
      </c>
      <c r="CK52" s="25">
        <f t="shared" si="21"/>
        <v>84</v>
      </c>
      <c r="CL52" s="25"/>
      <c r="CM52" s="47">
        <v>0</v>
      </c>
      <c r="CN52" s="47">
        <v>1</v>
      </c>
      <c r="CO52" s="47">
        <v>2</v>
      </c>
      <c r="CP52" s="47">
        <v>4</v>
      </c>
      <c r="CQ52" s="47">
        <v>2</v>
      </c>
      <c r="CR52" s="47">
        <v>4</v>
      </c>
      <c r="CS52" s="25">
        <f t="shared" si="23"/>
        <v>13</v>
      </c>
      <c r="CT52" s="25"/>
      <c r="CU52" s="47">
        <v>0</v>
      </c>
      <c r="CV52" s="47">
        <v>0</v>
      </c>
      <c r="CW52" s="47">
        <v>0</v>
      </c>
      <c r="CX52" s="47">
        <v>0</v>
      </c>
      <c r="CY52" s="47">
        <v>0</v>
      </c>
      <c r="CZ52" s="47">
        <v>1</v>
      </c>
      <c r="DA52" s="26">
        <f t="shared" si="25"/>
        <v>1</v>
      </c>
      <c r="DB52" s="27"/>
      <c r="DC52" s="18">
        <v>147</v>
      </c>
      <c r="DD52" s="18">
        <v>349</v>
      </c>
      <c r="DE52" s="18">
        <v>201</v>
      </c>
      <c r="DF52" s="18">
        <v>136</v>
      </c>
      <c r="DG52" s="18">
        <v>106</v>
      </c>
      <c r="DH52" s="18">
        <v>65</v>
      </c>
      <c r="DI52" s="25">
        <f t="shared" si="27"/>
        <v>1004</v>
      </c>
      <c r="DJ52" s="25"/>
      <c r="DK52" s="47">
        <v>4</v>
      </c>
      <c r="DL52" s="47">
        <v>30</v>
      </c>
      <c r="DM52" s="47">
        <v>28</v>
      </c>
      <c r="DN52" s="47">
        <v>13</v>
      </c>
      <c r="DO52" s="47">
        <v>20</v>
      </c>
      <c r="DP52" s="47">
        <v>16</v>
      </c>
      <c r="DQ52" s="25">
        <f t="shared" si="29"/>
        <v>111</v>
      </c>
      <c r="DR52" s="25"/>
      <c r="DS52" s="25"/>
      <c r="DT52" s="47">
        <v>1</v>
      </c>
      <c r="DU52" s="47">
        <v>2</v>
      </c>
      <c r="DV52" s="47">
        <v>1</v>
      </c>
      <c r="DW52" s="47">
        <v>0</v>
      </c>
      <c r="DX52" s="47">
        <v>0</v>
      </c>
      <c r="DY52" s="25">
        <f t="shared" si="31"/>
        <v>4</v>
      </c>
      <c r="DZ52" s="25"/>
      <c r="EA52" s="47">
        <v>0</v>
      </c>
      <c r="EB52" s="47">
        <v>1</v>
      </c>
      <c r="EC52" s="47">
        <v>0</v>
      </c>
      <c r="ED52" s="47">
        <v>0</v>
      </c>
      <c r="EE52" s="47">
        <v>1</v>
      </c>
      <c r="EF52" s="47">
        <v>0</v>
      </c>
      <c r="EG52" s="25">
        <f>SUM(DZ52:EF52)</f>
        <v>2</v>
      </c>
      <c r="EH52" s="25"/>
      <c r="EI52" s="18">
        <v>143</v>
      </c>
      <c r="EJ52" s="18">
        <v>317</v>
      </c>
      <c r="EK52" s="18">
        <v>171</v>
      </c>
      <c r="EL52" s="18">
        <v>122</v>
      </c>
      <c r="EM52" s="18">
        <v>85</v>
      </c>
      <c r="EN52" s="18">
        <v>49</v>
      </c>
      <c r="EO52" s="26">
        <f>SUM(EH52:EN52)</f>
        <v>887</v>
      </c>
      <c r="EP52" s="27"/>
      <c r="EQ52" s="47">
        <v>2</v>
      </c>
      <c r="ER52" s="47">
        <v>2</v>
      </c>
      <c r="ES52" s="47">
        <v>2</v>
      </c>
      <c r="ET52" s="47">
        <v>1</v>
      </c>
      <c r="EU52" s="47">
        <v>1</v>
      </c>
      <c r="EV52" s="47">
        <v>0</v>
      </c>
      <c r="EW52" s="26">
        <f>SUM(EP52:EV52)</f>
        <v>8</v>
      </c>
      <c r="EX52" s="27"/>
      <c r="EY52" s="47">
        <v>1</v>
      </c>
      <c r="EZ52" s="47">
        <v>3</v>
      </c>
      <c r="FA52" s="47">
        <v>2</v>
      </c>
      <c r="FB52" s="47">
        <v>1</v>
      </c>
      <c r="FC52" s="47">
        <v>2</v>
      </c>
      <c r="FD52" s="47">
        <v>0</v>
      </c>
      <c r="FE52" s="115">
        <f>SUM(EX52:FD52)</f>
        <v>9</v>
      </c>
      <c r="FF52" s="87">
        <v>0</v>
      </c>
      <c r="FG52" s="47">
        <v>1</v>
      </c>
      <c r="FH52" s="47">
        <v>26</v>
      </c>
      <c r="FI52" s="47">
        <v>49</v>
      </c>
      <c r="FJ52" s="47">
        <v>75</v>
      </c>
      <c r="FK52" s="47">
        <v>96</v>
      </c>
      <c r="FL52" s="47">
        <v>72</v>
      </c>
      <c r="FM52" s="25">
        <f>SUM(FF52:FL52)</f>
        <v>319</v>
      </c>
      <c r="FN52" s="47">
        <v>0</v>
      </c>
      <c r="FO52" s="47">
        <v>1</v>
      </c>
      <c r="FP52" s="47">
        <v>19</v>
      </c>
      <c r="FQ52" s="47">
        <v>30</v>
      </c>
      <c r="FR52" s="47">
        <v>51</v>
      </c>
      <c r="FS52" s="47">
        <v>72</v>
      </c>
      <c r="FT52" s="47">
        <v>43</v>
      </c>
      <c r="FU52" s="25">
        <f>SUM(FN52:FT52)</f>
        <v>216</v>
      </c>
      <c r="FV52" s="25"/>
      <c r="FW52" s="25"/>
      <c r="FX52" s="47">
        <v>6</v>
      </c>
      <c r="FY52" s="47">
        <v>18</v>
      </c>
      <c r="FZ52" s="47">
        <v>22</v>
      </c>
      <c r="GA52" s="47">
        <v>19</v>
      </c>
      <c r="GB52" s="47">
        <v>7</v>
      </c>
      <c r="GC52" s="26">
        <f>SUM(FV52:GB52)</f>
        <v>72</v>
      </c>
      <c r="GD52" s="68"/>
      <c r="GE52" s="18"/>
      <c r="GF52" s="47">
        <v>1</v>
      </c>
      <c r="GG52" s="47">
        <v>1</v>
      </c>
      <c r="GH52" s="47">
        <v>2</v>
      </c>
      <c r="GI52" s="47">
        <v>5</v>
      </c>
      <c r="GJ52" s="47">
        <v>22</v>
      </c>
      <c r="GK52" s="115">
        <f>SUM(GD52:GJ52)</f>
        <v>31</v>
      </c>
      <c r="GL52" s="68">
        <f t="shared" si="49"/>
        <v>0</v>
      </c>
      <c r="GM52" s="68">
        <f t="shared" si="72"/>
        <v>328</v>
      </c>
      <c r="GN52" s="68">
        <f t="shared" si="73"/>
        <v>926</v>
      </c>
      <c r="GO52" s="68">
        <f t="shared" si="74"/>
        <v>572</v>
      </c>
      <c r="GP52" s="68">
        <f t="shared" si="75"/>
        <v>479</v>
      </c>
      <c r="GQ52" s="68">
        <f t="shared" si="76"/>
        <v>412</v>
      </c>
      <c r="GR52" s="68">
        <f t="shared" si="77"/>
        <v>290</v>
      </c>
      <c r="GS52" s="26">
        <f>SUM(GL52:GR52)</f>
        <v>3007</v>
      </c>
    </row>
    <row r="53" spans="1:201" s="12" customFormat="1" ht="18" customHeight="1">
      <c r="A53" s="17" t="s">
        <v>62</v>
      </c>
      <c r="B53" s="27"/>
      <c r="C53" s="18">
        <f t="shared" si="43"/>
        <v>267</v>
      </c>
      <c r="D53" s="18">
        <f t="shared" si="78"/>
        <v>1654</v>
      </c>
      <c r="E53" s="18">
        <f t="shared" si="79"/>
        <v>790</v>
      </c>
      <c r="F53" s="18">
        <f t="shared" si="80"/>
        <v>716</v>
      </c>
      <c r="G53" s="18">
        <f t="shared" si="81"/>
        <v>534</v>
      </c>
      <c r="H53" s="18">
        <f t="shared" si="82"/>
        <v>642</v>
      </c>
      <c r="I53" s="26">
        <f t="shared" si="1"/>
        <v>4603</v>
      </c>
      <c r="J53" s="27"/>
      <c r="K53" s="18">
        <v>136</v>
      </c>
      <c r="L53" s="18">
        <v>956</v>
      </c>
      <c r="M53" s="18">
        <v>466</v>
      </c>
      <c r="N53" s="18">
        <v>410</v>
      </c>
      <c r="O53" s="18">
        <v>292</v>
      </c>
      <c r="P53" s="18">
        <v>375</v>
      </c>
      <c r="Q53" s="25">
        <f t="shared" si="3"/>
        <v>2635</v>
      </c>
      <c r="R53" s="25"/>
      <c r="S53" s="18">
        <v>94</v>
      </c>
      <c r="T53" s="18">
        <v>420</v>
      </c>
      <c r="U53" s="18">
        <v>153</v>
      </c>
      <c r="V53" s="18">
        <v>107</v>
      </c>
      <c r="W53" s="18">
        <v>80</v>
      </c>
      <c r="X53" s="18">
        <v>109</v>
      </c>
      <c r="Y53" s="27">
        <f t="shared" si="5"/>
        <v>963</v>
      </c>
      <c r="Z53" s="25"/>
      <c r="AA53" s="18">
        <v>0</v>
      </c>
      <c r="AB53" s="18">
        <v>2</v>
      </c>
      <c r="AC53" s="18">
        <v>1</v>
      </c>
      <c r="AD53" s="18">
        <v>5</v>
      </c>
      <c r="AE53" s="18">
        <v>11</v>
      </c>
      <c r="AF53" s="18">
        <v>44</v>
      </c>
      <c r="AG53" s="27">
        <f t="shared" si="7"/>
        <v>63</v>
      </c>
      <c r="AH53" s="25"/>
      <c r="AI53" s="47">
        <v>4</v>
      </c>
      <c r="AJ53" s="47">
        <v>46</v>
      </c>
      <c r="AK53" s="47">
        <v>36</v>
      </c>
      <c r="AL53" s="47">
        <v>32</v>
      </c>
      <c r="AM53" s="47">
        <v>33</v>
      </c>
      <c r="AN53" s="47">
        <v>52</v>
      </c>
      <c r="AO53" s="27">
        <f t="shared" si="9"/>
        <v>203</v>
      </c>
      <c r="AP53" s="25"/>
      <c r="AQ53" s="47">
        <v>0</v>
      </c>
      <c r="AR53" s="47">
        <v>2</v>
      </c>
      <c r="AS53" s="47">
        <v>0</v>
      </c>
      <c r="AT53" s="47">
        <v>0</v>
      </c>
      <c r="AU53" s="47">
        <v>0</v>
      </c>
      <c r="AV53" s="47">
        <v>3</v>
      </c>
      <c r="AW53" s="27">
        <f t="shared" si="11"/>
        <v>5</v>
      </c>
      <c r="AX53" s="25"/>
      <c r="AY53" s="18">
        <v>9</v>
      </c>
      <c r="AZ53" s="18">
        <v>152</v>
      </c>
      <c r="BA53" s="18">
        <v>98</v>
      </c>
      <c r="BB53" s="18">
        <v>79</v>
      </c>
      <c r="BC53" s="18">
        <v>54</v>
      </c>
      <c r="BD53" s="18">
        <v>33</v>
      </c>
      <c r="BE53" s="27">
        <f t="shared" si="13"/>
        <v>425</v>
      </c>
      <c r="BF53" s="25"/>
      <c r="BG53" s="47">
        <v>3</v>
      </c>
      <c r="BH53" s="47">
        <v>87</v>
      </c>
      <c r="BI53" s="47">
        <v>60</v>
      </c>
      <c r="BJ53" s="47">
        <v>60</v>
      </c>
      <c r="BK53" s="47">
        <v>20</v>
      </c>
      <c r="BL53" s="47">
        <v>21</v>
      </c>
      <c r="BM53" s="27">
        <f t="shared" si="15"/>
        <v>251</v>
      </c>
      <c r="BN53" s="25"/>
      <c r="BO53" s="18">
        <v>26</v>
      </c>
      <c r="BP53" s="18">
        <v>247</v>
      </c>
      <c r="BQ53" s="18">
        <v>118</v>
      </c>
      <c r="BR53" s="18">
        <v>127</v>
      </c>
      <c r="BS53" s="18">
        <v>94</v>
      </c>
      <c r="BT53" s="18">
        <v>113</v>
      </c>
      <c r="BU53" s="26">
        <f t="shared" si="17"/>
        <v>725</v>
      </c>
      <c r="BV53" s="27"/>
      <c r="BW53" s="47">
        <v>0</v>
      </c>
      <c r="BX53" s="47">
        <v>20</v>
      </c>
      <c r="BY53" s="47">
        <v>25</v>
      </c>
      <c r="BZ53" s="47">
        <v>46</v>
      </c>
      <c r="CA53" s="47">
        <v>32</v>
      </c>
      <c r="CB53" s="47">
        <v>36</v>
      </c>
      <c r="CC53" s="25">
        <f t="shared" si="19"/>
        <v>159</v>
      </c>
      <c r="CD53" s="25"/>
      <c r="CE53" s="47">
        <v>0</v>
      </c>
      <c r="CF53" s="47">
        <v>12</v>
      </c>
      <c r="CG53" s="47">
        <v>12</v>
      </c>
      <c r="CH53" s="47">
        <v>22</v>
      </c>
      <c r="CI53" s="47">
        <v>20</v>
      </c>
      <c r="CJ53" s="47">
        <v>22</v>
      </c>
      <c r="CK53" s="25">
        <f t="shared" si="21"/>
        <v>88</v>
      </c>
      <c r="CL53" s="25"/>
      <c r="CM53" s="47">
        <v>0</v>
      </c>
      <c r="CN53" s="47">
        <v>8</v>
      </c>
      <c r="CO53" s="47">
        <v>13</v>
      </c>
      <c r="CP53" s="47">
        <v>24</v>
      </c>
      <c r="CQ53" s="47">
        <v>12</v>
      </c>
      <c r="CR53" s="47">
        <v>14</v>
      </c>
      <c r="CS53" s="25">
        <f t="shared" si="23"/>
        <v>71</v>
      </c>
      <c r="CT53" s="25"/>
      <c r="CU53" s="47">
        <v>0</v>
      </c>
      <c r="CV53" s="47">
        <v>0</v>
      </c>
      <c r="CW53" s="47">
        <v>0</v>
      </c>
      <c r="CX53" s="47">
        <v>0</v>
      </c>
      <c r="CY53" s="47">
        <v>0</v>
      </c>
      <c r="CZ53" s="47">
        <v>0</v>
      </c>
      <c r="DA53" s="26">
        <f t="shared" si="25"/>
        <v>0</v>
      </c>
      <c r="DB53" s="27"/>
      <c r="DC53" s="18">
        <v>125</v>
      </c>
      <c r="DD53" s="18">
        <v>662</v>
      </c>
      <c r="DE53" s="18">
        <v>287</v>
      </c>
      <c r="DF53" s="18">
        <v>253</v>
      </c>
      <c r="DG53" s="18">
        <v>207</v>
      </c>
      <c r="DH53" s="18">
        <v>230</v>
      </c>
      <c r="DI53" s="25">
        <f t="shared" si="27"/>
        <v>1764</v>
      </c>
      <c r="DJ53" s="25"/>
      <c r="DK53" s="47">
        <v>3</v>
      </c>
      <c r="DL53" s="47">
        <v>42</v>
      </c>
      <c r="DM53" s="47">
        <v>20</v>
      </c>
      <c r="DN53" s="47">
        <v>50</v>
      </c>
      <c r="DO53" s="47">
        <v>64</v>
      </c>
      <c r="DP53" s="47">
        <v>103</v>
      </c>
      <c r="DQ53" s="25">
        <f t="shared" si="29"/>
        <v>282</v>
      </c>
      <c r="DR53" s="25"/>
      <c r="DS53" s="25"/>
      <c r="DT53" s="47">
        <v>4</v>
      </c>
      <c r="DU53" s="47">
        <v>7</v>
      </c>
      <c r="DV53" s="47">
        <v>3</v>
      </c>
      <c r="DW53" s="47">
        <v>4</v>
      </c>
      <c r="DX53" s="47">
        <v>0</v>
      </c>
      <c r="DY53" s="25">
        <f t="shared" si="31"/>
        <v>18</v>
      </c>
      <c r="DZ53" s="25"/>
      <c r="EA53" s="47">
        <v>6</v>
      </c>
      <c r="EB53" s="47">
        <v>34</v>
      </c>
      <c r="EC53" s="47">
        <v>15</v>
      </c>
      <c r="ED53" s="47">
        <v>17</v>
      </c>
      <c r="EE53" s="47">
        <v>13</v>
      </c>
      <c r="EF53" s="47">
        <v>12</v>
      </c>
      <c r="EG53" s="25">
        <f>SUM(DZ53:EF53)</f>
        <v>97</v>
      </c>
      <c r="EH53" s="25"/>
      <c r="EI53" s="18">
        <v>116</v>
      </c>
      <c r="EJ53" s="18">
        <v>582</v>
      </c>
      <c r="EK53" s="18">
        <v>245</v>
      </c>
      <c r="EL53" s="18">
        <v>183</v>
      </c>
      <c r="EM53" s="18">
        <v>126</v>
      </c>
      <c r="EN53" s="18">
        <v>115</v>
      </c>
      <c r="EO53" s="26">
        <f>SUM(EH53:EN53)</f>
        <v>1367</v>
      </c>
      <c r="EP53" s="27"/>
      <c r="EQ53" s="47">
        <v>5</v>
      </c>
      <c r="ER53" s="47">
        <v>8</v>
      </c>
      <c r="ES53" s="47">
        <v>8</v>
      </c>
      <c r="ET53" s="47">
        <v>5</v>
      </c>
      <c r="EU53" s="47">
        <v>2</v>
      </c>
      <c r="EV53" s="47">
        <v>1</v>
      </c>
      <c r="EW53" s="26">
        <f>SUM(EP53:EV53)</f>
        <v>29</v>
      </c>
      <c r="EX53" s="27"/>
      <c r="EY53" s="47">
        <v>1</v>
      </c>
      <c r="EZ53" s="47">
        <v>8</v>
      </c>
      <c r="FA53" s="47">
        <v>4</v>
      </c>
      <c r="FB53" s="47">
        <v>2</v>
      </c>
      <c r="FC53" s="47">
        <v>1</v>
      </c>
      <c r="FD53" s="47">
        <v>0</v>
      </c>
      <c r="FE53" s="115">
        <f>SUM(EX53:FD53)</f>
        <v>16</v>
      </c>
      <c r="FF53" s="87">
        <v>0</v>
      </c>
      <c r="FG53" s="47">
        <v>1</v>
      </c>
      <c r="FH53" s="47">
        <v>51</v>
      </c>
      <c r="FI53" s="47">
        <v>60</v>
      </c>
      <c r="FJ53" s="47">
        <v>94</v>
      </c>
      <c r="FK53" s="47">
        <v>161</v>
      </c>
      <c r="FL53" s="47">
        <v>163</v>
      </c>
      <c r="FM53" s="25">
        <f>SUM(FF53:FL53)</f>
        <v>530</v>
      </c>
      <c r="FN53" s="47">
        <v>0</v>
      </c>
      <c r="FO53" s="47">
        <v>1</v>
      </c>
      <c r="FP53" s="47">
        <v>20</v>
      </c>
      <c r="FQ53" s="47">
        <v>26</v>
      </c>
      <c r="FR53" s="47">
        <v>40</v>
      </c>
      <c r="FS53" s="47">
        <v>87</v>
      </c>
      <c r="FT53" s="47">
        <v>89</v>
      </c>
      <c r="FU53" s="25">
        <f>SUM(FN53:FT53)</f>
        <v>263</v>
      </c>
      <c r="FV53" s="25"/>
      <c r="FW53" s="25"/>
      <c r="FX53" s="47">
        <v>28</v>
      </c>
      <c r="FY53" s="47">
        <v>34</v>
      </c>
      <c r="FZ53" s="47">
        <v>50</v>
      </c>
      <c r="GA53" s="47">
        <v>56</v>
      </c>
      <c r="GB53" s="47">
        <v>21</v>
      </c>
      <c r="GC53" s="26">
        <f>SUM(FV53:GB53)</f>
        <v>189</v>
      </c>
      <c r="GD53" s="68"/>
      <c r="GE53" s="18"/>
      <c r="GF53" s="47">
        <v>3</v>
      </c>
      <c r="GG53" s="47">
        <v>0</v>
      </c>
      <c r="GH53" s="47">
        <v>4</v>
      </c>
      <c r="GI53" s="47">
        <v>18</v>
      </c>
      <c r="GJ53" s="47">
        <v>53</v>
      </c>
      <c r="GK53" s="115">
        <f>SUM(GD53:GJ53)</f>
        <v>78</v>
      </c>
      <c r="GL53" s="68">
        <f t="shared" si="49"/>
        <v>0</v>
      </c>
      <c r="GM53" s="68">
        <f t="shared" si="72"/>
        <v>268</v>
      </c>
      <c r="GN53" s="68">
        <f t="shared" si="73"/>
        <v>1705</v>
      </c>
      <c r="GO53" s="68">
        <f t="shared" si="74"/>
        <v>850</v>
      </c>
      <c r="GP53" s="68">
        <f t="shared" si="75"/>
        <v>810</v>
      </c>
      <c r="GQ53" s="68">
        <f t="shared" si="76"/>
        <v>695</v>
      </c>
      <c r="GR53" s="68">
        <f t="shared" si="77"/>
        <v>805</v>
      </c>
      <c r="GS53" s="26">
        <f>SUM(GL53:GR53)</f>
        <v>5133</v>
      </c>
    </row>
    <row r="54" spans="1:201" s="12" customFormat="1" ht="18" customHeight="1">
      <c r="A54" s="17" t="s">
        <v>63</v>
      </c>
      <c r="B54" s="27"/>
      <c r="C54" s="18">
        <f t="shared" si="43"/>
        <v>510</v>
      </c>
      <c r="D54" s="18">
        <f t="shared" si="78"/>
        <v>608</v>
      </c>
      <c r="E54" s="18">
        <f t="shared" si="79"/>
        <v>370</v>
      </c>
      <c r="F54" s="18">
        <f t="shared" si="80"/>
        <v>365</v>
      </c>
      <c r="G54" s="18">
        <f t="shared" si="81"/>
        <v>245</v>
      </c>
      <c r="H54" s="18">
        <f t="shared" si="82"/>
        <v>201</v>
      </c>
      <c r="I54" s="26">
        <f t="shared" si="1"/>
        <v>2299</v>
      </c>
      <c r="J54" s="27"/>
      <c r="K54" s="18">
        <v>278</v>
      </c>
      <c r="L54" s="18">
        <v>349</v>
      </c>
      <c r="M54" s="18">
        <v>218</v>
      </c>
      <c r="N54" s="18">
        <v>217</v>
      </c>
      <c r="O54" s="18">
        <v>153</v>
      </c>
      <c r="P54" s="18">
        <v>120</v>
      </c>
      <c r="Q54" s="25">
        <f t="shared" si="3"/>
        <v>1335</v>
      </c>
      <c r="R54" s="25"/>
      <c r="S54" s="18">
        <v>155</v>
      </c>
      <c r="T54" s="18">
        <v>132</v>
      </c>
      <c r="U54" s="18">
        <v>59</v>
      </c>
      <c r="V54" s="18">
        <v>65</v>
      </c>
      <c r="W54" s="18">
        <v>39</v>
      </c>
      <c r="X54" s="18">
        <v>29</v>
      </c>
      <c r="Y54" s="27">
        <f t="shared" si="5"/>
        <v>479</v>
      </c>
      <c r="Z54" s="25"/>
      <c r="AA54" s="18">
        <v>0</v>
      </c>
      <c r="AB54" s="18">
        <v>0</v>
      </c>
      <c r="AC54" s="18">
        <v>1</v>
      </c>
      <c r="AD54" s="18">
        <v>10</v>
      </c>
      <c r="AE54" s="18">
        <v>11</v>
      </c>
      <c r="AF54" s="18">
        <v>13</v>
      </c>
      <c r="AG54" s="27">
        <f t="shared" si="7"/>
        <v>35</v>
      </c>
      <c r="AH54" s="25"/>
      <c r="AI54" s="47">
        <v>11</v>
      </c>
      <c r="AJ54" s="47">
        <v>27</v>
      </c>
      <c r="AK54" s="47">
        <v>19</v>
      </c>
      <c r="AL54" s="47">
        <v>16</v>
      </c>
      <c r="AM54" s="47">
        <v>20</v>
      </c>
      <c r="AN54" s="47">
        <v>26</v>
      </c>
      <c r="AO54" s="27">
        <f t="shared" si="9"/>
        <v>119</v>
      </c>
      <c r="AP54" s="25"/>
      <c r="AQ54" s="47">
        <v>0</v>
      </c>
      <c r="AR54" s="47">
        <v>0</v>
      </c>
      <c r="AS54" s="47">
        <v>0</v>
      </c>
      <c r="AT54" s="47">
        <v>0</v>
      </c>
      <c r="AU54" s="47">
        <v>0</v>
      </c>
      <c r="AV54" s="47">
        <v>0</v>
      </c>
      <c r="AW54" s="27">
        <f t="shared" si="11"/>
        <v>0</v>
      </c>
      <c r="AX54" s="25"/>
      <c r="AY54" s="18">
        <v>70</v>
      </c>
      <c r="AZ54" s="18">
        <v>100</v>
      </c>
      <c r="BA54" s="18">
        <v>75</v>
      </c>
      <c r="BB54" s="18">
        <v>53</v>
      </c>
      <c r="BC54" s="18">
        <v>26</v>
      </c>
      <c r="BD54" s="18">
        <v>17</v>
      </c>
      <c r="BE54" s="27">
        <f t="shared" si="13"/>
        <v>341</v>
      </c>
      <c r="BF54" s="25"/>
      <c r="BG54" s="47">
        <v>4</v>
      </c>
      <c r="BH54" s="47">
        <v>12</v>
      </c>
      <c r="BI54" s="47">
        <v>12</v>
      </c>
      <c r="BJ54" s="47">
        <v>9</v>
      </c>
      <c r="BK54" s="47">
        <v>13</v>
      </c>
      <c r="BL54" s="47">
        <v>1</v>
      </c>
      <c r="BM54" s="27">
        <f t="shared" si="15"/>
        <v>51</v>
      </c>
      <c r="BN54" s="25"/>
      <c r="BO54" s="18">
        <v>38</v>
      </c>
      <c r="BP54" s="18">
        <v>78</v>
      </c>
      <c r="BQ54" s="18">
        <v>52</v>
      </c>
      <c r="BR54" s="18">
        <v>64</v>
      </c>
      <c r="BS54" s="18">
        <v>44</v>
      </c>
      <c r="BT54" s="18">
        <v>34</v>
      </c>
      <c r="BU54" s="26">
        <f t="shared" si="17"/>
        <v>310</v>
      </c>
      <c r="BV54" s="27"/>
      <c r="BW54" s="47">
        <v>1</v>
      </c>
      <c r="BX54" s="47">
        <v>21</v>
      </c>
      <c r="BY54" s="47">
        <v>16</v>
      </c>
      <c r="BZ54" s="47">
        <v>23</v>
      </c>
      <c r="CA54" s="47">
        <v>17</v>
      </c>
      <c r="CB54" s="47">
        <v>18</v>
      </c>
      <c r="CC54" s="25">
        <f t="shared" si="19"/>
        <v>96</v>
      </c>
      <c r="CD54" s="25"/>
      <c r="CE54" s="47">
        <v>1</v>
      </c>
      <c r="CF54" s="47">
        <v>21</v>
      </c>
      <c r="CG54" s="47">
        <v>15</v>
      </c>
      <c r="CH54" s="47">
        <v>22</v>
      </c>
      <c r="CI54" s="47">
        <v>14</v>
      </c>
      <c r="CJ54" s="47">
        <v>17</v>
      </c>
      <c r="CK54" s="25">
        <f t="shared" si="21"/>
        <v>90</v>
      </c>
      <c r="CL54" s="25"/>
      <c r="CM54" s="47">
        <v>0</v>
      </c>
      <c r="CN54" s="47">
        <v>0</v>
      </c>
      <c r="CO54" s="47">
        <v>1</v>
      </c>
      <c r="CP54" s="47">
        <v>1</v>
      </c>
      <c r="CQ54" s="47">
        <v>3</v>
      </c>
      <c r="CR54" s="47">
        <v>1</v>
      </c>
      <c r="CS54" s="25">
        <f t="shared" si="23"/>
        <v>6</v>
      </c>
      <c r="CT54" s="25"/>
      <c r="CU54" s="47">
        <v>0</v>
      </c>
      <c r="CV54" s="47">
        <v>0</v>
      </c>
      <c r="CW54" s="47">
        <v>0</v>
      </c>
      <c r="CX54" s="47">
        <v>0</v>
      </c>
      <c r="CY54" s="47">
        <v>0</v>
      </c>
      <c r="CZ54" s="47">
        <v>0</v>
      </c>
      <c r="DA54" s="26">
        <f t="shared" si="25"/>
        <v>0</v>
      </c>
      <c r="DB54" s="27"/>
      <c r="DC54" s="18">
        <v>228</v>
      </c>
      <c r="DD54" s="18">
        <v>235</v>
      </c>
      <c r="DE54" s="18">
        <v>133</v>
      </c>
      <c r="DF54" s="18">
        <v>121</v>
      </c>
      <c r="DG54" s="18">
        <v>74</v>
      </c>
      <c r="DH54" s="18">
        <v>62</v>
      </c>
      <c r="DI54" s="25">
        <f t="shared" si="27"/>
        <v>853</v>
      </c>
      <c r="DJ54" s="25"/>
      <c r="DK54" s="47">
        <v>4</v>
      </c>
      <c r="DL54" s="47">
        <v>18</v>
      </c>
      <c r="DM54" s="47">
        <v>9</v>
      </c>
      <c r="DN54" s="47">
        <v>13</v>
      </c>
      <c r="DO54" s="47">
        <v>9</v>
      </c>
      <c r="DP54" s="47">
        <v>19</v>
      </c>
      <c r="DQ54" s="25">
        <f t="shared" si="29"/>
        <v>72</v>
      </c>
      <c r="DR54" s="25"/>
      <c r="DS54" s="25"/>
      <c r="DT54" s="47">
        <v>2</v>
      </c>
      <c r="DU54" s="47">
        <v>3</v>
      </c>
      <c r="DV54" s="47">
        <v>1</v>
      </c>
      <c r="DW54" s="47">
        <v>0</v>
      </c>
      <c r="DX54" s="47">
        <v>0</v>
      </c>
      <c r="DY54" s="25">
        <f t="shared" si="31"/>
        <v>6</v>
      </c>
      <c r="DZ54" s="25"/>
      <c r="EA54" s="47">
        <v>5</v>
      </c>
      <c r="EB54" s="47">
        <v>12</v>
      </c>
      <c r="EC54" s="47">
        <v>6</v>
      </c>
      <c r="ED54" s="47">
        <v>8</v>
      </c>
      <c r="EE54" s="47">
        <v>6</v>
      </c>
      <c r="EF54" s="47">
        <v>2</v>
      </c>
      <c r="EG54" s="25">
        <f>SUM(DZ54:EF54)</f>
        <v>39</v>
      </c>
      <c r="EH54" s="25"/>
      <c r="EI54" s="18">
        <v>219</v>
      </c>
      <c r="EJ54" s="18">
        <v>203</v>
      </c>
      <c r="EK54" s="18">
        <v>115</v>
      </c>
      <c r="EL54" s="18">
        <v>99</v>
      </c>
      <c r="EM54" s="18">
        <v>59</v>
      </c>
      <c r="EN54" s="18">
        <v>41</v>
      </c>
      <c r="EO54" s="26">
        <f>SUM(EH54:EN54)</f>
        <v>736</v>
      </c>
      <c r="EP54" s="27"/>
      <c r="EQ54" s="47">
        <v>2</v>
      </c>
      <c r="ER54" s="47">
        <v>1</v>
      </c>
      <c r="ES54" s="47">
        <v>2</v>
      </c>
      <c r="ET54" s="47">
        <v>2</v>
      </c>
      <c r="EU54" s="47">
        <v>0</v>
      </c>
      <c r="EV54" s="47">
        <v>1</v>
      </c>
      <c r="EW54" s="26">
        <f>SUM(EP54:EV54)</f>
        <v>8</v>
      </c>
      <c r="EX54" s="27"/>
      <c r="EY54" s="47">
        <v>1</v>
      </c>
      <c r="EZ54" s="47">
        <v>2</v>
      </c>
      <c r="FA54" s="47">
        <v>1</v>
      </c>
      <c r="FB54" s="47">
        <v>2</v>
      </c>
      <c r="FC54" s="47">
        <v>1</v>
      </c>
      <c r="FD54" s="47">
        <v>0</v>
      </c>
      <c r="FE54" s="115">
        <f>SUM(EX54:FD54)</f>
        <v>7</v>
      </c>
      <c r="FF54" s="87">
        <v>0</v>
      </c>
      <c r="FG54" s="47">
        <v>0</v>
      </c>
      <c r="FH54" s="47">
        <v>33</v>
      </c>
      <c r="FI54" s="47">
        <v>38</v>
      </c>
      <c r="FJ54" s="47">
        <v>63</v>
      </c>
      <c r="FK54" s="47">
        <v>86</v>
      </c>
      <c r="FL54" s="47">
        <v>76</v>
      </c>
      <c r="FM54" s="25">
        <f>SUM(FF54:FL54)</f>
        <v>296</v>
      </c>
      <c r="FN54" s="47">
        <v>0</v>
      </c>
      <c r="FO54" s="47">
        <v>0</v>
      </c>
      <c r="FP54" s="47">
        <v>22</v>
      </c>
      <c r="FQ54" s="47">
        <v>21</v>
      </c>
      <c r="FR54" s="47">
        <v>41</v>
      </c>
      <c r="FS54" s="47">
        <v>52</v>
      </c>
      <c r="FT54" s="47">
        <v>44</v>
      </c>
      <c r="FU54" s="25">
        <f>SUM(FN54:FT54)</f>
        <v>180</v>
      </c>
      <c r="FV54" s="25"/>
      <c r="FW54" s="25"/>
      <c r="FX54" s="47">
        <v>11</v>
      </c>
      <c r="FY54" s="47">
        <v>17</v>
      </c>
      <c r="FZ54" s="47">
        <v>21</v>
      </c>
      <c r="GA54" s="47">
        <v>29</v>
      </c>
      <c r="GB54" s="47">
        <v>6</v>
      </c>
      <c r="GC54" s="26">
        <f>SUM(FV54:GB54)</f>
        <v>84</v>
      </c>
      <c r="GD54" s="68"/>
      <c r="GE54" s="18"/>
      <c r="GF54" s="47">
        <v>0</v>
      </c>
      <c r="GG54" s="47">
        <v>0</v>
      </c>
      <c r="GH54" s="47">
        <v>1</v>
      </c>
      <c r="GI54" s="47">
        <v>5</v>
      </c>
      <c r="GJ54" s="47">
        <v>26</v>
      </c>
      <c r="GK54" s="115">
        <f>SUM(GD54:GJ54)</f>
        <v>32</v>
      </c>
      <c r="GL54" s="68">
        <f t="shared" si="49"/>
        <v>0</v>
      </c>
      <c r="GM54" s="68">
        <f t="shared" si="72"/>
        <v>510</v>
      </c>
      <c r="GN54" s="68">
        <f t="shared" si="73"/>
        <v>641</v>
      </c>
      <c r="GO54" s="68">
        <f t="shared" si="74"/>
        <v>408</v>
      </c>
      <c r="GP54" s="68">
        <f t="shared" si="75"/>
        <v>428</v>
      </c>
      <c r="GQ54" s="68">
        <f t="shared" si="76"/>
        <v>331</v>
      </c>
      <c r="GR54" s="68">
        <f t="shared" si="77"/>
        <v>277</v>
      </c>
      <c r="GS54" s="26">
        <f>SUM(GL54:GR54)</f>
        <v>2595</v>
      </c>
    </row>
    <row r="55" spans="1:201" s="12" customFormat="1" ht="18" customHeight="1">
      <c r="A55" s="17" t="s">
        <v>64</v>
      </c>
      <c r="B55" s="27"/>
      <c r="C55" s="18">
        <f t="shared" si="43"/>
        <v>173</v>
      </c>
      <c r="D55" s="18">
        <f t="shared" si="78"/>
        <v>555</v>
      </c>
      <c r="E55" s="18">
        <f t="shared" si="79"/>
        <v>300</v>
      </c>
      <c r="F55" s="18">
        <f t="shared" si="80"/>
        <v>247</v>
      </c>
      <c r="G55" s="18">
        <f t="shared" si="81"/>
        <v>160</v>
      </c>
      <c r="H55" s="18">
        <f t="shared" si="82"/>
        <v>150</v>
      </c>
      <c r="I55" s="26">
        <f t="shared" si="1"/>
        <v>1585</v>
      </c>
      <c r="J55" s="27"/>
      <c r="K55" s="18">
        <v>73</v>
      </c>
      <c r="L55" s="18">
        <v>288</v>
      </c>
      <c r="M55" s="18">
        <v>163</v>
      </c>
      <c r="N55" s="18">
        <v>136</v>
      </c>
      <c r="O55" s="18">
        <v>80</v>
      </c>
      <c r="P55" s="18">
        <v>79</v>
      </c>
      <c r="Q55" s="25">
        <f t="shared" si="3"/>
        <v>819</v>
      </c>
      <c r="R55" s="25"/>
      <c r="S55" s="18">
        <v>33</v>
      </c>
      <c r="T55" s="18">
        <v>111</v>
      </c>
      <c r="U55" s="18">
        <v>36</v>
      </c>
      <c r="V55" s="18">
        <v>32</v>
      </c>
      <c r="W55" s="18">
        <v>12</v>
      </c>
      <c r="X55" s="18">
        <v>17</v>
      </c>
      <c r="Y55" s="27">
        <f t="shared" si="5"/>
        <v>241</v>
      </c>
      <c r="Z55" s="25"/>
      <c r="AA55" s="18">
        <v>0</v>
      </c>
      <c r="AB55" s="18">
        <v>1</v>
      </c>
      <c r="AC55" s="18">
        <v>2</v>
      </c>
      <c r="AD55" s="18">
        <v>9</v>
      </c>
      <c r="AE55" s="18">
        <v>2</v>
      </c>
      <c r="AF55" s="18">
        <v>6</v>
      </c>
      <c r="AG55" s="27">
        <f t="shared" si="7"/>
        <v>20</v>
      </c>
      <c r="AH55" s="25"/>
      <c r="AI55" s="47">
        <v>0</v>
      </c>
      <c r="AJ55" s="47">
        <v>14</v>
      </c>
      <c r="AK55" s="47">
        <v>15</v>
      </c>
      <c r="AL55" s="47">
        <v>7</v>
      </c>
      <c r="AM55" s="47">
        <v>7</v>
      </c>
      <c r="AN55" s="47">
        <v>13</v>
      </c>
      <c r="AO55" s="27">
        <f t="shared" si="9"/>
        <v>56</v>
      </c>
      <c r="AP55" s="25"/>
      <c r="AQ55" s="47">
        <v>0</v>
      </c>
      <c r="AR55" s="47">
        <v>0</v>
      </c>
      <c r="AS55" s="47">
        <v>0</v>
      </c>
      <c r="AT55" s="47">
        <v>0</v>
      </c>
      <c r="AU55" s="47">
        <v>0</v>
      </c>
      <c r="AV55" s="47">
        <v>0</v>
      </c>
      <c r="AW55" s="27">
        <f t="shared" si="11"/>
        <v>0</v>
      </c>
      <c r="AX55" s="25"/>
      <c r="AY55" s="18">
        <v>22</v>
      </c>
      <c r="AZ55" s="18">
        <v>64</v>
      </c>
      <c r="BA55" s="18">
        <v>35</v>
      </c>
      <c r="BB55" s="18">
        <v>27</v>
      </c>
      <c r="BC55" s="18">
        <v>25</v>
      </c>
      <c r="BD55" s="18">
        <v>11</v>
      </c>
      <c r="BE55" s="27">
        <f t="shared" si="13"/>
        <v>184</v>
      </c>
      <c r="BF55" s="25"/>
      <c r="BG55" s="47">
        <v>9</v>
      </c>
      <c r="BH55" s="47">
        <v>29</v>
      </c>
      <c r="BI55" s="47">
        <v>24</v>
      </c>
      <c r="BJ55" s="47">
        <v>18</v>
      </c>
      <c r="BK55" s="47">
        <v>4</v>
      </c>
      <c r="BL55" s="47">
        <v>3</v>
      </c>
      <c r="BM55" s="27">
        <f t="shared" si="15"/>
        <v>87</v>
      </c>
      <c r="BN55" s="25"/>
      <c r="BO55" s="18">
        <v>9</v>
      </c>
      <c r="BP55" s="18">
        <v>69</v>
      </c>
      <c r="BQ55" s="18">
        <v>51</v>
      </c>
      <c r="BR55" s="18">
        <v>43</v>
      </c>
      <c r="BS55" s="18">
        <v>30</v>
      </c>
      <c r="BT55" s="18">
        <v>29</v>
      </c>
      <c r="BU55" s="26">
        <f t="shared" si="17"/>
        <v>231</v>
      </c>
      <c r="BV55" s="27"/>
      <c r="BW55" s="47">
        <v>2</v>
      </c>
      <c r="BX55" s="47">
        <v>12</v>
      </c>
      <c r="BY55" s="47">
        <v>12</v>
      </c>
      <c r="BZ55" s="47">
        <v>14</v>
      </c>
      <c r="CA55" s="47">
        <v>19</v>
      </c>
      <c r="CB55" s="47">
        <v>12</v>
      </c>
      <c r="CC55" s="25">
        <f t="shared" si="19"/>
        <v>71</v>
      </c>
      <c r="CD55" s="25"/>
      <c r="CE55" s="47">
        <v>1</v>
      </c>
      <c r="CF55" s="47">
        <v>12</v>
      </c>
      <c r="CG55" s="47">
        <v>10</v>
      </c>
      <c r="CH55" s="47">
        <v>13</v>
      </c>
      <c r="CI55" s="47">
        <v>17</v>
      </c>
      <c r="CJ55" s="47">
        <v>11</v>
      </c>
      <c r="CK55" s="25">
        <f t="shared" si="21"/>
        <v>64</v>
      </c>
      <c r="CL55" s="25"/>
      <c r="CM55" s="47">
        <v>1</v>
      </c>
      <c r="CN55" s="47">
        <v>0</v>
      </c>
      <c r="CO55" s="47">
        <v>2</v>
      </c>
      <c r="CP55" s="47">
        <v>1</v>
      </c>
      <c r="CQ55" s="47">
        <v>2</v>
      </c>
      <c r="CR55" s="47">
        <v>1</v>
      </c>
      <c r="CS55" s="25">
        <f t="shared" si="23"/>
        <v>7</v>
      </c>
      <c r="CT55" s="25"/>
      <c r="CU55" s="47">
        <v>0</v>
      </c>
      <c r="CV55" s="47">
        <v>0</v>
      </c>
      <c r="CW55" s="47">
        <v>0</v>
      </c>
      <c r="CX55" s="47">
        <v>0</v>
      </c>
      <c r="CY55" s="47">
        <v>0</v>
      </c>
      <c r="CZ55" s="47">
        <v>0</v>
      </c>
      <c r="DA55" s="26">
        <f t="shared" si="25"/>
        <v>0</v>
      </c>
      <c r="DB55" s="27"/>
      <c r="DC55" s="18">
        <v>95</v>
      </c>
      <c r="DD55" s="18">
        <v>246</v>
      </c>
      <c r="DE55" s="18">
        <v>118</v>
      </c>
      <c r="DF55" s="18">
        <v>91</v>
      </c>
      <c r="DG55" s="18">
        <v>60</v>
      </c>
      <c r="DH55" s="18">
        <v>58</v>
      </c>
      <c r="DI55" s="25">
        <f t="shared" si="27"/>
        <v>668</v>
      </c>
      <c r="DJ55" s="25"/>
      <c r="DK55" s="47">
        <v>8</v>
      </c>
      <c r="DL55" s="47">
        <v>28</v>
      </c>
      <c r="DM55" s="47">
        <v>19</v>
      </c>
      <c r="DN55" s="47">
        <v>15</v>
      </c>
      <c r="DO55" s="47">
        <v>10</v>
      </c>
      <c r="DP55" s="47">
        <v>18</v>
      </c>
      <c r="DQ55" s="25">
        <f t="shared" si="29"/>
        <v>98</v>
      </c>
      <c r="DR55" s="25"/>
      <c r="DS55" s="25"/>
      <c r="DT55" s="47">
        <v>1</v>
      </c>
      <c r="DU55" s="47">
        <v>2</v>
      </c>
      <c r="DV55" s="47">
        <v>2</v>
      </c>
      <c r="DW55" s="47">
        <v>0</v>
      </c>
      <c r="DX55" s="47">
        <v>0</v>
      </c>
      <c r="DY55" s="25">
        <f t="shared" si="31"/>
        <v>5</v>
      </c>
      <c r="DZ55" s="25"/>
      <c r="EA55" s="47">
        <v>21</v>
      </c>
      <c r="EB55" s="47">
        <v>18</v>
      </c>
      <c r="EC55" s="47">
        <v>6</v>
      </c>
      <c r="ED55" s="47">
        <v>8</v>
      </c>
      <c r="EE55" s="47">
        <v>9</v>
      </c>
      <c r="EF55" s="47">
        <v>6</v>
      </c>
      <c r="EG55" s="25">
        <f>SUM(DZ55:EF55)</f>
        <v>68</v>
      </c>
      <c r="EH55" s="25"/>
      <c r="EI55" s="18">
        <v>66</v>
      </c>
      <c r="EJ55" s="18">
        <v>199</v>
      </c>
      <c r="EK55" s="18">
        <v>91</v>
      </c>
      <c r="EL55" s="18">
        <v>66</v>
      </c>
      <c r="EM55" s="18">
        <v>41</v>
      </c>
      <c r="EN55" s="18">
        <v>34</v>
      </c>
      <c r="EO55" s="26">
        <f>SUM(EH55:EN55)</f>
        <v>497</v>
      </c>
      <c r="EP55" s="27"/>
      <c r="EQ55" s="47">
        <v>1</v>
      </c>
      <c r="ER55" s="47">
        <v>3</v>
      </c>
      <c r="ES55" s="47">
        <v>5</v>
      </c>
      <c r="ET55" s="47">
        <v>3</v>
      </c>
      <c r="EU55" s="47">
        <v>1</v>
      </c>
      <c r="EV55" s="47">
        <v>1</v>
      </c>
      <c r="EW55" s="26">
        <f>SUM(EP55:EV55)</f>
        <v>14</v>
      </c>
      <c r="EX55" s="27"/>
      <c r="EY55" s="47">
        <v>2</v>
      </c>
      <c r="EZ55" s="47">
        <v>6</v>
      </c>
      <c r="FA55" s="47">
        <v>2</v>
      </c>
      <c r="FB55" s="47">
        <v>3</v>
      </c>
      <c r="FC55" s="47">
        <v>0</v>
      </c>
      <c r="FD55" s="47">
        <v>0</v>
      </c>
      <c r="FE55" s="115">
        <f>SUM(EX55:FD55)</f>
        <v>13</v>
      </c>
      <c r="FF55" s="87">
        <v>0</v>
      </c>
      <c r="FG55" s="47">
        <v>0</v>
      </c>
      <c r="FH55" s="47">
        <v>17</v>
      </c>
      <c r="FI55" s="47">
        <v>26</v>
      </c>
      <c r="FJ55" s="47">
        <v>44</v>
      </c>
      <c r="FK55" s="47">
        <v>64</v>
      </c>
      <c r="FL55" s="47">
        <v>67</v>
      </c>
      <c r="FM55" s="25">
        <f>SUM(FF55:FL55)</f>
        <v>218</v>
      </c>
      <c r="FN55" s="47">
        <v>0</v>
      </c>
      <c r="FO55" s="47">
        <v>0</v>
      </c>
      <c r="FP55" s="47">
        <v>10</v>
      </c>
      <c r="FQ55" s="47">
        <v>13</v>
      </c>
      <c r="FR55" s="47">
        <v>25</v>
      </c>
      <c r="FS55" s="47">
        <v>40</v>
      </c>
      <c r="FT55" s="47">
        <v>41</v>
      </c>
      <c r="FU55" s="25">
        <f>SUM(FN55:FT55)</f>
        <v>129</v>
      </c>
      <c r="FV55" s="25"/>
      <c r="FW55" s="25"/>
      <c r="FX55" s="47">
        <v>7</v>
      </c>
      <c r="FY55" s="47">
        <v>13</v>
      </c>
      <c r="FZ55" s="47">
        <v>16</v>
      </c>
      <c r="GA55" s="47">
        <v>13</v>
      </c>
      <c r="GB55" s="47">
        <v>7</v>
      </c>
      <c r="GC55" s="26">
        <f>SUM(FV55:GB55)</f>
        <v>56</v>
      </c>
      <c r="GD55" s="68"/>
      <c r="GE55" s="18"/>
      <c r="GF55" s="47">
        <v>0</v>
      </c>
      <c r="GG55" s="47">
        <v>0</v>
      </c>
      <c r="GH55" s="47">
        <v>3</v>
      </c>
      <c r="GI55" s="47">
        <v>11</v>
      </c>
      <c r="GJ55" s="47">
        <v>19</v>
      </c>
      <c r="GK55" s="115">
        <f>SUM(GD55:GJ55)</f>
        <v>33</v>
      </c>
      <c r="GL55" s="68">
        <f t="shared" si="49"/>
        <v>0</v>
      </c>
      <c r="GM55" s="68">
        <f t="shared" si="72"/>
        <v>173</v>
      </c>
      <c r="GN55" s="68">
        <f t="shared" si="73"/>
        <v>572</v>
      </c>
      <c r="GO55" s="68">
        <f t="shared" si="74"/>
        <v>326</v>
      </c>
      <c r="GP55" s="68">
        <f t="shared" si="75"/>
        <v>291</v>
      </c>
      <c r="GQ55" s="68">
        <f t="shared" si="76"/>
        <v>224</v>
      </c>
      <c r="GR55" s="68">
        <f t="shared" si="77"/>
        <v>217</v>
      </c>
      <c r="GS55" s="26">
        <f>SUM(GL55:GR55)</f>
        <v>1803</v>
      </c>
    </row>
    <row r="56" spans="1:201" s="12" customFormat="1" ht="18" customHeight="1">
      <c r="A56" s="17" t="s">
        <v>65</v>
      </c>
      <c r="B56" s="27"/>
      <c r="C56" s="18">
        <f t="shared" si="43"/>
        <v>323</v>
      </c>
      <c r="D56" s="18">
        <f t="shared" si="78"/>
        <v>935</v>
      </c>
      <c r="E56" s="18">
        <f t="shared" si="79"/>
        <v>666</v>
      </c>
      <c r="F56" s="18">
        <f t="shared" si="80"/>
        <v>481</v>
      </c>
      <c r="G56" s="18">
        <f t="shared" si="81"/>
        <v>380</v>
      </c>
      <c r="H56" s="18">
        <f t="shared" si="82"/>
        <v>233</v>
      </c>
      <c r="I56" s="26">
        <f t="shared" si="1"/>
        <v>3018</v>
      </c>
      <c r="J56" s="27"/>
      <c r="K56" s="18">
        <v>173</v>
      </c>
      <c r="L56" s="18">
        <v>526</v>
      </c>
      <c r="M56" s="18">
        <v>391</v>
      </c>
      <c r="N56" s="18">
        <v>282</v>
      </c>
      <c r="O56" s="18">
        <v>231</v>
      </c>
      <c r="P56" s="18">
        <v>140</v>
      </c>
      <c r="Q56" s="25">
        <f t="shared" si="3"/>
        <v>1743</v>
      </c>
      <c r="R56" s="25"/>
      <c r="S56" s="18">
        <v>90</v>
      </c>
      <c r="T56" s="18">
        <v>196</v>
      </c>
      <c r="U56" s="18">
        <v>110</v>
      </c>
      <c r="V56" s="18">
        <v>68</v>
      </c>
      <c r="W56" s="18">
        <v>52</v>
      </c>
      <c r="X56" s="18">
        <v>38</v>
      </c>
      <c r="Y56" s="27">
        <f t="shared" si="5"/>
        <v>554</v>
      </c>
      <c r="Z56" s="25"/>
      <c r="AA56" s="18">
        <v>0</v>
      </c>
      <c r="AB56" s="18">
        <v>1</v>
      </c>
      <c r="AC56" s="18">
        <v>2</v>
      </c>
      <c r="AD56" s="18">
        <v>4</v>
      </c>
      <c r="AE56" s="18">
        <v>7</v>
      </c>
      <c r="AF56" s="18">
        <v>16</v>
      </c>
      <c r="AG56" s="27">
        <f t="shared" si="7"/>
        <v>30</v>
      </c>
      <c r="AH56" s="25"/>
      <c r="AI56" s="47">
        <v>5</v>
      </c>
      <c r="AJ56" s="47">
        <v>21</v>
      </c>
      <c r="AK56" s="47">
        <v>18</v>
      </c>
      <c r="AL56" s="47">
        <v>15</v>
      </c>
      <c r="AM56" s="47">
        <v>18</v>
      </c>
      <c r="AN56" s="47">
        <v>22</v>
      </c>
      <c r="AO56" s="27">
        <f t="shared" si="9"/>
        <v>99</v>
      </c>
      <c r="AP56" s="25"/>
      <c r="AQ56" s="47">
        <v>0</v>
      </c>
      <c r="AR56" s="47">
        <v>3</v>
      </c>
      <c r="AS56" s="47">
        <v>3</v>
      </c>
      <c r="AT56" s="47">
        <v>8</v>
      </c>
      <c r="AU56" s="47">
        <v>4</v>
      </c>
      <c r="AV56" s="47">
        <v>4</v>
      </c>
      <c r="AW56" s="27">
        <f t="shared" si="11"/>
        <v>22</v>
      </c>
      <c r="AX56" s="25"/>
      <c r="AY56" s="18">
        <v>40</v>
      </c>
      <c r="AZ56" s="18">
        <v>134</v>
      </c>
      <c r="BA56" s="18">
        <v>91</v>
      </c>
      <c r="BB56" s="18">
        <v>61</v>
      </c>
      <c r="BC56" s="18">
        <v>37</v>
      </c>
      <c r="BD56" s="18">
        <v>16</v>
      </c>
      <c r="BE56" s="27">
        <f t="shared" si="13"/>
        <v>379</v>
      </c>
      <c r="BF56" s="25"/>
      <c r="BG56" s="47">
        <v>16</v>
      </c>
      <c r="BH56" s="47">
        <v>67</v>
      </c>
      <c r="BI56" s="47">
        <v>60</v>
      </c>
      <c r="BJ56" s="47">
        <v>46</v>
      </c>
      <c r="BK56" s="47">
        <v>31</v>
      </c>
      <c r="BL56" s="47">
        <v>7</v>
      </c>
      <c r="BM56" s="27">
        <f t="shared" si="15"/>
        <v>227</v>
      </c>
      <c r="BN56" s="25"/>
      <c r="BO56" s="18">
        <v>22</v>
      </c>
      <c r="BP56" s="18">
        <v>104</v>
      </c>
      <c r="BQ56" s="18">
        <v>107</v>
      </c>
      <c r="BR56" s="18">
        <v>80</v>
      </c>
      <c r="BS56" s="18">
        <v>82</v>
      </c>
      <c r="BT56" s="18">
        <v>37</v>
      </c>
      <c r="BU56" s="26">
        <f t="shared" si="17"/>
        <v>432</v>
      </c>
      <c r="BV56" s="27"/>
      <c r="BW56" s="47">
        <v>3</v>
      </c>
      <c r="BX56" s="47">
        <v>18</v>
      </c>
      <c r="BY56" s="47">
        <v>24</v>
      </c>
      <c r="BZ56" s="47">
        <v>30</v>
      </c>
      <c r="CA56" s="47">
        <v>26</v>
      </c>
      <c r="CB56" s="47">
        <v>17</v>
      </c>
      <c r="CC56" s="25">
        <f t="shared" si="19"/>
        <v>118</v>
      </c>
      <c r="CD56" s="25"/>
      <c r="CE56" s="47">
        <v>3</v>
      </c>
      <c r="CF56" s="47">
        <v>14</v>
      </c>
      <c r="CG56" s="47">
        <v>19</v>
      </c>
      <c r="CH56" s="47">
        <v>28</v>
      </c>
      <c r="CI56" s="47">
        <v>20</v>
      </c>
      <c r="CJ56" s="47">
        <v>16</v>
      </c>
      <c r="CK56" s="25">
        <f t="shared" si="21"/>
        <v>100</v>
      </c>
      <c r="CL56" s="25"/>
      <c r="CM56" s="47">
        <v>0</v>
      </c>
      <c r="CN56" s="47">
        <v>4</v>
      </c>
      <c r="CO56" s="47">
        <v>5</v>
      </c>
      <c r="CP56" s="47">
        <v>2</v>
      </c>
      <c r="CQ56" s="47">
        <v>6</v>
      </c>
      <c r="CR56" s="47">
        <v>1</v>
      </c>
      <c r="CS56" s="25">
        <f t="shared" si="23"/>
        <v>18</v>
      </c>
      <c r="CT56" s="25"/>
      <c r="CU56" s="47">
        <v>0</v>
      </c>
      <c r="CV56" s="47">
        <v>0</v>
      </c>
      <c r="CW56" s="47">
        <v>0</v>
      </c>
      <c r="CX56" s="47">
        <v>0</v>
      </c>
      <c r="CY56" s="47">
        <v>0</v>
      </c>
      <c r="CZ56" s="47">
        <v>0</v>
      </c>
      <c r="DA56" s="26">
        <f t="shared" si="25"/>
        <v>0</v>
      </c>
      <c r="DB56" s="27"/>
      <c r="DC56" s="18">
        <v>145</v>
      </c>
      <c r="DD56" s="18">
        <v>377</v>
      </c>
      <c r="DE56" s="18">
        <v>246</v>
      </c>
      <c r="DF56" s="18">
        <v>159</v>
      </c>
      <c r="DG56" s="18">
        <v>118</v>
      </c>
      <c r="DH56" s="18">
        <v>75</v>
      </c>
      <c r="DI56" s="25">
        <f t="shared" si="27"/>
        <v>1120</v>
      </c>
      <c r="DJ56" s="25"/>
      <c r="DK56" s="47">
        <v>1</v>
      </c>
      <c r="DL56" s="47">
        <v>17</v>
      </c>
      <c r="DM56" s="47">
        <v>19</v>
      </c>
      <c r="DN56" s="47">
        <v>14</v>
      </c>
      <c r="DO56" s="47">
        <v>10</v>
      </c>
      <c r="DP56" s="47">
        <v>21</v>
      </c>
      <c r="DQ56" s="25">
        <f t="shared" si="29"/>
        <v>82</v>
      </c>
      <c r="DR56" s="25"/>
      <c r="DS56" s="25"/>
      <c r="DT56" s="47">
        <v>1</v>
      </c>
      <c r="DU56" s="47">
        <v>2</v>
      </c>
      <c r="DV56" s="47">
        <v>0</v>
      </c>
      <c r="DW56" s="47">
        <v>1</v>
      </c>
      <c r="DX56" s="47">
        <v>1</v>
      </c>
      <c r="DY56" s="25">
        <f t="shared" si="31"/>
        <v>5</v>
      </c>
      <c r="DZ56" s="25"/>
      <c r="EA56" s="47">
        <v>0</v>
      </c>
      <c r="EB56" s="47">
        <v>4</v>
      </c>
      <c r="EC56" s="47">
        <v>3</v>
      </c>
      <c r="ED56" s="47">
        <v>1</v>
      </c>
      <c r="EE56" s="47">
        <v>2</v>
      </c>
      <c r="EF56" s="47">
        <v>1</v>
      </c>
      <c r="EG56" s="25">
        <f>SUM(DZ56:EF56)</f>
        <v>11</v>
      </c>
      <c r="EH56" s="25"/>
      <c r="EI56" s="18">
        <v>144</v>
      </c>
      <c r="EJ56" s="18">
        <v>355</v>
      </c>
      <c r="EK56" s="18">
        <v>222</v>
      </c>
      <c r="EL56" s="18">
        <v>144</v>
      </c>
      <c r="EM56" s="18">
        <v>105</v>
      </c>
      <c r="EN56" s="18">
        <v>52</v>
      </c>
      <c r="EO56" s="26">
        <f>SUM(EH56:EN56)</f>
        <v>1022</v>
      </c>
      <c r="EP56" s="27"/>
      <c r="EQ56" s="47">
        <v>1</v>
      </c>
      <c r="ER56" s="47">
        <v>7</v>
      </c>
      <c r="ES56" s="47">
        <v>5</v>
      </c>
      <c r="ET56" s="47">
        <v>3</v>
      </c>
      <c r="EU56" s="47">
        <v>1</v>
      </c>
      <c r="EV56" s="47">
        <v>0</v>
      </c>
      <c r="EW56" s="26">
        <f>SUM(EP56:EV56)</f>
        <v>17</v>
      </c>
      <c r="EX56" s="27"/>
      <c r="EY56" s="47">
        <v>1</v>
      </c>
      <c r="EZ56" s="47">
        <v>7</v>
      </c>
      <c r="FA56" s="47">
        <v>0</v>
      </c>
      <c r="FB56" s="47">
        <v>7</v>
      </c>
      <c r="FC56" s="47">
        <v>4</v>
      </c>
      <c r="FD56" s="47">
        <v>1</v>
      </c>
      <c r="FE56" s="115">
        <f>SUM(EX56:FD56)</f>
        <v>20</v>
      </c>
      <c r="FF56" s="87">
        <v>0</v>
      </c>
      <c r="FG56" s="47">
        <v>0</v>
      </c>
      <c r="FH56" s="47">
        <v>31</v>
      </c>
      <c r="FI56" s="47">
        <v>57</v>
      </c>
      <c r="FJ56" s="47">
        <v>95</v>
      </c>
      <c r="FK56" s="47">
        <v>124</v>
      </c>
      <c r="FL56" s="47">
        <v>161</v>
      </c>
      <c r="FM56" s="25">
        <f>SUM(FF56:FL56)</f>
        <v>468</v>
      </c>
      <c r="FN56" s="47">
        <v>0</v>
      </c>
      <c r="FO56" s="47">
        <v>0</v>
      </c>
      <c r="FP56" s="47">
        <v>24</v>
      </c>
      <c r="FQ56" s="47">
        <v>41</v>
      </c>
      <c r="FR56" s="47">
        <v>77</v>
      </c>
      <c r="FS56" s="47">
        <v>90</v>
      </c>
      <c r="FT56" s="47">
        <v>121</v>
      </c>
      <c r="FU56" s="25">
        <f>SUM(FN56:FT56)</f>
        <v>353</v>
      </c>
      <c r="FV56" s="25"/>
      <c r="FW56" s="25"/>
      <c r="FX56" s="47">
        <v>6</v>
      </c>
      <c r="FY56" s="47">
        <v>14</v>
      </c>
      <c r="FZ56" s="47">
        <v>13</v>
      </c>
      <c r="GA56" s="47">
        <v>22</v>
      </c>
      <c r="GB56" s="47">
        <v>9</v>
      </c>
      <c r="GC56" s="26">
        <f>SUM(FV56:GB56)</f>
        <v>64</v>
      </c>
      <c r="GD56" s="68"/>
      <c r="GE56" s="18"/>
      <c r="GF56" s="47">
        <v>1</v>
      </c>
      <c r="GG56" s="47">
        <v>2</v>
      </c>
      <c r="GH56" s="47">
        <v>5</v>
      </c>
      <c r="GI56" s="47">
        <v>12</v>
      </c>
      <c r="GJ56" s="47">
        <v>31</v>
      </c>
      <c r="GK56" s="115">
        <f>SUM(GD56:GJ56)</f>
        <v>51</v>
      </c>
      <c r="GL56" s="68">
        <f t="shared" si="49"/>
        <v>0</v>
      </c>
      <c r="GM56" s="68">
        <f t="shared" si="72"/>
        <v>323</v>
      </c>
      <c r="GN56" s="68">
        <f t="shared" si="73"/>
        <v>966</v>
      </c>
      <c r="GO56" s="68">
        <f t="shared" si="74"/>
        <v>723</v>
      </c>
      <c r="GP56" s="68">
        <f t="shared" si="75"/>
        <v>576</v>
      </c>
      <c r="GQ56" s="68">
        <f t="shared" si="76"/>
        <v>504</v>
      </c>
      <c r="GR56" s="68">
        <f t="shared" si="77"/>
        <v>394</v>
      </c>
      <c r="GS56" s="26">
        <f>SUM(GL56:GR56)</f>
        <v>3486</v>
      </c>
    </row>
    <row r="57" spans="1:201" s="12" customFormat="1" ht="18" customHeight="1">
      <c r="A57" s="17" t="s">
        <v>66</v>
      </c>
      <c r="B57" s="27"/>
      <c r="C57" s="18">
        <f t="shared" si="43"/>
        <v>1084</v>
      </c>
      <c r="D57" s="18">
        <f t="shared" si="78"/>
        <v>2906</v>
      </c>
      <c r="E57" s="18">
        <f t="shared" si="79"/>
        <v>1696</v>
      </c>
      <c r="F57" s="18">
        <f t="shared" si="80"/>
        <v>1300</v>
      </c>
      <c r="G57" s="18">
        <f t="shared" si="81"/>
        <v>968</v>
      </c>
      <c r="H57" s="18">
        <f t="shared" si="82"/>
        <v>1130</v>
      </c>
      <c r="I57" s="26">
        <f t="shared" si="1"/>
        <v>9084</v>
      </c>
      <c r="J57" s="27"/>
      <c r="K57" s="18">
        <v>575</v>
      </c>
      <c r="L57" s="18">
        <v>1712</v>
      </c>
      <c r="M57" s="18">
        <v>1010</v>
      </c>
      <c r="N57" s="18">
        <v>797</v>
      </c>
      <c r="O57" s="18">
        <v>604</v>
      </c>
      <c r="P57" s="18">
        <v>763</v>
      </c>
      <c r="Q57" s="25">
        <f t="shared" si="3"/>
        <v>5461</v>
      </c>
      <c r="R57" s="25"/>
      <c r="S57" s="18">
        <v>389</v>
      </c>
      <c r="T57" s="18">
        <v>808</v>
      </c>
      <c r="U57" s="18">
        <v>368</v>
      </c>
      <c r="V57" s="18">
        <v>252</v>
      </c>
      <c r="W57" s="18">
        <v>183</v>
      </c>
      <c r="X57" s="18">
        <v>197</v>
      </c>
      <c r="Y57" s="27">
        <f t="shared" si="5"/>
        <v>2197</v>
      </c>
      <c r="Z57" s="25"/>
      <c r="AA57" s="18">
        <v>0</v>
      </c>
      <c r="AB57" s="18">
        <v>2</v>
      </c>
      <c r="AC57" s="18">
        <v>8</v>
      </c>
      <c r="AD57" s="18">
        <v>19</v>
      </c>
      <c r="AE57" s="18">
        <v>34</v>
      </c>
      <c r="AF57" s="18">
        <v>97</v>
      </c>
      <c r="AG57" s="27">
        <f t="shared" si="7"/>
        <v>160</v>
      </c>
      <c r="AH57" s="25"/>
      <c r="AI57" s="47">
        <v>10</v>
      </c>
      <c r="AJ57" s="47">
        <v>59</v>
      </c>
      <c r="AK57" s="47">
        <v>52</v>
      </c>
      <c r="AL57" s="47">
        <v>39</v>
      </c>
      <c r="AM57" s="47">
        <v>49</v>
      </c>
      <c r="AN57" s="47">
        <v>102</v>
      </c>
      <c r="AO57" s="27">
        <f t="shared" si="9"/>
        <v>311</v>
      </c>
      <c r="AP57" s="25"/>
      <c r="AQ57" s="47">
        <v>0</v>
      </c>
      <c r="AR57" s="47">
        <v>1</v>
      </c>
      <c r="AS57" s="47">
        <v>0</v>
      </c>
      <c r="AT57" s="47">
        <v>2</v>
      </c>
      <c r="AU57" s="47">
        <v>3</v>
      </c>
      <c r="AV57" s="47">
        <v>4</v>
      </c>
      <c r="AW57" s="27">
        <f t="shared" si="11"/>
        <v>10</v>
      </c>
      <c r="AX57" s="25"/>
      <c r="AY57" s="18">
        <v>82</v>
      </c>
      <c r="AZ57" s="18">
        <v>377</v>
      </c>
      <c r="BA57" s="18">
        <v>247</v>
      </c>
      <c r="BB57" s="18">
        <v>178</v>
      </c>
      <c r="BC57" s="18">
        <v>109</v>
      </c>
      <c r="BD57" s="18">
        <v>94</v>
      </c>
      <c r="BE57" s="27">
        <f t="shared" si="13"/>
        <v>1087</v>
      </c>
      <c r="BF57" s="25"/>
      <c r="BG57" s="47">
        <v>2</v>
      </c>
      <c r="BH57" s="47">
        <v>49</v>
      </c>
      <c r="BI57" s="47">
        <v>53</v>
      </c>
      <c r="BJ57" s="47">
        <v>46</v>
      </c>
      <c r="BK57" s="47">
        <v>26</v>
      </c>
      <c r="BL57" s="47">
        <v>29</v>
      </c>
      <c r="BM57" s="27">
        <f t="shared" si="15"/>
        <v>205</v>
      </c>
      <c r="BN57" s="25"/>
      <c r="BO57" s="18">
        <v>92</v>
      </c>
      <c r="BP57" s="18">
        <v>416</v>
      </c>
      <c r="BQ57" s="18">
        <v>282</v>
      </c>
      <c r="BR57" s="18">
        <v>261</v>
      </c>
      <c r="BS57" s="18">
        <v>200</v>
      </c>
      <c r="BT57" s="18">
        <v>240</v>
      </c>
      <c r="BU57" s="26">
        <f t="shared" si="17"/>
        <v>1491</v>
      </c>
      <c r="BV57" s="27"/>
      <c r="BW57" s="47">
        <v>2</v>
      </c>
      <c r="BX57" s="47">
        <v>40</v>
      </c>
      <c r="BY57" s="47">
        <v>63</v>
      </c>
      <c r="BZ57" s="47">
        <v>70</v>
      </c>
      <c r="CA57" s="47">
        <v>69</v>
      </c>
      <c r="CB57" s="47">
        <v>73</v>
      </c>
      <c r="CC57" s="25">
        <f t="shared" si="19"/>
        <v>317</v>
      </c>
      <c r="CD57" s="25"/>
      <c r="CE57" s="47">
        <v>1</v>
      </c>
      <c r="CF57" s="47">
        <v>38</v>
      </c>
      <c r="CG57" s="47">
        <v>58</v>
      </c>
      <c r="CH57" s="47">
        <v>62</v>
      </c>
      <c r="CI57" s="47">
        <v>60</v>
      </c>
      <c r="CJ57" s="47">
        <v>59</v>
      </c>
      <c r="CK57" s="25">
        <f t="shared" si="21"/>
        <v>278</v>
      </c>
      <c r="CL57" s="25"/>
      <c r="CM57" s="47">
        <v>1</v>
      </c>
      <c r="CN57" s="47">
        <v>2</v>
      </c>
      <c r="CO57" s="47">
        <v>4</v>
      </c>
      <c r="CP57" s="47">
        <v>6</v>
      </c>
      <c r="CQ57" s="47">
        <v>8</v>
      </c>
      <c r="CR57" s="47">
        <v>6</v>
      </c>
      <c r="CS57" s="25">
        <f t="shared" si="23"/>
        <v>27</v>
      </c>
      <c r="CT57" s="25"/>
      <c r="CU57" s="47">
        <v>0</v>
      </c>
      <c r="CV57" s="47">
        <v>0</v>
      </c>
      <c r="CW57" s="47">
        <v>1</v>
      </c>
      <c r="CX57" s="47">
        <v>2</v>
      </c>
      <c r="CY57" s="47">
        <v>1</v>
      </c>
      <c r="CZ57" s="47">
        <v>8</v>
      </c>
      <c r="DA57" s="26">
        <f t="shared" si="25"/>
        <v>12</v>
      </c>
      <c r="DB57" s="27"/>
      <c r="DC57" s="18">
        <v>507</v>
      </c>
      <c r="DD57" s="18">
        <v>1154</v>
      </c>
      <c r="DE57" s="18">
        <v>623</v>
      </c>
      <c r="DF57" s="18">
        <v>433</v>
      </c>
      <c r="DG57" s="18">
        <v>295</v>
      </c>
      <c r="DH57" s="18">
        <v>294</v>
      </c>
      <c r="DI57" s="25">
        <f t="shared" si="27"/>
        <v>3306</v>
      </c>
      <c r="DJ57" s="25"/>
      <c r="DK57" s="47">
        <v>8</v>
      </c>
      <c r="DL57" s="47">
        <v>40</v>
      </c>
      <c r="DM57" s="47">
        <v>38</v>
      </c>
      <c r="DN57" s="47">
        <v>38</v>
      </c>
      <c r="DO57" s="47">
        <v>44</v>
      </c>
      <c r="DP57" s="47">
        <v>57</v>
      </c>
      <c r="DQ57" s="25">
        <f t="shared" si="29"/>
        <v>225</v>
      </c>
      <c r="DR57" s="25"/>
      <c r="DS57" s="25"/>
      <c r="DT57" s="47">
        <v>9</v>
      </c>
      <c r="DU57" s="47">
        <v>16</v>
      </c>
      <c r="DV57" s="47">
        <v>11</v>
      </c>
      <c r="DW57" s="47">
        <v>3</v>
      </c>
      <c r="DX57" s="47">
        <v>4</v>
      </c>
      <c r="DY57" s="25">
        <f t="shared" si="31"/>
        <v>43</v>
      </c>
      <c r="DZ57" s="25"/>
      <c r="EA57" s="47">
        <v>5</v>
      </c>
      <c r="EB57" s="47">
        <v>18</v>
      </c>
      <c r="EC57" s="47">
        <v>20</v>
      </c>
      <c r="ED57" s="47">
        <v>13</v>
      </c>
      <c r="EE57" s="47">
        <v>10</v>
      </c>
      <c r="EF57" s="47">
        <v>9</v>
      </c>
      <c r="EG57" s="25">
        <f>SUM(DZ57:EF57)</f>
        <v>75</v>
      </c>
      <c r="EH57" s="25"/>
      <c r="EI57" s="18">
        <v>494</v>
      </c>
      <c r="EJ57" s="18">
        <v>1087</v>
      </c>
      <c r="EK57" s="18">
        <v>549</v>
      </c>
      <c r="EL57" s="18">
        <v>371</v>
      </c>
      <c r="EM57" s="18">
        <v>238</v>
      </c>
      <c r="EN57" s="18">
        <v>224</v>
      </c>
      <c r="EO57" s="26">
        <f>SUM(EH57:EN57)</f>
        <v>2963</v>
      </c>
      <c r="EP57" s="27"/>
      <c r="EQ57" s="47">
        <v>0</v>
      </c>
      <c r="ER57" s="47">
        <v>0</v>
      </c>
      <c r="ES57" s="47">
        <v>0</v>
      </c>
      <c r="ET57" s="47">
        <v>0</v>
      </c>
      <c r="EU57" s="47">
        <v>0</v>
      </c>
      <c r="EV57" s="47">
        <v>0</v>
      </c>
      <c r="EW57" s="26">
        <f>SUM(EP57:EV57)</f>
        <v>0</v>
      </c>
      <c r="EX57" s="27"/>
      <c r="EY57" s="47">
        <v>0</v>
      </c>
      <c r="EZ57" s="47">
        <v>0</v>
      </c>
      <c r="FA57" s="47">
        <v>0</v>
      </c>
      <c r="FB57" s="47">
        <v>0</v>
      </c>
      <c r="FC57" s="47">
        <v>0</v>
      </c>
      <c r="FD57" s="47">
        <v>0</v>
      </c>
      <c r="FE57" s="115">
        <f>SUM(EX57:FD57)</f>
        <v>0</v>
      </c>
      <c r="FF57" s="87">
        <v>0</v>
      </c>
      <c r="FG57" s="47">
        <v>0</v>
      </c>
      <c r="FH57" s="47">
        <v>137</v>
      </c>
      <c r="FI57" s="47">
        <v>200</v>
      </c>
      <c r="FJ57" s="47">
        <v>340</v>
      </c>
      <c r="FK57" s="47">
        <v>525</v>
      </c>
      <c r="FL57" s="47">
        <v>673</v>
      </c>
      <c r="FM57" s="25">
        <f>SUM(FF57:FL57)</f>
        <v>1875</v>
      </c>
      <c r="FN57" s="47">
        <v>0</v>
      </c>
      <c r="FO57" s="47">
        <v>0</v>
      </c>
      <c r="FP57" s="47">
        <v>69</v>
      </c>
      <c r="FQ57" s="47">
        <v>100</v>
      </c>
      <c r="FR57" s="47">
        <v>182</v>
      </c>
      <c r="FS57" s="47">
        <v>324</v>
      </c>
      <c r="FT57" s="47">
        <v>415</v>
      </c>
      <c r="FU57" s="25">
        <f>SUM(FN57:FT57)</f>
        <v>1090</v>
      </c>
      <c r="FV57" s="25"/>
      <c r="FW57" s="25"/>
      <c r="FX57" s="47">
        <v>64</v>
      </c>
      <c r="FY57" s="47">
        <v>94</v>
      </c>
      <c r="FZ57" s="47">
        <v>116</v>
      </c>
      <c r="GA57" s="47">
        <v>140</v>
      </c>
      <c r="GB57" s="47">
        <v>68</v>
      </c>
      <c r="GC57" s="26">
        <f>SUM(FV57:GB57)</f>
        <v>482</v>
      </c>
      <c r="GD57" s="68"/>
      <c r="GE57" s="18"/>
      <c r="GF57" s="47">
        <v>4</v>
      </c>
      <c r="GG57" s="47">
        <v>6</v>
      </c>
      <c r="GH57" s="47">
        <v>42</v>
      </c>
      <c r="GI57" s="47">
        <v>61</v>
      </c>
      <c r="GJ57" s="47">
        <v>190</v>
      </c>
      <c r="GK57" s="115">
        <f>SUM(GD57:GJ57)</f>
        <v>303</v>
      </c>
      <c r="GL57" s="68">
        <f t="shared" si="49"/>
        <v>0</v>
      </c>
      <c r="GM57" s="68">
        <f t="shared" si="72"/>
        <v>1084</v>
      </c>
      <c r="GN57" s="68">
        <f t="shared" si="73"/>
        <v>3043</v>
      </c>
      <c r="GO57" s="68">
        <f t="shared" si="74"/>
        <v>1896</v>
      </c>
      <c r="GP57" s="68">
        <f t="shared" si="75"/>
        <v>1640</v>
      </c>
      <c r="GQ57" s="68">
        <f t="shared" si="76"/>
        <v>1493</v>
      </c>
      <c r="GR57" s="68">
        <f t="shared" si="77"/>
        <v>1803</v>
      </c>
      <c r="GS57" s="26">
        <f>SUM(GL57:GR57)</f>
        <v>10959</v>
      </c>
    </row>
    <row r="58" spans="1:201" s="12" customFormat="1" ht="18" customHeight="1">
      <c r="A58" s="19" t="s">
        <v>67</v>
      </c>
      <c r="B58" s="28">
        <f aca="true" t="shared" si="83" ref="B58:H58">SUM(B32:B57)</f>
        <v>0</v>
      </c>
      <c r="C58" s="20">
        <f t="shared" si="83"/>
        <v>18746</v>
      </c>
      <c r="D58" s="20">
        <f t="shared" si="83"/>
        <v>56644</v>
      </c>
      <c r="E58" s="20">
        <f t="shared" si="83"/>
        <v>32301</v>
      </c>
      <c r="F58" s="20">
        <f t="shared" si="83"/>
        <v>25637</v>
      </c>
      <c r="G58" s="20">
        <f t="shared" si="83"/>
        <v>20809</v>
      </c>
      <c r="H58" s="20">
        <f t="shared" si="83"/>
        <v>19391</v>
      </c>
      <c r="I58" s="9">
        <f t="shared" si="1"/>
        <v>173528</v>
      </c>
      <c r="J58" s="28">
        <f aca="true" t="shared" si="84" ref="J58:P58">SUM(J32:J57)</f>
        <v>0</v>
      </c>
      <c r="K58" s="20">
        <f t="shared" si="84"/>
        <v>9777</v>
      </c>
      <c r="L58" s="20">
        <f t="shared" si="84"/>
        <v>32284</v>
      </c>
      <c r="M58" s="20">
        <f t="shared" si="84"/>
        <v>18895</v>
      </c>
      <c r="N58" s="20">
        <f t="shared" si="84"/>
        <v>15139</v>
      </c>
      <c r="O58" s="20">
        <f t="shared" si="84"/>
        <v>12515</v>
      </c>
      <c r="P58" s="20">
        <f t="shared" si="84"/>
        <v>12045</v>
      </c>
      <c r="Q58" s="8">
        <f t="shared" si="3"/>
        <v>100655</v>
      </c>
      <c r="R58" s="8">
        <f aca="true" t="shared" si="85" ref="R58:X58">SUM(R32:R57)</f>
        <v>0</v>
      </c>
      <c r="S58" s="20">
        <f t="shared" si="85"/>
        <v>6158</v>
      </c>
      <c r="T58" s="20">
        <f t="shared" si="85"/>
        <v>15007</v>
      </c>
      <c r="U58" s="20">
        <f t="shared" si="85"/>
        <v>6615</v>
      </c>
      <c r="V58" s="20">
        <f t="shared" si="85"/>
        <v>4506</v>
      </c>
      <c r="W58" s="20">
        <f t="shared" si="85"/>
        <v>3451</v>
      </c>
      <c r="X58" s="20">
        <f t="shared" si="85"/>
        <v>3187</v>
      </c>
      <c r="Y58" s="8">
        <f t="shared" si="5"/>
        <v>38924</v>
      </c>
      <c r="Z58" s="8">
        <f aca="true" t="shared" si="86" ref="Z58:AF58">SUM(Z32:Z57)</f>
        <v>0</v>
      </c>
      <c r="AA58" s="20">
        <f t="shared" si="86"/>
        <v>3</v>
      </c>
      <c r="AB58" s="20">
        <f t="shared" si="86"/>
        <v>54</v>
      </c>
      <c r="AC58" s="20">
        <f t="shared" si="86"/>
        <v>119</v>
      </c>
      <c r="AD58" s="20">
        <f t="shared" si="86"/>
        <v>318</v>
      </c>
      <c r="AE58" s="20">
        <f t="shared" si="86"/>
        <v>697</v>
      </c>
      <c r="AF58" s="20">
        <f t="shared" si="86"/>
        <v>1513</v>
      </c>
      <c r="AG58" s="8">
        <f t="shared" si="7"/>
        <v>2704</v>
      </c>
      <c r="AH58" s="8">
        <f aca="true" t="shared" si="87" ref="AH58:AN58">SUM(AH32:AH57)</f>
        <v>0</v>
      </c>
      <c r="AI58" s="20">
        <f t="shared" si="87"/>
        <v>260</v>
      </c>
      <c r="AJ58" s="20">
        <f t="shared" si="87"/>
        <v>1428</v>
      </c>
      <c r="AK58" s="20">
        <f t="shared" si="87"/>
        <v>1242</v>
      </c>
      <c r="AL58" s="20">
        <f t="shared" si="87"/>
        <v>1215</v>
      </c>
      <c r="AM58" s="20">
        <f t="shared" si="87"/>
        <v>1228</v>
      </c>
      <c r="AN58" s="20">
        <f t="shared" si="87"/>
        <v>1895</v>
      </c>
      <c r="AO58" s="8">
        <f t="shared" si="9"/>
        <v>7268</v>
      </c>
      <c r="AP58" s="8">
        <f aca="true" t="shared" si="88" ref="AP58:AV58">SUM(AP32:AP57)</f>
        <v>0</v>
      </c>
      <c r="AQ58" s="20">
        <f t="shared" si="88"/>
        <v>3</v>
      </c>
      <c r="AR58" s="20">
        <f t="shared" si="88"/>
        <v>51</v>
      </c>
      <c r="AS58" s="20">
        <f t="shared" si="88"/>
        <v>42</v>
      </c>
      <c r="AT58" s="20">
        <f t="shared" si="88"/>
        <v>66</v>
      </c>
      <c r="AU58" s="20">
        <f t="shared" si="88"/>
        <v>72</v>
      </c>
      <c r="AV58" s="20">
        <f t="shared" si="88"/>
        <v>106</v>
      </c>
      <c r="AW58" s="8">
        <f t="shared" si="11"/>
        <v>340</v>
      </c>
      <c r="AX58" s="8">
        <f aca="true" t="shared" si="89" ref="AX58:BD58">SUM(AX32:AX57)</f>
        <v>0</v>
      </c>
      <c r="AY58" s="20">
        <f t="shared" si="89"/>
        <v>1593</v>
      </c>
      <c r="AZ58" s="20">
        <f t="shared" si="89"/>
        <v>6491</v>
      </c>
      <c r="BA58" s="20">
        <f t="shared" si="89"/>
        <v>4079</v>
      </c>
      <c r="BB58" s="20">
        <f t="shared" si="89"/>
        <v>3081</v>
      </c>
      <c r="BC58" s="20">
        <f t="shared" si="89"/>
        <v>2126</v>
      </c>
      <c r="BD58" s="20">
        <f t="shared" si="89"/>
        <v>1207</v>
      </c>
      <c r="BE58" s="8">
        <f t="shared" si="13"/>
        <v>18577</v>
      </c>
      <c r="BF58" s="8">
        <f aca="true" t="shared" si="90" ref="BF58:BL58">SUM(BF32:BF57)</f>
        <v>0</v>
      </c>
      <c r="BG58" s="20">
        <f t="shared" si="90"/>
        <v>298</v>
      </c>
      <c r="BH58" s="20">
        <f t="shared" si="90"/>
        <v>2083</v>
      </c>
      <c r="BI58" s="20">
        <f t="shared" si="90"/>
        <v>1682</v>
      </c>
      <c r="BJ58" s="20">
        <f t="shared" si="90"/>
        <v>1403</v>
      </c>
      <c r="BK58" s="20">
        <f t="shared" si="90"/>
        <v>925</v>
      </c>
      <c r="BL58" s="20">
        <f t="shared" si="90"/>
        <v>454</v>
      </c>
      <c r="BM58" s="8">
        <f t="shared" si="15"/>
        <v>6845</v>
      </c>
      <c r="BN58" s="8">
        <f aca="true" t="shared" si="91" ref="BN58:BT58">SUM(BN32:BN57)</f>
        <v>0</v>
      </c>
      <c r="BO58" s="20">
        <f t="shared" si="91"/>
        <v>1462</v>
      </c>
      <c r="BP58" s="20">
        <f t="shared" si="91"/>
        <v>7170</v>
      </c>
      <c r="BQ58" s="20">
        <f t="shared" si="91"/>
        <v>5116</v>
      </c>
      <c r="BR58" s="20">
        <f t="shared" si="91"/>
        <v>4550</v>
      </c>
      <c r="BS58" s="20">
        <f t="shared" si="91"/>
        <v>4016</v>
      </c>
      <c r="BT58" s="20">
        <f t="shared" si="91"/>
        <v>3683</v>
      </c>
      <c r="BU58" s="9">
        <f t="shared" si="17"/>
        <v>25997</v>
      </c>
      <c r="BV58" s="28">
        <f aca="true" t="shared" si="92" ref="BV58:CB58">SUM(BV32:BV57)</f>
        <v>0</v>
      </c>
      <c r="BW58" s="20">
        <f t="shared" si="92"/>
        <v>54</v>
      </c>
      <c r="BX58" s="20">
        <f t="shared" si="92"/>
        <v>745</v>
      </c>
      <c r="BY58" s="20">
        <f t="shared" si="92"/>
        <v>1037</v>
      </c>
      <c r="BZ58" s="20">
        <f t="shared" si="92"/>
        <v>1361</v>
      </c>
      <c r="CA58" s="20">
        <f t="shared" si="92"/>
        <v>1354</v>
      </c>
      <c r="CB58" s="20">
        <f t="shared" si="92"/>
        <v>1085</v>
      </c>
      <c r="CC58" s="8">
        <f t="shared" si="19"/>
        <v>5636</v>
      </c>
      <c r="CD58" s="8">
        <f aca="true" t="shared" si="93" ref="CD58:CJ58">SUM(CD32:CD57)</f>
        <v>0</v>
      </c>
      <c r="CE58" s="20">
        <f t="shared" si="93"/>
        <v>42</v>
      </c>
      <c r="CF58" s="20">
        <f t="shared" si="93"/>
        <v>579</v>
      </c>
      <c r="CG58" s="20">
        <f t="shared" si="93"/>
        <v>800</v>
      </c>
      <c r="CH58" s="20">
        <f t="shared" si="93"/>
        <v>1014</v>
      </c>
      <c r="CI58" s="20">
        <f t="shared" si="93"/>
        <v>1023</v>
      </c>
      <c r="CJ58" s="20">
        <f t="shared" si="93"/>
        <v>844</v>
      </c>
      <c r="CK58" s="8">
        <f t="shared" si="21"/>
        <v>4302</v>
      </c>
      <c r="CL58" s="8">
        <f aca="true" t="shared" si="94" ref="CL58:CR58">SUM(CL32:CL57)</f>
        <v>0</v>
      </c>
      <c r="CM58" s="20">
        <f t="shared" si="94"/>
        <v>12</v>
      </c>
      <c r="CN58" s="20">
        <f t="shared" si="94"/>
        <v>161</v>
      </c>
      <c r="CO58" s="20">
        <f t="shared" si="94"/>
        <v>224</v>
      </c>
      <c r="CP58" s="20">
        <f t="shared" si="94"/>
        <v>330</v>
      </c>
      <c r="CQ58" s="20">
        <f t="shared" si="94"/>
        <v>313</v>
      </c>
      <c r="CR58" s="20">
        <f t="shared" si="94"/>
        <v>199</v>
      </c>
      <c r="CS58" s="8">
        <f t="shared" si="23"/>
        <v>1239</v>
      </c>
      <c r="CT58" s="8">
        <f aca="true" t="shared" si="95" ref="CT58:CZ58">SUM(CT32:CT57)</f>
        <v>0</v>
      </c>
      <c r="CU58" s="20">
        <f t="shared" si="95"/>
        <v>0</v>
      </c>
      <c r="CV58" s="20">
        <f t="shared" si="95"/>
        <v>5</v>
      </c>
      <c r="CW58" s="20">
        <f t="shared" si="95"/>
        <v>13</v>
      </c>
      <c r="CX58" s="20">
        <f t="shared" si="95"/>
        <v>17</v>
      </c>
      <c r="CY58" s="20">
        <f t="shared" si="95"/>
        <v>18</v>
      </c>
      <c r="CZ58" s="20">
        <f t="shared" si="95"/>
        <v>42</v>
      </c>
      <c r="DA58" s="9">
        <f t="shared" si="25"/>
        <v>95</v>
      </c>
      <c r="DB58" s="28">
        <f aca="true" t="shared" si="96" ref="DB58:DH58">SUM(DB32:DB57)</f>
        <v>0</v>
      </c>
      <c r="DC58" s="42">
        <f t="shared" si="96"/>
        <v>8695</v>
      </c>
      <c r="DD58" s="42">
        <f t="shared" si="96"/>
        <v>23081</v>
      </c>
      <c r="DE58" s="42">
        <f t="shared" si="96"/>
        <v>12026</v>
      </c>
      <c r="DF58" s="42">
        <f t="shared" si="96"/>
        <v>8851</v>
      </c>
      <c r="DG58" s="42">
        <f t="shared" si="96"/>
        <v>6702</v>
      </c>
      <c r="DH58" s="42">
        <f t="shared" si="96"/>
        <v>6167</v>
      </c>
      <c r="DI58" s="8">
        <f t="shared" si="27"/>
        <v>65522</v>
      </c>
      <c r="DJ58" s="8">
        <f aca="true" t="shared" si="97" ref="DJ58:DP58">SUM(DJ32:DJ57)</f>
        <v>0</v>
      </c>
      <c r="DK58" s="20">
        <f t="shared" si="97"/>
        <v>200</v>
      </c>
      <c r="DL58" s="20">
        <f t="shared" si="97"/>
        <v>1340</v>
      </c>
      <c r="DM58" s="20">
        <f t="shared" si="97"/>
        <v>1281</v>
      </c>
      <c r="DN58" s="20">
        <f t="shared" si="97"/>
        <v>1232</v>
      </c>
      <c r="DO58" s="20">
        <f t="shared" si="97"/>
        <v>1342</v>
      </c>
      <c r="DP58" s="20">
        <f t="shared" si="97"/>
        <v>2074</v>
      </c>
      <c r="DQ58" s="8">
        <f t="shared" si="29"/>
        <v>7469</v>
      </c>
      <c r="DR58" s="8">
        <f aca="true" t="shared" si="98" ref="DR58:DX58">SUM(DR32:DR57)</f>
        <v>0</v>
      </c>
      <c r="DS58" s="20">
        <f t="shared" si="98"/>
        <v>0</v>
      </c>
      <c r="DT58" s="20">
        <f t="shared" si="98"/>
        <v>155</v>
      </c>
      <c r="DU58" s="20">
        <f t="shared" si="98"/>
        <v>222</v>
      </c>
      <c r="DV58" s="20">
        <f t="shared" si="98"/>
        <v>186</v>
      </c>
      <c r="DW58" s="20">
        <f t="shared" si="98"/>
        <v>88</v>
      </c>
      <c r="DX58" s="20">
        <f t="shared" si="98"/>
        <v>22</v>
      </c>
      <c r="DY58" s="8">
        <f t="shared" si="31"/>
        <v>673</v>
      </c>
      <c r="DZ58" s="8">
        <f>SUM(DZ32:DZ57)</f>
        <v>0</v>
      </c>
      <c r="EA58" s="20">
        <f>SUM(EA32:EA57)</f>
        <v>241</v>
      </c>
      <c r="EB58" s="20">
        <f>SUM(EB32:EB57)</f>
        <v>625</v>
      </c>
      <c r="EC58" s="20">
        <f>SUM(EC32:EC57)</f>
        <v>442</v>
      </c>
      <c r="ED58" s="20">
        <f>SUM(ED32:ED57)</f>
        <v>407</v>
      </c>
      <c r="EE58" s="20">
        <f>SUM(EE32:EE57)</f>
        <v>388</v>
      </c>
      <c r="EF58" s="20">
        <f>SUM(EF32:EF57)</f>
        <v>247</v>
      </c>
      <c r="EG58" s="8">
        <f>SUM(DZ58:EF58)</f>
        <v>2350</v>
      </c>
      <c r="EH58" s="8">
        <f>SUM(EH32:EH57)</f>
        <v>0</v>
      </c>
      <c r="EI58" s="20">
        <f>SUM(EI32:EI57)</f>
        <v>8254</v>
      </c>
      <c r="EJ58" s="20">
        <f>SUM(EJ32:EJ57)</f>
        <v>20961</v>
      </c>
      <c r="EK58" s="20">
        <f>SUM(EK32:EK57)</f>
        <v>10081</v>
      </c>
      <c r="EL58" s="20">
        <f>SUM(EL32:EL57)</f>
        <v>7026</v>
      </c>
      <c r="EM58" s="20">
        <f>SUM(EM32:EM57)</f>
        <v>4884</v>
      </c>
      <c r="EN58" s="20">
        <f>SUM(EN32:EN57)</f>
        <v>3824</v>
      </c>
      <c r="EO58" s="9">
        <f>SUM(EH58:EN58)</f>
        <v>55030</v>
      </c>
      <c r="EP58" s="28">
        <f>SUM(EP32:EP57)</f>
        <v>0</v>
      </c>
      <c r="EQ58" s="20">
        <f>SUM(EQ32:EQ57)</f>
        <v>106</v>
      </c>
      <c r="ER58" s="20">
        <f>SUM(ER32:ER57)</f>
        <v>295</v>
      </c>
      <c r="ES58" s="20">
        <f>SUM(ES32:ES57)</f>
        <v>202</v>
      </c>
      <c r="ET58" s="20">
        <f>SUM(ET32:ET57)</f>
        <v>166</v>
      </c>
      <c r="EU58" s="20">
        <f>SUM(EU32:EU57)</f>
        <v>145</v>
      </c>
      <c r="EV58" s="20">
        <f>SUM(EV32:EV57)</f>
        <v>63</v>
      </c>
      <c r="EW58" s="9">
        <f>SUM(EP58:EV58)</f>
        <v>977</v>
      </c>
      <c r="EX58" s="28">
        <f>SUM(EX32:EX57)</f>
        <v>0</v>
      </c>
      <c r="EY58" s="20">
        <f>SUM(EY32:EY57)</f>
        <v>114</v>
      </c>
      <c r="EZ58" s="20">
        <f>SUM(EZ32:EZ57)</f>
        <v>239</v>
      </c>
      <c r="FA58" s="20">
        <f>SUM(FA32:FA57)</f>
        <v>141</v>
      </c>
      <c r="FB58" s="20">
        <f>SUM(FB32:FB57)</f>
        <v>120</v>
      </c>
      <c r="FC58" s="20">
        <f>SUM(FC32:FC57)</f>
        <v>93</v>
      </c>
      <c r="FD58" s="20">
        <f>SUM(FD32:FD57)</f>
        <v>31</v>
      </c>
      <c r="FE58" s="116">
        <f>SUM(EX58:FD58)</f>
        <v>738</v>
      </c>
      <c r="FF58" s="48">
        <f>SUM(FF32:FF57)</f>
        <v>0</v>
      </c>
      <c r="FG58" s="42">
        <f>SUM(FG32:FG57)</f>
        <v>11</v>
      </c>
      <c r="FH58" s="42">
        <f>SUM(FH32:FH57)</f>
        <v>1475</v>
      </c>
      <c r="FI58" s="42">
        <f>SUM(FI32:FI57)</f>
        <v>2455</v>
      </c>
      <c r="FJ58" s="42">
        <f>SUM(FJ32:FJ57)</f>
        <v>3796</v>
      </c>
      <c r="FK58" s="42">
        <f>SUM(FK32:FK57)</f>
        <v>5748</v>
      </c>
      <c r="FL58" s="42">
        <f>SUM(FL32:FL57)</f>
        <v>6306</v>
      </c>
      <c r="FM58" s="8">
        <f>SUM(FF58:FL58)</f>
        <v>19791</v>
      </c>
      <c r="FN58" s="20">
        <f>SUM(FN32:FN57)</f>
        <v>0</v>
      </c>
      <c r="FO58" s="20">
        <f>SUM(FO32:FO57)</f>
        <v>11</v>
      </c>
      <c r="FP58" s="20">
        <f>SUM(FP32:FP57)</f>
        <v>795</v>
      </c>
      <c r="FQ58" s="20">
        <f>SUM(FQ32:FQ57)</f>
        <v>1322</v>
      </c>
      <c r="FR58" s="20">
        <f>SUM(FR32:FR57)</f>
        <v>2031</v>
      </c>
      <c r="FS58" s="20">
        <f>SUM(FS32:FS57)</f>
        <v>3284</v>
      </c>
      <c r="FT58" s="20">
        <f>SUM(FT32:FT57)</f>
        <v>3379</v>
      </c>
      <c r="FU58" s="8">
        <f>SUM(FN58:FT58)</f>
        <v>10822</v>
      </c>
      <c r="FV58" s="8">
        <f>SUM(FV32:FV57)</f>
        <v>0</v>
      </c>
      <c r="FW58" s="8">
        <f>SUM(FW32:FW57)</f>
        <v>0</v>
      </c>
      <c r="FX58" s="42">
        <f>SUM(FX32:FX57)</f>
        <v>635</v>
      </c>
      <c r="FY58" s="42">
        <f>SUM(FY32:FY57)</f>
        <v>1008</v>
      </c>
      <c r="FZ58" s="42">
        <f>SUM(FZ32:FZ57)</f>
        <v>1414</v>
      </c>
      <c r="GA58" s="42">
        <f>SUM(GA32:GA57)</f>
        <v>1464</v>
      </c>
      <c r="GB58" s="42">
        <f>SUM(GB32:GB57)</f>
        <v>731</v>
      </c>
      <c r="GC58" s="9">
        <f>SUM(FV58:GB58)</f>
        <v>5252</v>
      </c>
      <c r="GD58" s="48"/>
      <c r="GE58" s="42"/>
      <c r="GF58" s="42">
        <f>SUM(GF32:GF57)</f>
        <v>45</v>
      </c>
      <c r="GG58" s="42">
        <f>SUM(GG32:GG57)</f>
        <v>125</v>
      </c>
      <c r="GH58" s="42">
        <f>SUM(GH32:GH57)</f>
        <v>351</v>
      </c>
      <c r="GI58" s="42">
        <f>SUM(GI32:GI57)</f>
        <v>1000</v>
      </c>
      <c r="GJ58" s="42">
        <f>SUM(GJ32:GJ57)</f>
        <v>2196</v>
      </c>
      <c r="GK58" s="116">
        <f>SUM(GD58:GJ58)</f>
        <v>3717</v>
      </c>
      <c r="GL58" s="49">
        <f>SUM(GL32:GL57)</f>
        <v>0</v>
      </c>
      <c r="GM58" s="42">
        <f>SUM(GM32:GM57)</f>
        <v>18757</v>
      </c>
      <c r="GN58" s="42">
        <f>SUM(GN32:GN57)</f>
        <v>58119</v>
      </c>
      <c r="GO58" s="42">
        <f>SUM(GO32:GO57)</f>
        <v>34756</v>
      </c>
      <c r="GP58" s="42">
        <f>SUM(GP32:GP57)</f>
        <v>29433</v>
      </c>
      <c r="GQ58" s="42">
        <f>SUM(GQ32:GQ57)</f>
        <v>26557</v>
      </c>
      <c r="GR58" s="42">
        <f>SUM(GR32:GR57)</f>
        <v>25697</v>
      </c>
      <c r="GS58" s="9">
        <f>SUM(GL58:GR58)</f>
        <v>193319</v>
      </c>
    </row>
    <row r="59" spans="1:201" s="12" customFormat="1" ht="18" customHeight="1">
      <c r="A59" s="17" t="s">
        <v>68</v>
      </c>
      <c r="B59" s="27"/>
      <c r="C59" s="18">
        <f t="shared" si="43"/>
        <v>98</v>
      </c>
      <c r="D59" s="18">
        <f aca="true" t="shared" si="99" ref="D59:H62">L59+BX59+DD59+ER59+EZ59</f>
        <v>274</v>
      </c>
      <c r="E59" s="18">
        <f t="shared" si="99"/>
        <v>213</v>
      </c>
      <c r="F59" s="18">
        <f t="shared" si="99"/>
        <v>138</v>
      </c>
      <c r="G59" s="18">
        <f t="shared" si="99"/>
        <v>85</v>
      </c>
      <c r="H59" s="18">
        <f t="shared" si="99"/>
        <v>70</v>
      </c>
      <c r="I59" s="26">
        <f t="shared" si="1"/>
        <v>878</v>
      </c>
      <c r="J59" s="27"/>
      <c r="K59" s="18">
        <v>45</v>
      </c>
      <c r="L59" s="18">
        <v>158</v>
      </c>
      <c r="M59" s="18">
        <v>126</v>
      </c>
      <c r="N59" s="18">
        <v>74</v>
      </c>
      <c r="O59" s="18">
        <v>47</v>
      </c>
      <c r="P59" s="18">
        <v>36</v>
      </c>
      <c r="Q59" s="25">
        <f t="shared" si="3"/>
        <v>486</v>
      </c>
      <c r="R59" s="25"/>
      <c r="S59" s="18">
        <v>20</v>
      </c>
      <c r="T59" s="18">
        <v>45</v>
      </c>
      <c r="U59" s="18">
        <v>28</v>
      </c>
      <c r="V59" s="18">
        <v>18</v>
      </c>
      <c r="W59" s="18">
        <v>12</v>
      </c>
      <c r="X59" s="18">
        <v>7</v>
      </c>
      <c r="Y59" s="27">
        <f t="shared" si="5"/>
        <v>130</v>
      </c>
      <c r="Z59" s="25"/>
      <c r="AA59" s="18">
        <v>0</v>
      </c>
      <c r="AB59" s="18">
        <v>0</v>
      </c>
      <c r="AC59" s="18">
        <v>0</v>
      </c>
      <c r="AD59" s="18">
        <v>1</v>
      </c>
      <c r="AE59" s="18">
        <v>1</v>
      </c>
      <c r="AF59" s="18">
        <v>4</v>
      </c>
      <c r="AG59" s="27">
        <f t="shared" si="7"/>
        <v>6</v>
      </c>
      <c r="AH59" s="25"/>
      <c r="AI59" s="47">
        <v>1</v>
      </c>
      <c r="AJ59" s="47">
        <v>15</v>
      </c>
      <c r="AK59" s="47">
        <v>9</v>
      </c>
      <c r="AL59" s="47">
        <v>3</v>
      </c>
      <c r="AM59" s="47">
        <v>3</v>
      </c>
      <c r="AN59" s="47">
        <v>6</v>
      </c>
      <c r="AO59" s="27">
        <f t="shared" si="9"/>
        <v>37</v>
      </c>
      <c r="AP59" s="25"/>
      <c r="AQ59" s="47">
        <v>0</v>
      </c>
      <c r="AR59" s="47">
        <v>0</v>
      </c>
      <c r="AS59" s="47">
        <v>0</v>
      </c>
      <c r="AT59" s="47">
        <v>0</v>
      </c>
      <c r="AU59" s="47">
        <v>0</v>
      </c>
      <c r="AV59" s="47">
        <v>0</v>
      </c>
      <c r="AW59" s="27">
        <f t="shared" si="11"/>
        <v>0</v>
      </c>
      <c r="AX59" s="25"/>
      <c r="AY59" s="47">
        <v>12</v>
      </c>
      <c r="AZ59" s="47">
        <v>47</v>
      </c>
      <c r="BA59" s="47">
        <v>47</v>
      </c>
      <c r="BB59" s="47">
        <v>24</v>
      </c>
      <c r="BC59" s="47">
        <v>13</v>
      </c>
      <c r="BD59" s="47">
        <v>4</v>
      </c>
      <c r="BE59" s="27">
        <f t="shared" si="13"/>
        <v>147</v>
      </c>
      <c r="BF59" s="25"/>
      <c r="BG59" s="47">
        <v>6</v>
      </c>
      <c r="BH59" s="47">
        <v>22</v>
      </c>
      <c r="BI59" s="47">
        <v>8</v>
      </c>
      <c r="BJ59" s="47">
        <v>8</v>
      </c>
      <c r="BK59" s="47">
        <v>4</v>
      </c>
      <c r="BL59" s="47">
        <v>4</v>
      </c>
      <c r="BM59" s="27">
        <f t="shared" si="15"/>
        <v>52</v>
      </c>
      <c r="BN59" s="25"/>
      <c r="BO59" s="18">
        <v>6</v>
      </c>
      <c r="BP59" s="18">
        <v>29</v>
      </c>
      <c r="BQ59" s="18">
        <v>34</v>
      </c>
      <c r="BR59" s="18">
        <v>20</v>
      </c>
      <c r="BS59" s="18">
        <v>14</v>
      </c>
      <c r="BT59" s="18">
        <v>11</v>
      </c>
      <c r="BU59" s="26">
        <f t="shared" si="17"/>
        <v>114</v>
      </c>
      <c r="BV59" s="27"/>
      <c r="BW59" s="47">
        <v>3</v>
      </c>
      <c r="BX59" s="47">
        <v>2</v>
      </c>
      <c r="BY59" s="47">
        <v>9</v>
      </c>
      <c r="BZ59" s="47">
        <v>13</v>
      </c>
      <c r="CA59" s="47">
        <v>9</v>
      </c>
      <c r="CB59" s="47">
        <v>11</v>
      </c>
      <c r="CC59" s="25">
        <f t="shared" si="19"/>
        <v>47</v>
      </c>
      <c r="CD59" s="25"/>
      <c r="CE59" s="47">
        <v>2</v>
      </c>
      <c r="CF59" s="47">
        <v>2</v>
      </c>
      <c r="CG59" s="47">
        <v>9</v>
      </c>
      <c r="CH59" s="47">
        <v>11</v>
      </c>
      <c r="CI59" s="47">
        <v>9</v>
      </c>
      <c r="CJ59" s="47">
        <v>9</v>
      </c>
      <c r="CK59" s="25">
        <f t="shared" si="21"/>
        <v>42</v>
      </c>
      <c r="CL59" s="25"/>
      <c r="CM59" s="47">
        <v>1</v>
      </c>
      <c r="CN59" s="47">
        <v>0</v>
      </c>
      <c r="CO59" s="47">
        <v>0</v>
      </c>
      <c r="CP59" s="47">
        <v>2</v>
      </c>
      <c r="CQ59" s="47">
        <v>0</v>
      </c>
      <c r="CR59" s="47">
        <v>2</v>
      </c>
      <c r="CS59" s="25">
        <f t="shared" si="23"/>
        <v>5</v>
      </c>
      <c r="CT59" s="25"/>
      <c r="CU59" s="47">
        <v>0</v>
      </c>
      <c r="CV59" s="47">
        <v>0</v>
      </c>
      <c r="CW59" s="47">
        <v>0</v>
      </c>
      <c r="CX59" s="47">
        <v>0</v>
      </c>
      <c r="CY59" s="47">
        <v>0</v>
      </c>
      <c r="CZ59" s="47">
        <v>0</v>
      </c>
      <c r="DA59" s="26">
        <f t="shared" si="25"/>
        <v>0</v>
      </c>
      <c r="DB59" s="27"/>
      <c r="DC59" s="18">
        <v>45</v>
      </c>
      <c r="DD59" s="18">
        <v>112</v>
      </c>
      <c r="DE59" s="18">
        <v>78</v>
      </c>
      <c r="DF59" s="18">
        <v>50</v>
      </c>
      <c r="DG59" s="18">
        <v>26</v>
      </c>
      <c r="DH59" s="18">
        <v>23</v>
      </c>
      <c r="DI59" s="25">
        <f t="shared" si="27"/>
        <v>334</v>
      </c>
      <c r="DJ59" s="25"/>
      <c r="DK59" s="47">
        <v>0</v>
      </c>
      <c r="DL59" s="47">
        <v>6</v>
      </c>
      <c r="DM59" s="47">
        <v>1</v>
      </c>
      <c r="DN59" s="47">
        <v>4</v>
      </c>
      <c r="DO59" s="47">
        <v>3</v>
      </c>
      <c r="DP59" s="47">
        <v>3</v>
      </c>
      <c r="DQ59" s="25">
        <f t="shared" si="29"/>
        <v>17</v>
      </c>
      <c r="DR59" s="25"/>
      <c r="DS59" s="25"/>
      <c r="DT59" s="47">
        <v>1</v>
      </c>
      <c r="DU59" s="47">
        <v>1</v>
      </c>
      <c r="DV59" s="47">
        <v>1</v>
      </c>
      <c r="DW59" s="47">
        <v>0</v>
      </c>
      <c r="DX59" s="47">
        <v>0</v>
      </c>
      <c r="DY59" s="25">
        <f t="shared" si="31"/>
        <v>3</v>
      </c>
      <c r="DZ59" s="25"/>
      <c r="EA59" s="47">
        <v>0</v>
      </c>
      <c r="EB59" s="47">
        <v>0</v>
      </c>
      <c r="EC59" s="47">
        <v>0</v>
      </c>
      <c r="ED59" s="47">
        <v>1</v>
      </c>
      <c r="EE59" s="47">
        <v>0</v>
      </c>
      <c r="EF59" s="47">
        <v>0</v>
      </c>
      <c r="EG59" s="25">
        <f>SUM(DZ59:EF59)</f>
        <v>1</v>
      </c>
      <c r="EH59" s="25"/>
      <c r="EI59" s="18">
        <v>45</v>
      </c>
      <c r="EJ59" s="18">
        <v>105</v>
      </c>
      <c r="EK59" s="18">
        <v>76</v>
      </c>
      <c r="EL59" s="18">
        <v>44</v>
      </c>
      <c r="EM59" s="18">
        <v>23</v>
      </c>
      <c r="EN59" s="18">
        <v>20</v>
      </c>
      <c r="EO59" s="26">
        <f>SUM(EH59:EN59)</f>
        <v>313</v>
      </c>
      <c r="EP59" s="27"/>
      <c r="EQ59" s="47">
        <v>3</v>
      </c>
      <c r="ER59" s="47">
        <v>1</v>
      </c>
      <c r="ES59" s="47">
        <v>0</v>
      </c>
      <c r="ET59" s="47">
        <v>1</v>
      </c>
      <c r="EU59" s="47">
        <v>2</v>
      </c>
      <c r="EV59" s="47">
        <v>0</v>
      </c>
      <c r="EW59" s="26">
        <f>SUM(EP59:EV59)</f>
        <v>7</v>
      </c>
      <c r="EX59" s="27"/>
      <c r="EY59" s="47">
        <v>2</v>
      </c>
      <c r="EZ59" s="47">
        <v>1</v>
      </c>
      <c r="FA59" s="47">
        <v>0</v>
      </c>
      <c r="FB59" s="47">
        <v>0</v>
      </c>
      <c r="FC59" s="47">
        <v>1</v>
      </c>
      <c r="FD59" s="47">
        <v>0</v>
      </c>
      <c r="FE59" s="115">
        <f>SUM(EX59:FD59)</f>
        <v>4</v>
      </c>
      <c r="FF59" s="87">
        <v>0</v>
      </c>
      <c r="FG59" s="47">
        <v>2</v>
      </c>
      <c r="FH59" s="47">
        <v>20</v>
      </c>
      <c r="FI59" s="47">
        <v>26</v>
      </c>
      <c r="FJ59" s="47">
        <v>29</v>
      </c>
      <c r="FK59" s="47">
        <v>64</v>
      </c>
      <c r="FL59" s="47">
        <v>52</v>
      </c>
      <c r="FM59" s="25">
        <f>SUM(FF59:FL59)</f>
        <v>193</v>
      </c>
      <c r="FN59" s="47">
        <v>0</v>
      </c>
      <c r="FO59" s="47">
        <v>2</v>
      </c>
      <c r="FP59" s="47">
        <v>11</v>
      </c>
      <c r="FQ59" s="47">
        <v>17</v>
      </c>
      <c r="FR59" s="47">
        <v>16</v>
      </c>
      <c r="FS59" s="47">
        <v>47</v>
      </c>
      <c r="FT59" s="47">
        <v>29</v>
      </c>
      <c r="FU59" s="25">
        <f>SUM(FN59:FT59)</f>
        <v>122</v>
      </c>
      <c r="FV59" s="25"/>
      <c r="FW59" s="25"/>
      <c r="FX59" s="47">
        <v>8</v>
      </c>
      <c r="FY59" s="47">
        <v>9</v>
      </c>
      <c r="FZ59" s="47">
        <v>9</v>
      </c>
      <c r="GA59" s="47">
        <v>11</v>
      </c>
      <c r="GB59" s="47">
        <v>8</v>
      </c>
      <c r="GC59" s="26">
        <f>SUM(FV59:GB59)</f>
        <v>45</v>
      </c>
      <c r="GD59" s="68"/>
      <c r="GE59" s="18"/>
      <c r="GF59" s="47">
        <v>1</v>
      </c>
      <c r="GG59" s="47">
        <v>0</v>
      </c>
      <c r="GH59" s="47">
        <v>4</v>
      </c>
      <c r="GI59" s="47">
        <v>6</v>
      </c>
      <c r="GJ59" s="47">
        <v>15</v>
      </c>
      <c r="GK59" s="115">
        <f>SUM(GD59:GJ59)</f>
        <v>26</v>
      </c>
      <c r="GL59" s="68">
        <f t="shared" si="49"/>
        <v>0</v>
      </c>
      <c r="GM59" s="68">
        <f aca="true" t="shared" si="100" ref="GM59:GR62">C59+FG59</f>
        <v>100</v>
      </c>
      <c r="GN59" s="68">
        <f t="shared" si="100"/>
        <v>294</v>
      </c>
      <c r="GO59" s="68">
        <f t="shared" si="100"/>
        <v>239</v>
      </c>
      <c r="GP59" s="68">
        <f t="shared" si="100"/>
        <v>167</v>
      </c>
      <c r="GQ59" s="68">
        <f t="shared" si="100"/>
        <v>149</v>
      </c>
      <c r="GR59" s="68">
        <f t="shared" si="100"/>
        <v>122</v>
      </c>
      <c r="GS59" s="26">
        <f>SUM(GL59:GR59)</f>
        <v>1071</v>
      </c>
    </row>
    <row r="60" spans="1:201" s="12" customFormat="1" ht="18" customHeight="1">
      <c r="A60" s="17" t="s">
        <v>69</v>
      </c>
      <c r="B60" s="27"/>
      <c r="C60" s="18">
        <f t="shared" si="43"/>
        <v>59</v>
      </c>
      <c r="D60" s="18">
        <f t="shared" si="99"/>
        <v>297</v>
      </c>
      <c r="E60" s="18">
        <f t="shared" si="99"/>
        <v>125</v>
      </c>
      <c r="F60" s="18">
        <f t="shared" si="99"/>
        <v>100</v>
      </c>
      <c r="G60" s="18">
        <f t="shared" si="99"/>
        <v>69</v>
      </c>
      <c r="H60" s="18">
        <f t="shared" si="99"/>
        <v>36</v>
      </c>
      <c r="I60" s="26">
        <f t="shared" si="1"/>
        <v>686</v>
      </c>
      <c r="J60" s="27"/>
      <c r="K60" s="18">
        <v>30</v>
      </c>
      <c r="L60" s="18">
        <v>173</v>
      </c>
      <c r="M60" s="18">
        <v>74</v>
      </c>
      <c r="N60" s="18">
        <v>59</v>
      </c>
      <c r="O60" s="18">
        <v>41</v>
      </c>
      <c r="P60" s="18">
        <v>21</v>
      </c>
      <c r="Q60" s="25">
        <f t="shared" si="3"/>
        <v>398</v>
      </c>
      <c r="R60" s="25"/>
      <c r="S60" s="18">
        <v>10</v>
      </c>
      <c r="T60" s="18">
        <v>42</v>
      </c>
      <c r="U60" s="18">
        <v>14</v>
      </c>
      <c r="V60" s="18">
        <v>14</v>
      </c>
      <c r="W60" s="18">
        <v>7</v>
      </c>
      <c r="X60" s="18">
        <v>4</v>
      </c>
      <c r="Y60" s="27">
        <f t="shared" si="5"/>
        <v>91</v>
      </c>
      <c r="Z60" s="25"/>
      <c r="AA60" s="18">
        <v>0</v>
      </c>
      <c r="AB60" s="18">
        <v>0</v>
      </c>
      <c r="AC60" s="18">
        <v>0</v>
      </c>
      <c r="AD60" s="18">
        <v>1</v>
      </c>
      <c r="AE60" s="18">
        <v>3</v>
      </c>
      <c r="AF60" s="18">
        <v>1</v>
      </c>
      <c r="AG60" s="27">
        <f t="shared" si="7"/>
        <v>5</v>
      </c>
      <c r="AH60" s="25"/>
      <c r="AI60" s="47">
        <v>3</v>
      </c>
      <c r="AJ60" s="47">
        <v>23</v>
      </c>
      <c r="AK60" s="47">
        <v>7</v>
      </c>
      <c r="AL60" s="47">
        <v>9</v>
      </c>
      <c r="AM60" s="47">
        <v>2</v>
      </c>
      <c r="AN60" s="47">
        <v>4</v>
      </c>
      <c r="AO60" s="27">
        <f t="shared" si="9"/>
        <v>48</v>
      </c>
      <c r="AP60" s="25"/>
      <c r="AQ60" s="47">
        <v>1</v>
      </c>
      <c r="AR60" s="47">
        <v>4</v>
      </c>
      <c r="AS60" s="47">
        <v>2</v>
      </c>
      <c r="AT60" s="47">
        <v>1</v>
      </c>
      <c r="AU60" s="47">
        <v>4</v>
      </c>
      <c r="AV60" s="47">
        <v>1</v>
      </c>
      <c r="AW60" s="27">
        <f t="shared" si="11"/>
        <v>13</v>
      </c>
      <c r="AX60" s="25"/>
      <c r="AY60" s="47">
        <v>13</v>
      </c>
      <c r="AZ60" s="47">
        <v>52</v>
      </c>
      <c r="BA60" s="47">
        <v>32</v>
      </c>
      <c r="BB60" s="47">
        <v>15</v>
      </c>
      <c r="BC60" s="47">
        <v>9</v>
      </c>
      <c r="BD60" s="47">
        <v>3</v>
      </c>
      <c r="BE60" s="27">
        <f t="shared" si="13"/>
        <v>124</v>
      </c>
      <c r="BF60" s="25"/>
      <c r="BG60" s="47">
        <v>2</v>
      </c>
      <c r="BH60" s="47">
        <v>10</v>
      </c>
      <c r="BI60" s="47">
        <v>4</v>
      </c>
      <c r="BJ60" s="47">
        <v>3</v>
      </c>
      <c r="BK60" s="47">
        <v>2</v>
      </c>
      <c r="BL60" s="47">
        <v>1</v>
      </c>
      <c r="BM60" s="27">
        <f t="shared" si="15"/>
        <v>22</v>
      </c>
      <c r="BN60" s="25"/>
      <c r="BO60" s="18">
        <v>1</v>
      </c>
      <c r="BP60" s="18">
        <v>42</v>
      </c>
      <c r="BQ60" s="18">
        <v>15</v>
      </c>
      <c r="BR60" s="18">
        <v>16</v>
      </c>
      <c r="BS60" s="18">
        <v>14</v>
      </c>
      <c r="BT60" s="18">
        <v>7</v>
      </c>
      <c r="BU60" s="26">
        <f t="shared" si="17"/>
        <v>95</v>
      </c>
      <c r="BV60" s="27"/>
      <c r="BW60" s="47">
        <v>1</v>
      </c>
      <c r="BX60" s="47">
        <v>7</v>
      </c>
      <c r="BY60" s="47">
        <v>4</v>
      </c>
      <c r="BZ60" s="47">
        <v>10</v>
      </c>
      <c r="CA60" s="47">
        <v>8</v>
      </c>
      <c r="CB60" s="47">
        <v>7</v>
      </c>
      <c r="CC60" s="25">
        <f t="shared" si="19"/>
        <v>37</v>
      </c>
      <c r="CD60" s="25"/>
      <c r="CE60" s="47">
        <v>1</v>
      </c>
      <c r="CF60" s="47">
        <v>5</v>
      </c>
      <c r="CG60" s="47">
        <v>4</v>
      </c>
      <c r="CH60" s="47">
        <v>8</v>
      </c>
      <c r="CI60" s="47">
        <v>7</v>
      </c>
      <c r="CJ60" s="47">
        <v>5</v>
      </c>
      <c r="CK60" s="25">
        <f t="shared" si="21"/>
        <v>30</v>
      </c>
      <c r="CL60" s="25"/>
      <c r="CM60" s="47">
        <v>0</v>
      </c>
      <c r="CN60" s="47">
        <v>2</v>
      </c>
      <c r="CO60" s="47">
        <v>0</v>
      </c>
      <c r="CP60" s="47">
        <v>2</v>
      </c>
      <c r="CQ60" s="47">
        <v>1</v>
      </c>
      <c r="CR60" s="47">
        <v>2</v>
      </c>
      <c r="CS60" s="25">
        <f t="shared" si="23"/>
        <v>7</v>
      </c>
      <c r="CT60" s="25"/>
      <c r="CU60" s="47">
        <v>0</v>
      </c>
      <c r="CV60" s="47">
        <v>0</v>
      </c>
      <c r="CW60" s="47">
        <v>0</v>
      </c>
      <c r="CX60" s="47">
        <v>0</v>
      </c>
      <c r="CY60" s="47">
        <v>0</v>
      </c>
      <c r="CZ60" s="47">
        <v>0</v>
      </c>
      <c r="DA60" s="26">
        <f t="shared" si="25"/>
        <v>0</v>
      </c>
      <c r="DB60" s="27"/>
      <c r="DC60" s="18">
        <v>28</v>
      </c>
      <c r="DD60" s="18">
        <v>115</v>
      </c>
      <c r="DE60" s="18">
        <v>46</v>
      </c>
      <c r="DF60" s="18">
        <v>31</v>
      </c>
      <c r="DG60" s="18">
        <v>18</v>
      </c>
      <c r="DH60" s="18">
        <v>8</v>
      </c>
      <c r="DI60" s="25">
        <f t="shared" si="27"/>
        <v>246</v>
      </c>
      <c r="DJ60" s="25"/>
      <c r="DK60" s="47">
        <v>2</v>
      </c>
      <c r="DL60" s="47">
        <v>10</v>
      </c>
      <c r="DM60" s="47">
        <v>4</v>
      </c>
      <c r="DN60" s="47">
        <v>3</v>
      </c>
      <c r="DO60" s="47">
        <v>3</v>
      </c>
      <c r="DP60" s="47">
        <v>1</v>
      </c>
      <c r="DQ60" s="25">
        <f t="shared" si="29"/>
        <v>23</v>
      </c>
      <c r="DR60" s="25"/>
      <c r="DS60" s="25"/>
      <c r="DT60" s="47">
        <v>0</v>
      </c>
      <c r="DU60" s="47">
        <v>0</v>
      </c>
      <c r="DV60" s="47">
        <v>0</v>
      </c>
      <c r="DW60" s="47">
        <v>0</v>
      </c>
      <c r="DX60" s="47">
        <v>0</v>
      </c>
      <c r="DY60" s="25">
        <f t="shared" si="31"/>
        <v>0</v>
      </c>
      <c r="DZ60" s="25"/>
      <c r="EA60" s="47">
        <v>0</v>
      </c>
      <c r="EB60" s="47">
        <v>1</v>
      </c>
      <c r="EC60" s="47">
        <v>0</v>
      </c>
      <c r="ED60" s="47">
        <v>0</v>
      </c>
      <c r="EE60" s="47">
        <v>0</v>
      </c>
      <c r="EF60" s="47">
        <v>0</v>
      </c>
      <c r="EG60" s="25">
        <f>SUM(DZ60:EF60)</f>
        <v>1</v>
      </c>
      <c r="EH60" s="25"/>
      <c r="EI60" s="18">
        <v>26</v>
      </c>
      <c r="EJ60" s="18">
        <v>104</v>
      </c>
      <c r="EK60" s="18">
        <v>42</v>
      </c>
      <c r="EL60" s="18">
        <v>28</v>
      </c>
      <c r="EM60" s="18">
        <v>15</v>
      </c>
      <c r="EN60" s="18">
        <v>7</v>
      </c>
      <c r="EO60" s="26">
        <f>SUM(EH60:EN60)</f>
        <v>222</v>
      </c>
      <c r="EP60" s="27"/>
      <c r="EQ60" s="47">
        <v>0</v>
      </c>
      <c r="ER60" s="47">
        <v>2</v>
      </c>
      <c r="ES60" s="47">
        <v>1</v>
      </c>
      <c r="ET60" s="47">
        <v>0</v>
      </c>
      <c r="EU60" s="47">
        <v>1</v>
      </c>
      <c r="EV60" s="47">
        <v>0</v>
      </c>
      <c r="EW60" s="26">
        <f>SUM(EP60:EV60)</f>
        <v>4</v>
      </c>
      <c r="EX60" s="27"/>
      <c r="EY60" s="47">
        <v>0</v>
      </c>
      <c r="EZ60" s="47">
        <v>0</v>
      </c>
      <c r="FA60" s="47">
        <v>0</v>
      </c>
      <c r="FB60" s="47">
        <v>0</v>
      </c>
      <c r="FC60" s="47">
        <v>1</v>
      </c>
      <c r="FD60" s="47">
        <v>0</v>
      </c>
      <c r="FE60" s="115">
        <f>SUM(EX60:FD60)</f>
        <v>1</v>
      </c>
      <c r="FF60" s="87">
        <v>0</v>
      </c>
      <c r="FG60" s="47">
        <v>0</v>
      </c>
      <c r="FH60" s="47">
        <v>14</v>
      </c>
      <c r="FI60" s="47">
        <v>14</v>
      </c>
      <c r="FJ60" s="47">
        <v>21</v>
      </c>
      <c r="FK60" s="47">
        <v>29</v>
      </c>
      <c r="FL60" s="47">
        <v>34</v>
      </c>
      <c r="FM60" s="25">
        <f>SUM(FF60:FL60)</f>
        <v>112</v>
      </c>
      <c r="FN60" s="47">
        <v>0</v>
      </c>
      <c r="FO60" s="47">
        <v>0</v>
      </c>
      <c r="FP60" s="47">
        <v>12</v>
      </c>
      <c r="FQ60" s="47">
        <v>11</v>
      </c>
      <c r="FR60" s="47">
        <v>18</v>
      </c>
      <c r="FS60" s="47">
        <v>22</v>
      </c>
      <c r="FT60" s="47">
        <v>27</v>
      </c>
      <c r="FU60" s="25">
        <f>SUM(FN60:FT60)</f>
        <v>90</v>
      </c>
      <c r="FV60" s="25"/>
      <c r="FW60" s="25"/>
      <c r="FX60" s="47">
        <v>2</v>
      </c>
      <c r="FY60" s="47">
        <v>1</v>
      </c>
      <c r="FZ60" s="47">
        <v>2</v>
      </c>
      <c r="GA60" s="47">
        <v>3</v>
      </c>
      <c r="GB60" s="47">
        <v>1</v>
      </c>
      <c r="GC60" s="26">
        <f>SUM(FV60:GB60)</f>
        <v>9</v>
      </c>
      <c r="GD60" s="68"/>
      <c r="GE60" s="18"/>
      <c r="GF60" s="47">
        <v>0</v>
      </c>
      <c r="GG60" s="47">
        <v>2</v>
      </c>
      <c r="GH60" s="47">
        <v>1</v>
      </c>
      <c r="GI60" s="47">
        <v>4</v>
      </c>
      <c r="GJ60" s="47">
        <v>6</v>
      </c>
      <c r="GK60" s="115">
        <f>SUM(GD60:GJ60)</f>
        <v>13</v>
      </c>
      <c r="GL60" s="68">
        <f t="shared" si="49"/>
        <v>0</v>
      </c>
      <c r="GM60" s="68">
        <f t="shared" si="100"/>
        <v>59</v>
      </c>
      <c r="GN60" s="68">
        <f t="shared" si="100"/>
        <v>311</v>
      </c>
      <c r="GO60" s="68">
        <f t="shared" si="100"/>
        <v>139</v>
      </c>
      <c r="GP60" s="68">
        <f t="shared" si="100"/>
        <v>121</v>
      </c>
      <c r="GQ60" s="68">
        <f t="shared" si="100"/>
        <v>98</v>
      </c>
      <c r="GR60" s="68">
        <f t="shared" si="100"/>
        <v>70</v>
      </c>
      <c r="GS60" s="26">
        <f>SUM(GL60:GR60)</f>
        <v>798</v>
      </c>
    </row>
    <row r="61" spans="1:201" s="12" customFormat="1" ht="18" customHeight="1">
      <c r="A61" s="17" t="s">
        <v>70</v>
      </c>
      <c r="B61" s="27"/>
      <c r="C61" s="18">
        <f t="shared" si="43"/>
        <v>0</v>
      </c>
      <c r="D61" s="18">
        <f t="shared" si="99"/>
        <v>5</v>
      </c>
      <c r="E61" s="18">
        <f t="shared" si="99"/>
        <v>14</v>
      </c>
      <c r="F61" s="18">
        <f t="shared" si="99"/>
        <v>4</v>
      </c>
      <c r="G61" s="18">
        <f t="shared" si="99"/>
        <v>6</v>
      </c>
      <c r="H61" s="18">
        <f t="shared" si="99"/>
        <v>0</v>
      </c>
      <c r="I61" s="26">
        <f t="shared" si="1"/>
        <v>29</v>
      </c>
      <c r="J61" s="27"/>
      <c r="K61" s="18">
        <v>0</v>
      </c>
      <c r="L61" s="18">
        <v>1</v>
      </c>
      <c r="M61" s="18">
        <v>4</v>
      </c>
      <c r="N61" s="18">
        <v>2</v>
      </c>
      <c r="O61" s="18">
        <v>4</v>
      </c>
      <c r="P61" s="18">
        <v>0</v>
      </c>
      <c r="Q61" s="25">
        <f t="shared" si="3"/>
        <v>11</v>
      </c>
      <c r="R61" s="25"/>
      <c r="S61" s="18">
        <v>0</v>
      </c>
      <c r="T61" s="18">
        <v>1</v>
      </c>
      <c r="U61" s="18">
        <v>3</v>
      </c>
      <c r="V61" s="18">
        <v>1</v>
      </c>
      <c r="W61" s="18">
        <v>1</v>
      </c>
      <c r="X61" s="18">
        <v>0</v>
      </c>
      <c r="Y61" s="27">
        <f t="shared" si="5"/>
        <v>6</v>
      </c>
      <c r="Z61" s="25"/>
      <c r="AA61" s="18">
        <v>0</v>
      </c>
      <c r="AB61" s="18">
        <v>0</v>
      </c>
      <c r="AC61" s="18">
        <v>0</v>
      </c>
      <c r="AD61" s="18">
        <v>0</v>
      </c>
      <c r="AE61" s="18">
        <v>1</v>
      </c>
      <c r="AF61" s="18">
        <v>0</v>
      </c>
      <c r="AG61" s="27">
        <f t="shared" si="7"/>
        <v>1</v>
      </c>
      <c r="AH61" s="25"/>
      <c r="AI61" s="47">
        <v>0</v>
      </c>
      <c r="AJ61" s="47">
        <v>0</v>
      </c>
      <c r="AK61" s="47">
        <v>0</v>
      </c>
      <c r="AL61" s="47">
        <v>0</v>
      </c>
      <c r="AM61" s="47">
        <v>1</v>
      </c>
      <c r="AN61" s="47">
        <v>0</v>
      </c>
      <c r="AO61" s="27">
        <f t="shared" si="9"/>
        <v>1</v>
      </c>
      <c r="AP61" s="25"/>
      <c r="AQ61" s="47">
        <v>0</v>
      </c>
      <c r="AR61" s="47">
        <v>0</v>
      </c>
      <c r="AS61" s="47">
        <v>0</v>
      </c>
      <c r="AT61" s="47">
        <v>0</v>
      </c>
      <c r="AU61" s="47">
        <v>0</v>
      </c>
      <c r="AV61" s="47">
        <v>0</v>
      </c>
      <c r="AW61" s="27">
        <f t="shared" si="11"/>
        <v>0</v>
      </c>
      <c r="AX61" s="25"/>
      <c r="AY61" s="47">
        <v>0</v>
      </c>
      <c r="AZ61" s="47">
        <v>0</v>
      </c>
      <c r="BA61" s="47">
        <v>0</v>
      </c>
      <c r="BB61" s="47">
        <v>0</v>
      </c>
      <c r="BC61" s="47">
        <v>0</v>
      </c>
      <c r="BD61" s="47">
        <v>0</v>
      </c>
      <c r="BE61" s="27">
        <f t="shared" si="13"/>
        <v>0</v>
      </c>
      <c r="BF61" s="25"/>
      <c r="BG61" s="47">
        <v>0</v>
      </c>
      <c r="BH61" s="47">
        <v>0</v>
      </c>
      <c r="BI61" s="47">
        <v>0</v>
      </c>
      <c r="BJ61" s="47">
        <v>0</v>
      </c>
      <c r="BK61" s="47">
        <v>0</v>
      </c>
      <c r="BL61" s="47">
        <v>0</v>
      </c>
      <c r="BM61" s="27">
        <f t="shared" si="15"/>
        <v>0</v>
      </c>
      <c r="BN61" s="25"/>
      <c r="BO61" s="18">
        <v>0</v>
      </c>
      <c r="BP61" s="18">
        <v>0</v>
      </c>
      <c r="BQ61" s="18">
        <v>1</v>
      </c>
      <c r="BR61" s="18">
        <v>1</v>
      </c>
      <c r="BS61" s="18">
        <v>1</v>
      </c>
      <c r="BT61" s="18">
        <v>0</v>
      </c>
      <c r="BU61" s="26">
        <f t="shared" si="17"/>
        <v>3</v>
      </c>
      <c r="BV61" s="27"/>
      <c r="BW61" s="47">
        <v>0</v>
      </c>
      <c r="BX61" s="47">
        <v>0</v>
      </c>
      <c r="BY61" s="47">
        <v>1</v>
      </c>
      <c r="BZ61" s="47">
        <v>0</v>
      </c>
      <c r="CA61" s="47">
        <v>1</v>
      </c>
      <c r="CB61" s="47">
        <v>0</v>
      </c>
      <c r="CC61" s="25">
        <f t="shared" si="19"/>
        <v>2</v>
      </c>
      <c r="CD61" s="25"/>
      <c r="CE61" s="47">
        <v>0</v>
      </c>
      <c r="CF61" s="47">
        <v>0</v>
      </c>
      <c r="CG61" s="47">
        <v>1</v>
      </c>
      <c r="CH61" s="47">
        <v>0</v>
      </c>
      <c r="CI61" s="47">
        <v>1</v>
      </c>
      <c r="CJ61" s="47">
        <v>0</v>
      </c>
      <c r="CK61" s="25">
        <f t="shared" si="21"/>
        <v>2</v>
      </c>
      <c r="CL61" s="25"/>
      <c r="CM61" s="47">
        <v>0</v>
      </c>
      <c r="CN61" s="47">
        <v>0</v>
      </c>
      <c r="CO61" s="47">
        <v>0</v>
      </c>
      <c r="CP61" s="47">
        <v>0</v>
      </c>
      <c r="CQ61" s="47">
        <v>0</v>
      </c>
      <c r="CR61" s="47">
        <v>0</v>
      </c>
      <c r="CS61" s="25">
        <f t="shared" si="23"/>
        <v>0</v>
      </c>
      <c r="CT61" s="25"/>
      <c r="CU61" s="47">
        <v>0</v>
      </c>
      <c r="CV61" s="47">
        <v>0</v>
      </c>
      <c r="CW61" s="47">
        <v>0</v>
      </c>
      <c r="CX61" s="47">
        <v>0</v>
      </c>
      <c r="CY61" s="47">
        <v>0</v>
      </c>
      <c r="CZ61" s="47">
        <v>0</v>
      </c>
      <c r="DA61" s="26">
        <f t="shared" si="25"/>
        <v>0</v>
      </c>
      <c r="DB61" s="27"/>
      <c r="DC61" s="18">
        <v>0</v>
      </c>
      <c r="DD61" s="18">
        <v>3</v>
      </c>
      <c r="DE61" s="18">
        <v>9</v>
      </c>
      <c r="DF61" s="18">
        <v>2</v>
      </c>
      <c r="DG61" s="18">
        <v>1</v>
      </c>
      <c r="DH61" s="18">
        <v>0</v>
      </c>
      <c r="DI61" s="25">
        <f t="shared" si="27"/>
        <v>15</v>
      </c>
      <c r="DJ61" s="25"/>
      <c r="DK61" s="47">
        <v>0</v>
      </c>
      <c r="DL61" s="47">
        <v>1</v>
      </c>
      <c r="DM61" s="47">
        <v>4</v>
      </c>
      <c r="DN61" s="47">
        <v>0</v>
      </c>
      <c r="DO61" s="47">
        <v>0</v>
      </c>
      <c r="DP61" s="47">
        <v>0</v>
      </c>
      <c r="DQ61" s="25">
        <f t="shared" si="29"/>
        <v>5</v>
      </c>
      <c r="DR61" s="25"/>
      <c r="DS61" s="25"/>
      <c r="DT61" s="47">
        <v>0</v>
      </c>
      <c r="DU61" s="47">
        <v>2</v>
      </c>
      <c r="DV61" s="47">
        <v>0</v>
      </c>
      <c r="DW61" s="47">
        <v>0</v>
      </c>
      <c r="DX61" s="47">
        <v>0</v>
      </c>
      <c r="DY61" s="25">
        <f t="shared" si="31"/>
        <v>2</v>
      </c>
      <c r="DZ61" s="25"/>
      <c r="EA61" s="47">
        <v>0</v>
      </c>
      <c r="EB61" s="47">
        <v>0</v>
      </c>
      <c r="EC61" s="47">
        <v>0</v>
      </c>
      <c r="ED61" s="47">
        <v>0</v>
      </c>
      <c r="EE61" s="47">
        <v>0</v>
      </c>
      <c r="EF61" s="47">
        <v>0</v>
      </c>
      <c r="EG61" s="25">
        <f>SUM(DZ61:EF61)</f>
        <v>0</v>
      </c>
      <c r="EH61" s="25"/>
      <c r="EI61" s="18">
        <v>0</v>
      </c>
      <c r="EJ61" s="18">
        <v>2</v>
      </c>
      <c r="EK61" s="18">
        <v>3</v>
      </c>
      <c r="EL61" s="18">
        <v>2</v>
      </c>
      <c r="EM61" s="18">
        <v>1</v>
      </c>
      <c r="EN61" s="18">
        <v>0</v>
      </c>
      <c r="EO61" s="26">
        <f>SUM(EH61:EN61)</f>
        <v>8</v>
      </c>
      <c r="EP61" s="27"/>
      <c r="EQ61" s="47">
        <v>0</v>
      </c>
      <c r="ER61" s="47">
        <v>0</v>
      </c>
      <c r="ES61" s="47">
        <v>0</v>
      </c>
      <c r="ET61" s="47">
        <v>0</v>
      </c>
      <c r="EU61" s="47">
        <v>0</v>
      </c>
      <c r="EV61" s="47">
        <v>0</v>
      </c>
      <c r="EW61" s="26">
        <f>SUM(EP61:EV61)</f>
        <v>0</v>
      </c>
      <c r="EX61" s="27"/>
      <c r="EY61" s="47">
        <v>0</v>
      </c>
      <c r="EZ61" s="47">
        <v>1</v>
      </c>
      <c r="FA61" s="47">
        <v>0</v>
      </c>
      <c r="FB61" s="47">
        <v>0</v>
      </c>
      <c r="FC61" s="47">
        <v>0</v>
      </c>
      <c r="FD61" s="47">
        <v>0</v>
      </c>
      <c r="FE61" s="115">
        <f>SUM(EX61:FD61)</f>
        <v>1</v>
      </c>
      <c r="FF61" s="87">
        <v>0</v>
      </c>
      <c r="FG61" s="47">
        <v>1</v>
      </c>
      <c r="FH61" s="47">
        <v>1</v>
      </c>
      <c r="FI61" s="47">
        <v>6</v>
      </c>
      <c r="FJ61" s="47">
        <v>9</v>
      </c>
      <c r="FK61" s="47">
        <v>15</v>
      </c>
      <c r="FL61" s="47">
        <v>14</v>
      </c>
      <c r="FM61" s="25">
        <f>SUM(FF61:FL61)</f>
        <v>46</v>
      </c>
      <c r="FN61" s="47">
        <v>0</v>
      </c>
      <c r="FO61" s="47">
        <v>1</v>
      </c>
      <c r="FP61" s="47">
        <v>1</v>
      </c>
      <c r="FQ61" s="47">
        <v>5</v>
      </c>
      <c r="FR61" s="47">
        <v>7</v>
      </c>
      <c r="FS61" s="47">
        <v>13</v>
      </c>
      <c r="FT61" s="47">
        <v>12</v>
      </c>
      <c r="FU61" s="25">
        <f>SUM(FN61:FT61)</f>
        <v>39</v>
      </c>
      <c r="FV61" s="25"/>
      <c r="FW61" s="25"/>
      <c r="FX61" s="47">
        <v>0</v>
      </c>
      <c r="FY61" s="47">
        <v>1</v>
      </c>
      <c r="FZ61" s="47">
        <v>1</v>
      </c>
      <c r="GA61" s="47">
        <v>1</v>
      </c>
      <c r="GB61" s="47">
        <v>0</v>
      </c>
      <c r="GC61" s="26">
        <f>SUM(FV61:GB61)</f>
        <v>3</v>
      </c>
      <c r="GD61" s="68"/>
      <c r="GE61" s="18"/>
      <c r="GF61" s="47">
        <v>0</v>
      </c>
      <c r="GG61" s="47">
        <v>0</v>
      </c>
      <c r="GH61" s="47">
        <v>1</v>
      </c>
      <c r="GI61" s="47">
        <v>1</v>
      </c>
      <c r="GJ61" s="47">
        <v>2</v>
      </c>
      <c r="GK61" s="115">
        <f>SUM(GD61:GJ61)</f>
        <v>4</v>
      </c>
      <c r="GL61" s="68">
        <f t="shared" si="49"/>
        <v>0</v>
      </c>
      <c r="GM61" s="68">
        <f t="shared" si="100"/>
        <v>1</v>
      </c>
      <c r="GN61" s="68">
        <f t="shared" si="100"/>
        <v>6</v>
      </c>
      <c r="GO61" s="68">
        <f t="shared" si="100"/>
        <v>20</v>
      </c>
      <c r="GP61" s="68">
        <f t="shared" si="100"/>
        <v>13</v>
      </c>
      <c r="GQ61" s="68">
        <f t="shared" si="100"/>
        <v>21</v>
      </c>
      <c r="GR61" s="68">
        <f t="shared" si="100"/>
        <v>14</v>
      </c>
      <c r="GS61" s="26">
        <f>SUM(GL61:GR61)</f>
        <v>75</v>
      </c>
    </row>
    <row r="62" spans="1:201" s="12" customFormat="1" ht="18" customHeight="1">
      <c r="A62" s="17" t="s">
        <v>71</v>
      </c>
      <c r="B62" s="27"/>
      <c r="C62" s="18">
        <f t="shared" si="43"/>
        <v>39</v>
      </c>
      <c r="D62" s="18">
        <f t="shared" si="99"/>
        <v>139</v>
      </c>
      <c r="E62" s="18">
        <f t="shared" si="99"/>
        <v>57</v>
      </c>
      <c r="F62" s="18">
        <f t="shared" si="99"/>
        <v>38</v>
      </c>
      <c r="G62" s="18">
        <f t="shared" si="99"/>
        <v>44</v>
      </c>
      <c r="H62" s="18">
        <f t="shared" si="99"/>
        <v>26</v>
      </c>
      <c r="I62" s="26">
        <f t="shared" si="1"/>
        <v>343</v>
      </c>
      <c r="J62" s="27"/>
      <c r="K62" s="18">
        <v>21</v>
      </c>
      <c r="L62" s="18">
        <v>74</v>
      </c>
      <c r="M62" s="18">
        <v>31</v>
      </c>
      <c r="N62" s="18">
        <v>18</v>
      </c>
      <c r="O62" s="18">
        <v>21</v>
      </c>
      <c r="P62" s="18">
        <v>16</v>
      </c>
      <c r="Q62" s="25">
        <f t="shared" si="3"/>
        <v>181</v>
      </c>
      <c r="R62" s="25"/>
      <c r="S62" s="18">
        <v>11</v>
      </c>
      <c r="T62" s="18">
        <v>14</v>
      </c>
      <c r="U62" s="18">
        <v>7</v>
      </c>
      <c r="V62" s="18">
        <v>3</v>
      </c>
      <c r="W62" s="18">
        <v>4</v>
      </c>
      <c r="X62" s="18">
        <v>3</v>
      </c>
      <c r="Y62" s="27">
        <f t="shared" si="5"/>
        <v>42</v>
      </c>
      <c r="Z62" s="25"/>
      <c r="AA62" s="18">
        <v>0</v>
      </c>
      <c r="AB62" s="18">
        <v>0</v>
      </c>
      <c r="AC62" s="18">
        <v>1</v>
      </c>
      <c r="AD62" s="18">
        <v>1</v>
      </c>
      <c r="AE62" s="18">
        <v>1</v>
      </c>
      <c r="AF62" s="18">
        <v>2</v>
      </c>
      <c r="AG62" s="27">
        <f t="shared" si="7"/>
        <v>5</v>
      </c>
      <c r="AH62" s="25"/>
      <c r="AI62" s="47">
        <v>0</v>
      </c>
      <c r="AJ62" s="47">
        <v>1</v>
      </c>
      <c r="AK62" s="47">
        <v>1</v>
      </c>
      <c r="AL62" s="47">
        <v>1</v>
      </c>
      <c r="AM62" s="47">
        <v>2</v>
      </c>
      <c r="AN62" s="47">
        <v>3</v>
      </c>
      <c r="AO62" s="27">
        <f t="shared" si="9"/>
        <v>8</v>
      </c>
      <c r="AP62" s="25"/>
      <c r="AQ62" s="47">
        <v>0</v>
      </c>
      <c r="AR62" s="47">
        <v>0</v>
      </c>
      <c r="AS62" s="47">
        <v>0</v>
      </c>
      <c r="AT62" s="47">
        <v>0</v>
      </c>
      <c r="AU62" s="47">
        <v>0</v>
      </c>
      <c r="AV62" s="47">
        <v>0</v>
      </c>
      <c r="AW62" s="27">
        <f t="shared" si="11"/>
        <v>0</v>
      </c>
      <c r="AX62" s="25"/>
      <c r="AY62" s="47">
        <v>2</v>
      </c>
      <c r="AZ62" s="47">
        <v>30</v>
      </c>
      <c r="BA62" s="47">
        <v>10</v>
      </c>
      <c r="BB62" s="47">
        <v>4</v>
      </c>
      <c r="BC62" s="47">
        <v>6</v>
      </c>
      <c r="BD62" s="47">
        <v>2</v>
      </c>
      <c r="BE62" s="27">
        <f t="shared" si="13"/>
        <v>54</v>
      </c>
      <c r="BF62" s="25"/>
      <c r="BG62" s="47">
        <v>0</v>
      </c>
      <c r="BH62" s="47">
        <v>3</v>
      </c>
      <c r="BI62" s="47">
        <v>0</v>
      </c>
      <c r="BJ62" s="47">
        <v>1</v>
      </c>
      <c r="BK62" s="47">
        <v>0</v>
      </c>
      <c r="BL62" s="47">
        <v>0</v>
      </c>
      <c r="BM62" s="27">
        <f t="shared" si="15"/>
        <v>4</v>
      </c>
      <c r="BN62" s="25"/>
      <c r="BO62" s="18">
        <v>8</v>
      </c>
      <c r="BP62" s="18">
        <v>26</v>
      </c>
      <c r="BQ62" s="18">
        <v>12</v>
      </c>
      <c r="BR62" s="18">
        <v>8</v>
      </c>
      <c r="BS62" s="18">
        <v>8</v>
      </c>
      <c r="BT62" s="18">
        <v>6</v>
      </c>
      <c r="BU62" s="26">
        <f t="shared" si="17"/>
        <v>68</v>
      </c>
      <c r="BV62" s="27"/>
      <c r="BW62" s="47">
        <v>0</v>
      </c>
      <c r="BX62" s="47">
        <v>3</v>
      </c>
      <c r="BY62" s="47">
        <v>2</v>
      </c>
      <c r="BZ62" s="47">
        <v>4</v>
      </c>
      <c r="CA62" s="47">
        <v>8</v>
      </c>
      <c r="CB62" s="47">
        <v>3</v>
      </c>
      <c r="CC62" s="25">
        <f t="shared" si="19"/>
        <v>20</v>
      </c>
      <c r="CD62" s="25"/>
      <c r="CE62" s="47">
        <v>0</v>
      </c>
      <c r="CF62" s="47">
        <v>3</v>
      </c>
      <c r="CG62" s="47">
        <v>2</v>
      </c>
      <c r="CH62" s="47">
        <v>4</v>
      </c>
      <c r="CI62" s="47">
        <v>8</v>
      </c>
      <c r="CJ62" s="47">
        <v>3</v>
      </c>
      <c r="CK62" s="25">
        <f t="shared" si="21"/>
        <v>20</v>
      </c>
      <c r="CL62" s="25"/>
      <c r="CM62" s="47">
        <v>0</v>
      </c>
      <c r="CN62" s="47">
        <v>0</v>
      </c>
      <c r="CO62" s="47">
        <v>0</v>
      </c>
      <c r="CP62" s="47">
        <v>0</v>
      </c>
      <c r="CQ62" s="47">
        <v>0</v>
      </c>
      <c r="CR62" s="47">
        <v>0</v>
      </c>
      <c r="CS62" s="25">
        <f t="shared" si="23"/>
        <v>0</v>
      </c>
      <c r="CT62" s="25"/>
      <c r="CU62" s="47">
        <v>0</v>
      </c>
      <c r="CV62" s="47">
        <v>0</v>
      </c>
      <c r="CW62" s="47">
        <v>0</v>
      </c>
      <c r="CX62" s="47">
        <v>0</v>
      </c>
      <c r="CY62" s="47">
        <v>0</v>
      </c>
      <c r="CZ62" s="47">
        <v>0</v>
      </c>
      <c r="DA62" s="26">
        <f t="shared" si="25"/>
        <v>0</v>
      </c>
      <c r="DB62" s="27"/>
      <c r="DC62" s="18">
        <v>17</v>
      </c>
      <c r="DD62" s="18">
        <v>55</v>
      </c>
      <c r="DE62" s="18">
        <v>23</v>
      </c>
      <c r="DF62" s="18">
        <v>15</v>
      </c>
      <c r="DG62" s="18">
        <v>15</v>
      </c>
      <c r="DH62" s="18">
        <v>7</v>
      </c>
      <c r="DI62" s="25">
        <f t="shared" si="27"/>
        <v>132</v>
      </c>
      <c r="DJ62" s="25"/>
      <c r="DK62" s="47">
        <v>0</v>
      </c>
      <c r="DL62" s="47">
        <v>2</v>
      </c>
      <c r="DM62" s="47">
        <v>1</v>
      </c>
      <c r="DN62" s="47">
        <v>1</v>
      </c>
      <c r="DO62" s="47">
        <v>2</v>
      </c>
      <c r="DP62" s="47">
        <v>0</v>
      </c>
      <c r="DQ62" s="25">
        <f t="shared" si="29"/>
        <v>6</v>
      </c>
      <c r="DR62" s="25"/>
      <c r="DS62" s="25"/>
      <c r="DT62" s="47">
        <v>0</v>
      </c>
      <c r="DU62" s="47">
        <v>0</v>
      </c>
      <c r="DV62" s="47">
        <v>0</v>
      </c>
      <c r="DW62" s="47">
        <v>0</v>
      </c>
      <c r="DX62" s="47">
        <v>0</v>
      </c>
      <c r="DY62" s="25">
        <f t="shared" si="31"/>
        <v>0</v>
      </c>
      <c r="DZ62" s="25"/>
      <c r="EA62" s="47">
        <v>0</v>
      </c>
      <c r="EB62" s="47">
        <v>0</v>
      </c>
      <c r="EC62" s="47">
        <v>0</v>
      </c>
      <c r="ED62" s="47">
        <v>0</v>
      </c>
      <c r="EE62" s="47">
        <v>0</v>
      </c>
      <c r="EF62" s="47">
        <v>0</v>
      </c>
      <c r="EG62" s="25">
        <f>SUM(DZ62:EF62)</f>
        <v>0</v>
      </c>
      <c r="EH62" s="25"/>
      <c r="EI62" s="18">
        <v>17</v>
      </c>
      <c r="EJ62" s="18">
        <v>53</v>
      </c>
      <c r="EK62" s="18">
        <v>22</v>
      </c>
      <c r="EL62" s="18">
        <v>14</v>
      </c>
      <c r="EM62" s="18">
        <v>13</v>
      </c>
      <c r="EN62" s="18">
        <v>7</v>
      </c>
      <c r="EO62" s="26">
        <f>SUM(EH62:EN62)</f>
        <v>126</v>
      </c>
      <c r="EP62" s="27"/>
      <c r="EQ62" s="47">
        <v>0</v>
      </c>
      <c r="ER62" s="47">
        <v>1</v>
      </c>
      <c r="ES62" s="47">
        <v>1</v>
      </c>
      <c r="ET62" s="47">
        <v>1</v>
      </c>
      <c r="EU62" s="47">
        <v>0</v>
      </c>
      <c r="EV62" s="47">
        <v>0</v>
      </c>
      <c r="EW62" s="26">
        <f>SUM(EP62:EV62)</f>
        <v>3</v>
      </c>
      <c r="EX62" s="27"/>
      <c r="EY62" s="47">
        <v>1</v>
      </c>
      <c r="EZ62" s="47">
        <v>6</v>
      </c>
      <c r="FA62" s="47">
        <v>0</v>
      </c>
      <c r="FB62" s="47">
        <v>0</v>
      </c>
      <c r="FC62" s="47">
        <v>0</v>
      </c>
      <c r="FD62" s="47">
        <v>0</v>
      </c>
      <c r="FE62" s="115">
        <f>SUM(EX62:FD62)</f>
        <v>7</v>
      </c>
      <c r="FF62" s="87">
        <v>1</v>
      </c>
      <c r="FG62" s="47">
        <v>0</v>
      </c>
      <c r="FH62" s="47">
        <v>14</v>
      </c>
      <c r="FI62" s="47">
        <v>22</v>
      </c>
      <c r="FJ62" s="47">
        <v>26</v>
      </c>
      <c r="FK62" s="47">
        <v>34</v>
      </c>
      <c r="FL62" s="47">
        <v>32</v>
      </c>
      <c r="FM62" s="25">
        <f>SUM(FF62:FL62)</f>
        <v>129</v>
      </c>
      <c r="FN62" s="47">
        <v>1</v>
      </c>
      <c r="FO62" s="47">
        <v>0</v>
      </c>
      <c r="FP62" s="47">
        <v>13</v>
      </c>
      <c r="FQ62" s="47">
        <v>21</v>
      </c>
      <c r="FR62" s="47">
        <v>25</v>
      </c>
      <c r="FS62" s="47">
        <v>33</v>
      </c>
      <c r="FT62" s="47">
        <v>29</v>
      </c>
      <c r="FU62" s="25">
        <f>SUM(FN62:FT62)</f>
        <v>122</v>
      </c>
      <c r="FV62" s="25"/>
      <c r="FW62" s="25"/>
      <c r="FX62" s="47">
        <v>0</v>
      </c>
      <c r="FY62" s="47">
        <v>1</v>
      </c>
      <c r="FZ62" s="47">
        <v>1</v>
      </c>
      <c r="GA62" s="47">
        <v>0</v>
      </c>
      <c r="GB62" s="47">
        <v>1</v>
      </c>
      <c r="GC62" s="26">
        <f>SUM(FV62:GB62)</f>
        <v>3</v>
      </c>
      <c r="GD62" s="68"/>
      <c r="GE62" s="18"/>
      <c r="GF62" s="47">
        <v>1</v>
      </c>
      <c r="GG62" s="47">
        <v>0</v>
      </c>
      <c r="GH62" s="47">
        <v>0</v>
      </c>
      <c r="GI62" s="47">
        <v>1</v>
      </c>
      <c r="GJ62" s="47">
        <v>2</v>
      </c>
      <c r="GK62" s="115">
        <f>SUM(GD62:GJ62)</f>
        <v>4</v>
      </c>
      <c r="GL62" s="68">
        <f t="shared" si="49"/>
        <v>1</v>
      </c>
      <c r="GM62" s="68">
        <f t="shared" si="100"/>
        <v>39</v>
      </c>
      <c r="GN62" s="68">
        <f t="shared" si="100"/>
        <v>153</v>
      </c>
      <c r="GO62" s="68">
        <f t="shared" si="100"/>
        <v>79</v>
      </c>
      <c r="GP62" s="68">
        <f t="shared" si="100"/>
        <v>64</v>
      </c>
      <c r="GQ62" s="68">
        <f t="shared" si="100"/>
        <v>78</v>
      </c>
      <c r="GR62" s="68">
        <f t="shared" si="100"/>
        <v>58</v>
      </c>
      <c r="GS62" s="26">
        <f>SUM(GL62:GR62)</f>
        <v>472</v>
      </c>
    </row>
    <row r="63" spans="1:201" s="12" customFormat="1" ht="18" customHeight="1">
      <c r="A63" s="19" t="s">
        <v>72</v>
      </c>
      <c r="B63" s="28">
        <f aca="true" t="shared" si="101" ref="B63:H63">SUM(B59:B62)</f>
        <v>0</v>
      </c>
      <c r="C63" s="20">
        <f t="shared" si="101"/>
        <v>196</v>
      </c>
      <c r="D63" s="20">
        <f t="shared" si="101"/>
        <v>715</v>
      </c>
      <c r="E63" s="20">
        <f t="shared" si="101"/>
        <v>409</v>
      </c>
      <c r="F63" s="20">
        <f t="shared" si="101"/>
        <v>280</v>
      </c>
      <c r="G63" s="20">
        <f t="shared" si="101"/>
        <v>204</v>
      </c>
      <c r="H63" s="20">
        <f t="shared" si="101"/>
        <v>132</v>
      </c>
      <c r="I63" s="9">
        <f t="shared" si="1"/>
        <v>1936</v>
      </c>
      <c r="J63" s="28">
        <f aca="true" t="shared" si="102" ref="J63:P63">SUM(J59:J62)</f>
        <v>0</v>
      </c>
      <c r="K63" s="20">
        <f t="shared" si="102"/>
        <v>96</v>
      </c>
      <c r="L63" s="20">
        <f t="shared" si="102"/>
        <v>406</v>
      </c>
      <c r="M63" s="20">
        <f t="shared" si="102"/>
        <v>235</v>
      </c>
      <c r="N63" s="20">
        <f t="shared" si="102"/>
        <v>153</v>
      </c>
      <c r="O63" s="20">
        <f t="shared" si="102"/>
        <v>113</v>
      </c>
      <c r="P63" s="20">
        <f t="shared" si="102"/>
        <v>73</v>
      </c>
      <c r="Q63" s="8">
        <f t="shared" si="3"/>
        <v>1076</v>
      </c>
      <c r="R63" s="8">
        <f aca="true" t="shared" si="103" ref="R63:X63">SUM(R59:R62)</f>
        <v>0</v>
      </c>
      <c r="S63" s="8">
        <f t="shared" si="103"/>
        <v>41</v>
      </c>
      <c r="T63" s="8">
        <f t="shared" si="103"/>
        <v>102</v>
      </c>
      <c r="U63" s="8">
        <f t="shared" si="103"/>
        <v>52</v>
      </c>
      <c r="V63" s="8">
        <f t="shared" si="103"/>
        <v>36</v>
      </c>
      <c r="W63" s="8">
        <f t="shared" si="103"/>
        <v>24</v>
      </c>
      <c r="X63" s="8">
        <f t="shared" si="103"/>
        <v>14</v>
      </c>
      <c r="Y63" s="8">
        <f t="shared" si="5"/>
        <v>269</v>
      </c>
      <c r="Z63" s="8">
        <f aca="true" t="shared" si="104" ref="Z63:AF63">SUM(Z59:Z62)</f>
        <v>0</v>
      </c>
      <c r="AA63" s="8">
        <f t="shared" si="104"/>
        <v>0</v>
      </c>
      <c r="AB63" s="8">
        <f t="shared" si="104"/>
        <v>0</v>
      </c>
      <c r="AC63" s="8">
        <f t="shared" si="104"/>
        <v>1</v>
      </c>
      <c r="AD63" s="8">
        <f t="shared" si="104"/>
        <v>3</v>
      </c>
      <c r="AE63" s="8">
        <f t="shared" si="104"/>
        <v>6</v>
      </c>
      <c r="AF63" s="8">
        <f t="shared" si="104"/>
        <v>7</v>
      </c>
      <c r="AG63" s="8">
        <f t="shared" si="7"/>
        <v>17</v>
      </c>
      <c r="AH63" s="8">
        <f aca="true" t="shared" si="105" ref="AH63:AN63">SUM(AH59:AH62)</f>
        <v>0</v>
      </c>
      <c r="AI63" s="8">
        <f t="shared" si="105"/>
        <v>4</v>
      </c>
      <c r="AJ63" s="8">
        <f t="shared" si="105"/>
        <v>39</v>
      </c>
      <c r="AK63" s="8">
        <f t="shared" si="105"/>
        <v>17</v>
      </c>
      <c r="AL63" s="8">
        <f t="shared" si="105"/>
        <v>13</v>
      </c>
      <c r="AM63" s="8">
        <f t="shared" si="105"/>
        <v>8</v>
      </c>
      <c r="AN63" s="8">
        <f t="shared" si="105"/>
        <v>13</v>
      </c>
      <c r="AO63" s="8">
        <f t="shared" si="9"/>
        <v>94</v>
      </c>
      <c r="AP63" s="8">
        <f aca="true" t="shared" si="106" ref="AP63:AV63">SUM(AP59:AP62)</f>
        <v>0</v>
      </c>
      <c r="AQ63" s="8">
        <f t="shared" si="106"/>
        <v>1</v>
      </c>
      <c r="AR63" s="8">
        <f t="shared" si="106"/>
        <v>4</v>
      </c>
      <c r="AS63" s="8">
        <f t="shared" si="106"/>
        <v>2</v>
      </c>
      <c r="AT63" s="8">
        <f t="shared" si="106"/>
        <v>1</v>
      </c>
      <c r="AU63" s="8">
        <f t="shared" si="106"/>
        <v>4</v>
      </c>
      <c r="AV63" s="8">
        <f t="shared" si="106"/>
        <v>1</v>
      </c>
      <c r="AW63" s="8">
        <f t="shared" si="11"/>
        <v>13</v>
      </c>
      <c r="AX63" s="8">
        <f aca="true" t="shared" si="107" ref="AX63:BD63">SUM(AX59:AX62)</f>
        <v>0</v>
      </c>
      <c r="AY63" s="8">
        <f t="shared" si="107"/>
        <v>27</v>
      </c>
      <c r="AZ63" s="8">
        <f t="shared" si="107"/>
        <v>129</v>
      </c>
      <c r="BA63" s="8">
        <f t="shared" si="107"/>
        <v>89</v>
      </c>
      <c r="BB63" s="8">
        <f t="shared" si="107"/>
        <v>43</v>
      </c>
      <c r="BC63" s="8">
        <f t="shared" si="107"/>
        <v>28</v>
      </c>
      <c r="BD63" s="8">
        <f t="shared" si="107"/>
        <v>9</v>
      </c>
      <c r="BE63" s="8">
        <f t="shared" si="13"/>
        <v>325</v>
      </c>
      <c r="BF63" s="8">
        <f aca="true" t="shared" si="108" ref="BF63:BL63">SUM(BF59:BF62)</f>
        <v>0</v>
      </c>
      <c r="BG63" s="8">
        <f t="shared" si="108"/>
        <v>8</v>
      </c>
      <c r="BH63" s="8">
        <f t="shared" si="108"/>
        <v>35</v>
      </c>
      <c r="BI63" s="8">
        <f t="shared" si="108"/>
        <v>12</v>
      </c>
      <c r="BJ63" s="8">
        <f t="shared" si="108"/>
        <v>12</v>
      </c>
      <c r="BK63" s="8">
        <f t="shared" si="108"/>
        <v>6</v>
      </c>
      <c r="BL63" s="8">
        <f t="shared" si="108"/>
        <v>5</v>
      </c>
      <c r="BM63" s="8">
        <f t="shared" si="15"/>
        <v>78</v>
      </c>
      <c r="BN63" s="8">
        <f aca="true" t="shared" si="109" ref="BN63:BT63">SUM(BN59:BN62)</f>
        <v>0</v>
      </c>
      <c r="BO63" s="8">
        <f t="shared" si="109"/>
        <v>15</v>
      </c>
      <c r="BP63" s="8">
        <f t="shared" si="109"/>
        <v>97</v>
      </c>
      <c r="BQ63" s="8">
        <f t="shared" si="109"/>
        <v>62</v>
      </c>
      <c r="BR63" s="8">
        <f t="shared" si="109"/>
        <v>45</v>
      </c>
      <c r="BS63" s="8">
        <f t="shared" si="109"/>
        <v>37</v>
      </c>
      <c r="BT63" s="8">
        <f t="shared" si="109"/>
        <v>24</v>
      </c>
      <c r="BU63" s="9">
        <f t="shared" si="17"/>
        <v>280</v>
      </c>
      <c r="BV63" s="28">
        <f aca="true" t="shared" si="110" ref="BV63:CB63">SUM(BV59:BV62)</f>
        <v>0</v>
      </c>
      <c r="BW63" s="20">
        <f t="shared" si="110"/>
        <v>4</v>
      </c>
      <c r="BX63" s="20">
        <f t="shared" si="110"/>
        <v>12</v>
      </c>
      <c r="BY63" s="20">
        <f t="shared" si="110"/>
        <v>16</v>
      </c>
      <c r="BZ63" s="20">
        <f t="shared" si="110"/>
        <v>27</v>
      </c>
      <c r="CA63" s="20">
        <f t="shared" si="110"/>
        <v>26</v>
      </c>
      <c r="CB63" s="20">
        <f t="shared" si="110"/>
        <v>21</v>
      </c>
      <c r="CC63" s="8">
        <f t="shared" si="19"/>
        <v>106</v>
      </c>
      <c r="CD63" s="8">
        <f aca="true" t="shared" si="111" ref="CD63:CJ63">SUM(CD59:CD62)</f>
        <v>0</v>
      </c>
      <c r="CE63" s="8">
        <f t="shared" si="111"/>
        <v>3</v>
      </c>
      <c r="CF63" s="8">
        <f t="shared" si="111"/>
        <v>10</v>
      </c>
      <c r="CG63" s="8">
        <f t="shared" si="111"/>
        <v>16</v>
      </c>
      <c r="CH63" s="8">
        <f t="shared" si="111"/>
        <v>23</v>
      </c>
      <c r="CI63" s="8">
        <f t="shared" si="111"/>
        <v>25</v>
      </c>
      <c r="CJ63" s="8">
        <f t="shared" si="111"/>
        <v>17</v>
      </c>
      <c r="CK63" s="8">
        <f t="shared" si="21"/>
        <v>94</v>
      </c>
      <c r="CL63" s="8">
        <f aca="true" t="shared" si="112" ref="CL63:CR63">SUM(CL59:CL62)</f>
        <v>0</v>
      </c>
      <c r="CM63" s="8">
        <f t="shared" si="112"/>
        <v>1</v>
      </c>
      <c r="CN63" s="8">
        <f t="shared" si="112"/>
        <v>2</v>
      </c>
      <c r="CO63" s="8">
        <f t="shared" si="112"/>
        <v>0</v>
      </c>
      <c r="CP63" s="8">
        <f t="shared" si="112"/>
        <v>4</v>
      </c>
      <c r="CQ63" s="8">
        <f t="shared" si="112"/>
        <v>1</v>
      </c>
      <c r="CR63" s="8">
        <f t="shared" si="112"/>
        <v>4</v>
      </c>
      <c r="CS63" s="8">
        <f t="shared" si="23"/>
        <v>12</v>
      </c>
      <c r="CT63" s="8">
        <f aca="true" t="shared" si="113" ref="CT63:CZ63">SUM(CT59:CT62)</f>
        <v>0</v>
      </c>
      <c r="CU63" s="8">
        <f t="shared" si="113"/>
        <v>0</v>
      </c>
      <c r="CV63" s="8">
        <f t="shared" si="113"/>
        <v>0</v>
      </c>
      <c r="CW63" s="8">
        <f t="shared" si="113"/>
        <v>0</v>
      </c>
      <c r="CX63" s="8">
        <f t="shared" si="113"/>
        <v>0</v>
      </c>
      <c r="CY63" s="8">
        <f t="shared" si="113"/>
        <v>0</v>
      </c>
      <c r="CZ63" s="8">
        <f t="shared" si="113"/>
        <v>0</v>
      </c>
      <c r="DA63" s="9">
        <f t="shared" si="25"/>
        <v>0</v>
      </c>
      <c r="DB63" s="28">
        <f aca="true" t="shared" si="114" ref="DB63:DH63">SUM(DB59:DB62)</f>
        <v>0</v>
      </c>
      <c r="DC63" s="20">
        <f t="shared" si="114"/>
        <v>90</v>
      </c>
      <c r="DD63" s="20">
        <f t="shared" si="114"/>
        <v>285</v>
      </c>
      <c r="DE63" s="20">
        <f t="shared" si="114"/>
        <v>156</v>
      </c>
      <c r="DF63" s="20">
        <f t="shared" si="114"/>
        <v>98</v>
      </c>
      <c r="DG63" s="20">
        <f t="shared" si="114"/>
        <v>60</v>
      </c>
      <c r="DH63" s="20">
        <f t="shared" si="114"/>
        <v>38</v>
      </c>
      <c r="DI63" s="8">
        <f t="shared" si="27"/>
        <v>727</v>
      </c>
      <c r="DJ63" s="8">
        <f aca="true" t="shared" si="115" ref="DJ63:DP63">SUM(DJ59:DJ62)</f>
        <v>0</v>
      </c>
      <c r="DK63" s="8">
        <f t="shared" si="115"/>
        <v>2</v>
      </c>
      <c r="DL63" s="8">
        <f t="shared" si="115"/>
        <v>19</v>
      </c>
      <c r="DM63" s="8">
        <f t="shared" si="115"/>
        <v>10</v>
      </c>
      <c r="DN63" s="8">
        <f t="shared" si="115"/>
        <v>8</v>
      </c>
      <c r="DO63" s="8">
        <f t="shared" si="115"/>
        <v>8</v>
      </c>
      <c r="DP63" s="8">
        <f t="shared" si="115"/>
        <v>4</v>
      </c>
      <c r="DQ63" s="8">
        <f t="shared" si="29"/>
        <v>51</v>
      </c>
      <c r="DR63" s="8">
        <f aca="true" t="shared" si="116" ref="DR63:DX63">SUM(DR59:DR62)</f>
        <v>0</v>
      </c>
      <c r="DS63" s="8">
        <f t="shared" si="116"/>
        <v>0</v>
      </c>
      <c r="DT63" s="8">
        <f t="shared" si="116"/>
        <v>1</v>
      </c>
      <c r="DU63" s="8">
        <f t="shared" si="116"/>
        <v>3</v>
      </c>
      <c r="DV63" s="8">
        <f t="shared" si="116"/>
        <v>1</v>
      </c>
      <c r="DW63" s="8">
        <f t="shared" si="116"/>
        <v>0</v>
      </c>
      <c r="DX63" s="8">
        <f t="shared" si="116"/>
        <v>0</v>
      </c>
      <c r="DY63" s="8">
        <f t="shared" si="31"/>
        <v>5</v>
      </c>
      <c r="DZ63" s="8">
        <f>SUM(DZ59:DZ62)</f>
        <v>0</v>
      </c>
      <c r="EA63" s="8">
        <f>SUM(EA59:EA62)</f>
        <v>0</v>
      </c>
      <c r="EB63" s="8">
        <f>SUM(EB59:EB62)</f>
        <v>1</v>
      </c>
      <c r="EC63" s="8">
        <f>SUM(EC59:EC62)</f>
        <v>0</v>
      </c>
      <c r="ED63" s="8">
        <f>SUM(ED59:ED62)</f>
        <v>1</v>
      </c>
      <c r="EE63" s="8">
        <f>SUM(EE59:EE62)</f>
        <v>0</v>
      </c>
      <c r="EF63" s="8">
        <f>SUM(EF59:EF62)</f>
        <v>0</v>
      </c>
      <c r="EG63" s="8">
        <f>SUM(DZ63:EF63)</f>
        <v>2</v>
      </c>
      <c r="EH63" s="8">
        <f>SUM(EH59:EH62)</f>
        <v>0</v>
      </c>
      <c r="EI63" s="8">
        <f>SUM(EI59:EI62)</f>
        <v>88</v>
      </c>
      <c r="EJ63" s="8">
        <f>SUM(EJ59:EJ62)</f>
        <v>264</v>
      </c>
      <c r="EK63" s="8">
        <f>SUM(EK59:EK62)</f>
        <v>143</v>
      </c>
      <c r="EL63" s="8">
        <f>SUM(EL59:EL62)</f>
        <v>88</v>
      </c>
      <c r="EM63" s="8">
        <f>SUM(EM59:EM62)</f>
        <v>52</v>
      </c>
      <c r="EN63" s="8">
        <f>SUM(EN59:EN62)</f>
        <v>34</v>
      </c>
      <c r="EO63" s="9">
        <f>SUM(EH63:EN63)</f>
        <v>669</v>
      </c>
      <c r="EP63" s="28">
        <f>SUM(EP59:EP62)</f>
        <v>0</v>
      </c>
      <c r="EQ63" s="20">
        <f>SUM(EQ59:EQ62)</f>
        <v>3</v>
      </c>
      <c r="ER63" s="20">
        <f>SUM(ER59:ER62)</f>
        <v>4</v>
      </c>
      <c r="ES63" s="20">
        <f>SUM(ES59:ES62)</f>
        <v>2</v>
      </c>
      <c r="ET63" s="20">
        <f>SUM(ET59:ET62)</f>
        <v>2</v>
      </c>
      <c r="EU63" s="20">
        <f>SUM(EU59:EU62)</f>
        <v>3</v>
      </c>
      <c r="EV63" s="20">
        <f>SUM(EV59:EV62)</f>
        <v>0</v>
      </c>
      <c r="EW63" s="9">
        <f>SUM(EP63:EV63)</f>
        <v>14</v>
      </c>
      <c r="EX63" s="28">
        <f>SUM(EX59:EX62)</f>
        <v>0</v>
      </c>
      <c r="EY63" s="20">
        <f>SUM(EY59:EY62)</f>
        <v>3</v>
      </c>
      <c r="EZ63" s="20">
        <f>SUM(EZ59:EZ62)</f>
        <v>8</v>
      </c>
      <c r="FA63" s="20">
        <f>SUM(FA59:FA62)</f>
        <v>0</v>
      </c>
      <c r="FB63" s="20">
        <f>SUM(FB59:FB62)</f>
        <v>0</v>
      </c>
      <c r="FC63" s="20">
        <f>SUM(FC59:FC62)</f>
        <v>2</v>
      </c>
      <c r="FD63" s="20">
        <f>SUM(FD59:FD62)</f>
        <v>0</v>
      </c>
      <c r="FE63" s="116">
        <f>SUM(EX63:FD63)</f>
        <v>13</v>
      </c>
      <c r="FF63" s="48">
        <f>SUM(FF59:FF62)</f>
        <v>1</v>
      </c>
      <c r="FG63" s="42">
        <f>SUM(FG59:FG62)</f>
        <v>3</v>
      </c>
      <c r="FH63" s="42">
        <f>SUM(FH59:FH62)</f>
        <v>49</v>
      </c>
      <c r="FI63" s="42">
        <f>SUM(FI59:FI62)</f>
        <v>68</v>
      </c>
      <c r="FJ63" s="42">
        <f>SUM(FJ59:FJ62)</f>
        <v>85</v>
      </c>
      <c r="FK63" s="42">
        <f>SUM(FK59:FK62)</f>
        <v>142</v>
      </c>
      <c r="FL63" s="42">
        <f>SUM(FL59:FL62)</f>
        <v>132</v>
      </c>
      <c r="FM63" s="8">
        <f>SUM(FF63:FL63)</f>
        <v>480</v>
      </c>
      <c r="FN63" s="8">
        <f>SUM(FN59:FN62)</f>
        <v>1</v>
      </c>
      <c r="FO63" s="8">
        <f>SUM(FO59:FO62)</f>
        <v>3</v>
      </c>
      <c r="FP63" s="20">
        <f>SUM(FP59:FP62)</f>
        <v>37</v>
      </c>
      <c r="FQ63" s="20">
        <f>SUM(FQ59:FQ62)</f>
        <v>54</v>
      </c>
      <c r="FR63" s="20">
        <f>SUM(FR59:FR62)</f>
        <v>66</v>
      </c>
      <c r="FS63" s="20">
        <f>SUM(FS59:FS62)</f>
        <v>115</v>
      </c>
      <c r="FT63" s="20">
        <f>SUM(FT59:FT62)</f>
        <v>97</v>
      </c>
      <c r="FU63" s="8">
        <f>SUM(FN63:FT63)</f>
        <v>373</v>
      </c>
      <c r="FV63" s="8">
        <f>SUM(FV59:FV62)</f>
        <v>0</v>
      </c>
      <c r="FW63" s="8">
        <f>SUM(FW59:FW62)</f>
        <v>0</v>
      </c>
      <c r="FX63" s="42">
        <f>SUM(FX59:FX62)</f>
        <v>10</v>
      </c>
      <c r="FY63" s="42">
        <f>SUM(FY59:FY62)</f>
        <v>12</v>
      </c>
      <c r="FZ63" s="42">
        <f>SUM(FZ59:FZ62)</f>
        <v>13</v>
      </c>
      <c r="GA63" s="42">
        <f>SUM(GA59:GA62)</f>
        <v>15</v>
      </c>
      <c r="GB63" s="42">
        <f>SUM(GB59:GB62)</f>
        <v>10</v>
      </c>
      <c r="GC63" s="9">
        <f>SUM(FV63:GB63)</f>
        <v>60</v>
      </c>
      <c r="GD63" s="48"/>
      <c r="GE63" s="42"/>
      <c r="GF63" s="42">
        <f>SUM(GF59:GF62)</f>
        <v>2</v>
      </c>
      <c r="GG63" s="42">
        <f>SUM(GG59:GG62)</f>
        <v>2</v>
      </c>
      <c r="GH63" s="42">
        <f>SUM(GH59:GH62)</f>
        <v>6</v>
      </c>
      <c r="GI63" s="42">
        <f>SUM(GI59:GI62)</f>
        <v>12</v>
      </c>
      <c r="GJ63" s="42">
        <f>SUM(GJ59:GJ62)</f>
        <v>25</v>
      </c>
      <c r="GK63" s="116">
        <f>SUM(GD63:GJ63)</f>
        <v>47</v>
      </c>
      <c r="GL63" s="49">
        <f>SUM(GL59:GL62)</f>
        <v>1</v>
      </c>
      <c r="GM63" s="42">
        <f>SUM(GM59:GM62)</f>
        <v>199</v>
      </c>
      <c r="GN63" s="42">
        <f>SUM(GN59:GN62)</f>
        <v>764</v>
      </c>
      <c r="GO63" s="42">
        <f>SUM(GO59:GO62)</f>
        <v>477</v>
      </c>
      <c r="GP63" s="42">
        <f>SUM(GP59:GP62)</f>
        <v>365</v>
      </c>
      <c r="GQ63" s="42">
        <f>SUM(GQ59:GQ62)</f>
        <v>346</v>
      </c>
      <c r="GR63" s="42">
        <f>SUM(GR59:GR62)</f>
        <v>264</v>
      </c>
      <c r="GS63" s="9">
        <f>SUM(GL63:GR63)</f>
        <v>2416</v>
      </c>
    </row>
    <row r="64" spans="1:201" s="12" customFormat="1" ht="18" customHeight="1">
      <c r="A64" s="17" t="s">
        <v>73</v>
      </c>
      <c r="B64" s="27"/>
      <c r="C64" s="18">
        <f t="shared" si="43"/>
        <v>66</v>
      </c>
      <c r="D64" s="18">
        <f aca="true" t="shared" si="117" ref="D64:D72">L64+BX64+DD64+ER64+EZ64</f>
        <v>272</v>
      </c>
      <c r="E64" s="18">
        <f aca="true" t="shared" si="118" ref="E64:E72">M64+BY64+DE64+ES64+FA64</f>
        <v>78</v>
      </c>
      <c r="F64" s="18">
        <f aca="true" t="shared" si="119" ref="F64:F72">N64+BZ64+DF64+ET64+FB64</f>
        <v>75</v>
      </c>
      <c r="G64" s="18">
        <f aca="true" t="shared" si="120" ref="G64:G72">O64+CA64+DG64+EU64+FC64</f>
        <v>98</v>
      </c>
      <c r="H64" s="18">
        <f aca="true" t="shared" si="121" ref="H64:H72">P64+CB64+DH64+EV64+FD64</f>
        <v>78</v>
      </c>
      <c r="I64" s="26">
        <f t="shared" si="1"/>
        <v>667</v>
      </c>
      <c r="J64" s="27"/>
      <c r="K64" s="18">
        <v>33</v>
      </c>
      <c r="L64" s="18">
        <v>138</v>
      </c>
      <c r="M64" s="18">
        <v>37</v>
      </c>
      <c r="N64" s="18">
        <v>29</v>
      </c>
      <c r="O64" s="18">
        <v>43</v>
      </c>
      <c r="P64" s="18">
        <v>36</v>
      </c>
      <c r="Q64" s="25">
        <f t="shared" si="3"/>
        <v>316</v>
      </c>
      <c r="R64" s="25"/>
      <c r="S64" s="18">
        <v>10</v>
      </c>
      <c r="T64" s="18">
        <v>42</v>
      </c>
      <c r="U64" s="18">
        <v>10</v>
      </c>
      <c r="V64" s="18">
        <v>4</v>
      </c>
      <c r="W64" s="18">
        <v>5</v>
      </c>
      <c r="X64" s="18">
        <v>7</v>
      </c>
      <c r="Y64" s="27">
        <f t="shared" si="5"/>
        <v>78</v>
      </c>
      <c r="Z64" s="25"/>
      <c r="AA64" s="18">
        <v>0</v>
      </c>
      <c r="AB64" s="18">
        <v>1</v>
      </c>
      <c r="AC64" s="18">
        <v>0</v>
      </c>
      <c r="AD64" s="18">
        <v>1</v>
      </c>
      <c r="AE64" s="18">
        <v>10</v>
      </c>
      <c r="AF64" s="18">
        <v>9</v>
      </c>
      <c r="AG64" s="27">
        <f t="shared" si="7"/>
        <v>21</v>
      </c>
      <c r="AH64" s="25"/>
      <c r="AI64" s="47">
        <v>0</v>
      </c>
      <c r="AJ64" s="47">
        <v>0</v>
      </c>
      <c r="AK64" s="47">
        <v>1</v>
      </c>
      <c r="AL64" s="47">
        <v>0</v>
      </c>
      <c r="AM64" s="47">
        <v>0</v>
      </c>
      <c r="AN64" s="47">
        <v>7</v>
      </c>
      <c r="AO64" s="27">
        <f t="shared" si="9"/>
        <v>8</v>
      </c>
      <c r="AP64" s="25"/>
      <c r="AQ64" s="47">
        <v>0</v>
      </c>
      <c r="AR64" s="47">
        <v>0</v>
      </c>
      <c r="AS64" s="47">
        <v>0</v>
      </c>
      <c r="AT64" s="47">
        <v>0</v>
      </c>
      <c r="AU64" s="47">
        <v>0</v>
      </c>
      <c r="AV64" s="47">
        <v>0</v>
      </c>
      <c r="AW64" s="27">
        <f t="shared" si="11"/>
        <v>0</v>
      </c>
      <c r="AX64" s="25"/>
      <c r="AY64" s="47">
        <v>20</v>
      </c>
      <c r="AZ64" s="47">
        <v>70</v>
      </c>
      <c r="BA64" s="47">
        <v>15</v>
      </c>
      <c r="BB64" s="47">
        <v>14</v>
      </c>
      <c r="BC64" s="47">
        <v>10</v>
      </c>
      <c r="BD64" s="47">
        <v>1</v>
      </c>
      <c r="BE64" s="27">
        <f t="shared" si="13"/>
        <v>130</v>
      </c>
      <c r="BF64" s="25"/>
      <c r="BG64" s="47">
        <v>0</v>
      </c>
      <c r="BH64" s="47">
        <v>0</v>
      </c>
      <c r="BI64" s="47">
        <v>0</v>
      </c>
      <c r="BJ64" s="47">
        <v>0</v>
      </c>
      <c r="BK64" s="47">
        <v>0</v>
      </c>
      <c r="BL64" s="47">
        <v>0</v>
      </c>
      <c r="BM64" s="27">
        <f t="shared" si="15"/>
        <v>0</v>
      </c>
      <c r="BN64" s="25"/>
      <c r="BO64" s="18">
        <v>3</v>
      </c>
      <c r="BP64" s="18">
        <v>25</v>
      </c>
      <c r="BQ64" s="18">
        <v>11</v>
      </c>
      <c r="BR64" s="18">
        <v>10</v>
      </c>
      <c r="BS64" s="18">
        <v>18</v>
      </c>
      <c r="BT64" s="18">
        <v>12</v>
      </c>
      <c r="BU64" s="26">
        <f t="shared" si="17"/>
        <v>79</v>
      </c>
      <c r="BV64" s="27"/>
      <c r="BW64" s="47">
        <v>0</v>
      </c>
      <c r="BX64" s="47">
        <v>11</v>
      </c>
      <c r="BY64" s="47">
        <v>7</v>
      </c>
      <c r="BZ64" s="47">
        <v>11</v>
      </c>
      <c r="CA64" s="47">
        <v>11</v>
      </c>
      <c r="CB64" s="47">
        <v>4</v>
      </c>
      <c r="CC64" s="25">
        <f t="shared" si="19"/>
        <v>44</v>
      </c>
      <c r="CD64" s="25"/>
      <c r="CE64" s="47">
        <v>0</v>
      </c>
      <c r="CF64" s="47">
        <v>11</v>
      </c>
      <c r="CG64" s="47">
        <v>7</v>
      </c>
      <c r="CH64" s="47">
        <v>11</v>
      </c>
      <c r="CI64" s="47">
        <v>11</v>
      </c>
      <c r="CJ64" s="47">
        <v>4</v>
      </c>
      <c r="CK64" s="25">
        <f t="shared" si="21"/>
        <v>44</v>
      </c>
      <c r="CL64" s="25"/>
      <c r="CM64" s="47">
        <v>0</v>
      </c>
      <c r="CN64" s="47">
        <v>0</v>
      </c>
      <c r="CO64" s="47">
        <v>0</v>
      </c>
      <c r="CP64" s="47">
        <v>0</v>
      </c>
      <c r="CQ64" s="47">
        <v>0</v>
      </c>
      <c r="CR64" s="47">
        <v>0</v>
      </c>
      <c r="CS64" s="25">
        <f t="shared" si="23"/>
        <v>0</v>
      </c>
      <c r="CT64" s="25"/>
      <c r="CU64" s="47">
        <v>0</v>
      </c>
      <c r="CV64" s="47">
        <v>0</v>
      </c>
      <c r="CW64" s="47">
        <v>0</v>
      </c>
      <c r="CX64" s="47">
        <v>0</v>
      </c>
      <c r="CY64" s="47">
        <v>0</v>
      </c>
      <c r="CZ64" s="47">
        <v>0</v>
      </c>
      <c r="DA64" s="26">
        <f t="shared" si="25"/>
        <v>0</v>
      </c>
      <c r="DB64" s="27"/>
      <c r="DC64" s="18">
        <v>33</v>
      </c>
      <c r="DD64" s="18">
        <v>120</v>
      </c>
      <c r="DE64" s="18">
        <v>33</v>
      </c>
      <c r="DF64" s="18">
        <v>33</v>
      </c>
      <c r="DG64" s="18">
        <v>43</v>
      </c>
      <c r="DH64" s="18">
        <v>38</v>
      </c>
      <c r="DI64" s="25">
        <f t="shared" si="27"/>
        <v>300</v>
      </c>
      <c r="DJ64" s="25"/>
      <c r="DK64" s="47">
        <v>6</v>
      </c>
      <c r="DL64" s="47">
        <v>12</v>
      </c>
      <c r="DM64" s="47">
        <v>6</v>
      </c>
      <c r="DN64" s="47">
        <v>12</v>
      </c>
      <c r="DO64" s="47">
        <v>14</v>
      </c>
      <c r="DP64" s="47">
        <v>24</v>
      </c>
      <c r="DQ64" s="25">
        <f t="shared" si="29"/>
        <v>74</v>
      </c>
      <c r="DR64" s="25"/>
      <c r="DS64" s="25"/>
      <c r="DT64" s="47">
        <v>0</v>
      </c>
      <c r="DU64" s="47">
        <v>0</v>
      </c>
      <c r="DV64" s="47">
        <v>0</v>
      </c>
      <c r="DW64" s="47">
        <v>0</v>
      </c>
      <c r="DX64" s="47">
        <v>0</v>
      </c>
      <c r="DY64" s="25">
        <f t="shared" si="31"/>
        <v>0</v>
      </c>
      <c r="DZ64" s="25"/>
      <c r="EA64" s="47">
        <v>0</v>
      </c>
      <c r="EB64" s="47">
        <v>1</v>
      </c>
      <c r="EC64" s="47">
        <v>0</v>
      </c>
      <c r="ED64" s="47">
        <v>0</v>
      </c>
      <c r="EE64" s="47">
        <v>0</v>
      </c>
      <c r="EF64" s="47">
        <v>0</v>
      </c>
      <c r="EG64" s="25">
        <f>SUM(DZ64:EF64)</f>
        <v>1</v>
      </c>
      <c r="EH64" s="25"/>
      <c r="EI64" s="18">
        <v>27</v>
      </c>
      <c r="EJ64" s="18">
        <v>107</v>
      </c>
      <c r="EK64" s="18">
        <v>27</v>
      </c>
      <c r="EL64" s="18">
        <v>21</v>
      </c>
      <c r="EM64" s="18">
        <v>29</v>
      </c>
      <c r="EN64" s="18">
        <v>14</v>
      </c>
      <c r="EO64" s="26">
        <f>SUM(EH64:EN64)</f>
        <v>225</v>
      </c>
      <c r="EP64" s="27"/>
      <c r="EQ64" s="47">
        <v>0</v>
      </c>
      <c r="ER64" s="47">
        <v>2</v>
      </c>
      <c r="ES64" s="47">
        <v>1</v>
      </c>
      <c r="ET64" s="47">
        <v>1</v>
      </c>
      <c r="EU64" s="47">
        <v>0</v>
      </c>
      <c r="EV64" s="47">
        <v>0</v>
      </c>
      <c r="EW64" s="26">
        <f>SUM(EP64:EV64)</f>
        <v>4</v>
      </c>
      <c r="EX64" s="27"/>
      <c r="EY64" s="47">
        <v>0</v>
      </c>
      <c r="EZ64" s="47">
        <v>1</v>
      </c>
      <c r="FA64" s="47">
        <v>0</v>
      </c>
      <c r="FB64" s="47">
        <v>1</v>
      </c>
      <c r="FC64" s="47">
        <v>1</v>
      </c>
      <c r="FD64" s="47">
        <v>0</v>
      </c>
      <c r="FE64" s="115">
        <f>SUM(EX64:FD64)</f>
        <v>3</v>
      </c>
      <c r="FF64" s="87">
        <v>0</v>
      </c>
      <c r="FG64" s="47">
        <v>1</v>
      </c>
      <c r="FH64" s="47">
        <v>18</v>
      </c>
      <c r="FI64" s="47">
        <v>11</v>
      </c>
      <c r="FJ64" s="47">
        <v>25</v>
      </c>
      <c r="FK64" s="47">
        <v>24</v>
      </c>
      <c r="FL64" s="47">
        <v>29</v>
      </c>
      <c r="FM64" s="25">
        <f>SUM(FF64:FL64)</f>
        <v>108</v>
      </c>
      <c r="FN64" s="47">
        <v>0</v>
      </c>
      <c r="FO64" s="47">
        <v>1</v>
      </c>
      <c r="FP64" s="47">
        <v>16</v>
      </c>
      <c r="FQ64" s="47">
        <v>10</v>
      </c>
      <c r="FR64" s="47">
        <v>24</v>
      </c>
      <c r="FS64" s="47">
        <v>23</v>
      </c>
      <c r="FT64" s="47">
        <v>27</v>
      </c>
      <c r="FU64" s="25">
        <f>SUM(FN64:FT64)</f>
        <v>101</v>
      </c>
      <c r="FV64" s="25"/>
      <c r="FW64" s="25"/>
      <c r="FX64" s="47">
        <v>2</v>
      </c>
      <c r="FY64" s="47">
        <v>1</v>
      </c>
      <c r="FZ64" s="47">
        <v>0</v>
      </c>
      <c r="GA64" s="47">
        <v>1</v>
      </c>
      <c r="GB64" s="47">
        <v>1</v>
      </c>
      <c r="GC64" s="26">
        <f>SUM(FV64:GB64)</f>
        <v>5</v>
      </c>
      <c r="GD64" s="68"/>
      <c r="GE64" s="18"/>
      <c r="GF64" s="47">
        <v>0</v>
      </c>
      <c r="GG64" s="47">
        <v>0</v>
      </c>
      <c r="GH64" s="47">
        <v>1</v>
      </c>
      <c r="GI64" s="47">
        <v>0</v>
      </c>
      <c r="GJ64" s="47">
        <v>1</v>
      </c>
      <c r="GK64" s="115">
        <f>SUM(GD64:GJ64)</f>
        <v>2</v>
      </c>
      <c r="GL64" s="68">
        <f t="shared" si="49"/>
        <v>0</v>
      </c>
      <c r="GM64" s="68">
        <f aca="true" t="shared" si="122" ref="GM64:GM72">C64+FG64</f>
        <v>67</v>
      </c>
      <c r="GN64" s="68">
        <f aca="true" t="shared" si="123" ref="GN64:GN72">D64+FH64</f>
        <v>290</v>
      </c>
      <c r="GO64" s="68">
        <f aca="true" t="shared" si="124" ref="GO64:GO72">E64+FI64</f>
        <v>89</v>
      </c>
      <c r="GP64" s="68">
        <f aca="true" t="shared" si="125" ref="GP64:GP72">F64+FJ64</f>
        <v>100</v>
      </c>
      <c r="GQ64" s="68">
        <f aca="true" t="shared" si="126" ref="GQ64:GQ72">G64+FK64</f>
        <v>122</v>
      </c>
      <c r="GR64" s="68">
        <f aca="true" t="shared" si="127" ref="GR64:GR72">H64+FL64</f>
        <v>107</v>
      </c>
      <c r="GS64" s="26">
        <f>SUM(GL64:GR64)</f>
        <v>775</v>
      </c>
    </row>
    <row r="65" spans="1:201" s="12" customFormat="1" ht="18" customHeight="1">
      <c r="A65" s="17" t="s">
        <v>74</v>
      </c>
      <c r="B65" s="27"/>
      <c r="C65" s="18">
        <f t="shared" si="43"/>
        <v>2</v>
      </c>
      <c r="D65" s="18">
        <f t="shared" si="117"/>
        <v>8</v>
      </c>
      <c r="E65" s="18">
        <f t="shared" si="118"/>
        <v>3</v>
      </c>
      <c r="F65" s="18">
        <f t="shared" si="119"/>
        <v>4</v>
      </c>
      <c r="G65" s="18">
        <f t="shared" si="120"/>
        <v>0</v>
      </c>
      <c r="H65" s="18">
        <f t="shared" si="121"/>
        <v>12</v>
      </c>
      <c r="I65" s="26">
        <f t="shared" si="1"/>
        <v>29</v>
      </c>
      <c r="J65" s="27"/>
      <c r="K65" s="18">
        <v>1</v>
      </c>
      <c r="L65" s="18">
        <v>4</v>
      </c>
      <c r="M65" s="18">
        <v>1</v>
      </c>
      <c r="N65" s="18">
        <v>3</v>
      </c>
      <c r="O65" s="18">
        <v>0</v>
      </c>
      <c r="P65" s="18">
        <v>6</v>
      </c>
      <c r="Q65" s="25">
        <f t="shared" si="3"/>
        <v>15</v>
      </c>
      <c r="R65" s="25"/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2</v>
      </c>
      <c r="Y65" s="27">
        <f t="shared" si="5"/>
        <v>2</v>
      </c>
      <c r="Z65" s="25"/>
      <c r="AA65" s="18">
        <v>0</v>
      </c>
      <c r="AB65" s="18">
        <v>0</v>
      </c>
      <c r="AC65" s="18">
        <v>0</v>
      </c>
      <c r="AD65" s="18">
        <v>0</v>
      </c>
      <c r="AE65" s="18">
        <v>0</v>
      </c>
      <c r="AF65" s="18">
        <v>0</v>
      </c>
      <c r="AG65" s="27">
        <f t="shared" si="7"/>
        <v>0</v>
      </c>
      <c r="AH65" s="25"/>
      <c r="AI65" s="47">
        <v>0</v>
      </c>
      <c r="AJ65" s="47">
        <v>0</v>
      </c>
      <c r="AK65" s="47">
        <v>0</v>
      </c>
      <c r="AL65" s="47">
        <v>0</v>
      </c>
      <c r="AM65" s="47">
        <v>0</v>
      </c>
      <c r="AN65" s="47">
        <v>1</v>
      </c>
      <c r="AO65" s="27">
        <f t="shared" si="9"/>
        <v>1</v>
      </c>
      <c r="AP65" s="25"/>
      <c r="AQ65" s="47">
        <v>0</v>
      </c>
      <c r="AR65" s="47">
        <v>0</v>
      </c>
      <c r="AS65" s="47">
        <v>0</v>
      </c>
      <c r="AT65" s="47">
        <v>0</v>
      </c>
      <c r="AU65" s="47">
        <v>0</v>
      </c>
      <c r="AV65" s="47">
        <v>0</v>
      </c>
      <c r="AW65" s="27">
        <f t="shared" si="11"/>
        <v>0</v>
      </c>
      <c r="AX65" s="25"/>
      <c r="AY65" s="47">
        <v>1</v>
      </c>
      <c r="AZ65" s="47">
        <v>4</v>
      </c>
      <c r="BA65" s="47">
        <v>1</v>
      </c>
      <c r="BB65" s="47">
        <v>1</v>
      </c>
      <c r="BC65" s="47">
        <v>0</v>
      </c>
      <c r="BD65" s="47">
        <v>2</v>
      </c>
      <c r="BE65" s="27">
        <f t="shared" si="13"/>
        <v>9</v>
      </c>
      <c r="BF65" s="25"/>
      <c r="BG65" s="47">
        <v>0</v>
      </c>
      <c r="BH65" s="47">
        <v>0</v>
      </c>
      <c r="BI65" s="47">
        <v>0</v>
      </c>
      <c r="BJ65" s="47">
        <v>0</v>
      </c>
      <c r="BK65" s="47">
        <v>0</v>
      </c>
      <c r="BL65" s="47">
        <v>0</v>
      </c>
      <c r="BM65" s="27">
        <f t="shared" si="15"/>
        <v>0</v>
      </c>
      <c r="BN65" s="25"/>
      <c r="BO65" s="18">
        <v>0</v>
      </c>
      <c r="BP65" s="18">
        <v>0</v>
      </c>
      <c r="BQ65" s="18">
        <v>0</v>
      </c>
      <c r="BR65" s="18">
        <v>2</v>
      </c>
      <c r="BS65" s="18">
        <v>0</v>
      </c>
      <c r="BT65" s="18">
        <v>1</v>
      </c>
      <c r="BU65" s="26">
        <f t="shared" si="17"/>
        <v>3</v>
      </c>
      <c r="BV65" s="27"/>
      <c r="BW65" s="47">
        <v>0</v>
      </c>
      <c r="BX65" s="47">
        <v>0</v>
      </c>
      <c r="BY65" s="47">
        <v>0</v>
      </c>
      <c r="BZ65" s="47">
        <v>0</v>
      </c>
      <c r="CA65" s="47">
        <v>0</v>
      </c>
      <c r="CB65" s="47">
        <v>2</v>
      </c>
      <c r="CC65" s="25">
        <f t="shared" si="19"/>
        <v>2</v>
      </c>
      <c r="CD65" s="25"/>
      <c r="CE65" s="47">
        <v>0</v>
      </c>
      <c r="CF65" s="47">
        <v>0</v>
      </c>
      <c r="CG65" s="47">
        <v>0</v>
      </c>
      <c r="CH65" s="47">
        <v>0</v>
      </c>
      <c r="CI65" s="47">
        <v>0</v>
      </c>
      <c r="CJ65" s="47">
        <v>2</v>
      </c>
      <c r="CK65" s="25">
        <f t="shared" si="21"/>
        <v>2</v>
      </c>
      <c r="CL65" s="25"/>
      <c r="CM65" s="47">
        <v>0</v>
      </c>
      <c r="CN65" s="47">
        <v>0</v>
      </c>
      <c r="CO65" s="47">
        <v>0</v>
      </c>
      <c r="CP65" s="47">
        <v>0</v>
      </c>
      <c r="CQ65" s="47">
        <v>0</v>
      </c>
      <c r="CR65" s="47">
        <v>0</v>
      </c>
      <c r="CS65" s="25">
        <f t="shared" si="23"/>
        <v>0</v>
      </c>
      <c r="CT65" s="25"/>
      <c r="CU65" s="47">
        <v>0</v>
      </c>
      <c r="CV65" s="47">
        <v>0</v>
      </c>
      <c r="CW65" s="47">
        <v>0</v>
      </c>
      <c r="CX65" s="47">
        <v>0</v>
      </c>
      <c r="CY65" s="47">
        <v>0</v>
      </c>
      <c r="CZ65" s="47">
        <v>0</v>
      </c>
      <c r="DA65" s="26">
        <f t="shared" si="25"/>
        <v>0</v>
      </c>
      <c r="DB65" s="27"/>
      <c r="DC65" s="18">
        <v>1</v>
      </c>
      <c r="DD65" s="18">
        <v>4</v>
      </c>
      <c r="DE65" s="18">
        <v>2</v>
      </c>
      <c r="DF65" s="18">
        <v>1</v>
      </c>
      <c r="DG65" s="18">
        <v>0</v>
      </c>
      <c r="DH65" s="18">
        <v>4</v>
      </c>
      <c r="DI65" s="25">
        <f t="shared" si="27"/>
        <v>12</v>
      </c>
      <c r="DJ65" s="25"/>
      <c r="DK65" s="47">
        <v>0</v>
      </c>
      <c r="DL65" s="47">
        <v>0</v>
      </c>
      <c r="DM65" s="47">
        <v>0</v>
      </c>
      <c r="DN65" s="47">
        <v>0</v>
      </c>
      <c r="DO65" s="47">
        <v>0</v>
      </c>
      <c r="DP65" s="47">
        <v>1</v>
      </c>
      <c r="DQ65" s="25">
        <f t="shared" si="29"/>
        <v>1</v>
      </c>
      <c r="DR65" s="25"/>
      <c r="DS65" s="25"/>
      <c r="DT65" s="47">
        <v>0</v>
      </c>
      <c r="DU65" s="47">
        <v>0</v>
      </c>
      <c r="DV65" s="47">
        <v>0</v>
      </c>
      <c r="DW65" s="47">
        <v>0</v>
      </c>
      <c r="DX65" s="47">
        <v>0</v>
      </c>
      <c r="DY65" s="25">
        <f t="shared" si="31"/>
        <v>0</v>
      </c>
      <c r="DZ65" s="25"/>
      <c r="EA65" s="47">
        <v>0</v>
      </c>
      <c r="EB65" s="47">
        <v>0</v>
      </c>
      <c r="EC65" s="47">
        <v>0</v>
      </c>
      <c r="ED65" s="47">
        <v>0</v>
      </c>
      <c r="EE65" s="47">
        <v>0</v>
      </c>
      <c r="EF65" s="47">
        <v>0</v>
      </c>
      <c r="EG65" s="25">
        <f>SUM(DZ65:EF65)</f>
        <v>0</v>
      </c>
      <c r="EH65" s="25"/>
      <c r="EI65" s="18">
        <v>1</v>
      </c>
      <c r="EJ65" s="18">
        <v>4</v>
      </c>
      <c r="EK65" s="18">
        <v>2</v>
      </c>
      <c r="EL65" s="18">
        <v>1</v>
      </c>
      <c r="EM65" s="18">
        <v>0</v>
      </c>
      <c r="EN65" s="18">
        <v>3</v>
      </c>
      <c r="EO65" s="26">
        <f>SUM(EH65:EN65)</f>
        <v>11</v>
      </c>
      <c r="EP65" s="27"/>
      <c r="EQ65" s="47">
        <v>0</v>
      </c>
      <c r="ER65" s="47">
        <v>0</v>
      </c>
      <c r="ES65" s="47">
        <v>0</v>
      </c>
      <c r="ET65" s="47">
        <v>0</v>
      </c>
      <c r="EU65" s="47">
        <v>0</v>
      </c>
      <c r="EV65" s="47">
        <v>0</v>
      </c>
      <c r="EW65" s="26">
        <f>SUM(EP65:EV65)</f>
        <v>0</v>
      </c>
      <c r="EX65" s="27"/>
      <c r="EY65" s="47">
        <v>0</v>
      </c>
      <c r="EZ65" s="47">
        <v>0</v>
      </c>
      <c r="FA65" s="47">
        <v>0</v>
      </c>
      <c r="FB65" s="47">
        <v>0</v>
      </c>
      <c r="FC65" s="47">
        <v>0</v>
      </c>
      <c r="FD65" s="47">
        <v>0</v>
      </c>
      <c r="FE65" s="115">
        <f>SUM(EX65:FD65)</f>
        <v>0</v>
      </c>
      <c r="FF65" s="87">
        <v>0</v>
      </c>
      <c r="FG65" s="47">
        <v>0</v>
      </c>
      <c r="FH65" s="47">
        <v>0</v>
      </c>
      <c r="FI65" s="47">
        <v>0</v>
      </c>
      <c r="FJ65" s="47">
        <v>2</v>
      </c>
      <c r="FK65" s="47">
        <v>2</v>
      </c>
      <c r="FL65" s="47">
        <v>1</v>
      </c>
      <c r="FM65" s="25">
        <f>SUM(FF65:FL65)</f>
        <v>5</v>
      </c>
      <c r="FN65" s="47">
        <v>0</v>
      </c>
      <c r="FO65" s="47">
        <v>0</v>
      </c>
      <c r="FP65" s="47">
        <v>0</v>
      </c>
      <c r="FQ65" s="47">
        <v>0</v>
      </c>
      <c r="FR65" s="47">
        <v>2</v>
      </c>
      <c r="FS65" s="47">
        <v>2</v>
      </c>
      <c r="FT65" s="47">
        <v>1</v>
      </c>
      <c r="FU65" s="25">
        <f>SUM(FN65:FT65)</f>
        <v>5</v>
      </c>
      <c r="FV65" s="25"/>
      <c r="FW65" s="25"/>
      <c r="FX65" s="47">
        <v>0</v>
      </c>
      <c r="FY65" s="47">
        <v>0</v>
      </c>
      <c r="FZ65" s="47">
        <v>0</v>
      </c>
      <c r="GA65" s="47">
        <v>0</v>
      </c>
      <c r="GB65" s="47">
        <v>0</v>
      </c>
      <c r="GC65" s="26">
        <f>SUM(FV65:GB65)</f>
        <v>0</v>
      </c>
      <c r="GD65" s="68"/>
      <c r="GE65" s="18"/>
      <c r="GF65" s="47">
        <v>0</v>
      </c>
      <c r="GG65" s="47">
        <v>0</v>
      </c>
      <c r="GH65" s="47">
        <v>0</v>
      </c>
      <c r="GI65" s="47">
        <v>0</v>
      </c>
      <c r="GJ65" s="47">
        <v>0</v>
      </c>
      <c r="GK65" s="115">
        <f>SUM(GD65:GJ65)</f>
        <v>0</v>
      </c>
      <c r="GL65" s="68">
        <f t="shared" si="49"/>
        <v>0</v>
      </c>
      <c r="GM65" s="68">
        <f t="shared" si="122"/>
        <v>2</v>
      </c>
      <c r="GN65" s="68">
        <f t="shared" si="123"/>
        <v>8</v>
      </c>
      <c r="GO65" s="68">
        <f t="shared" si="124"/>
        <v>3</v>
      </c>
      <c r="GP65" s="68">
        <f t="shared" si="125"/>
        <v>6</v>
      </c>
      <c r="GQ65" s="68">
        <f t="shared" si="126"/>
        <v>2</v>
      </c>
      <c r="GR65" s="68">
        <f t="shared" si="127"/>
        <v>13</v>
      </c>
      <c r="GS65" s="26">
        <f>SUM(GL65:GR65)</f>
        <v>34</v>
      </c>
    </row>
    <row r="66" spans="1:201" s="12" customFormat="1" ht="18" customHeight="1">
      <c r="A66" s="17" t="s">
        <v>75</v>
      </c>
      <c r="B66" s="27"/>
      <c r="C66" s="18">
        <f t="shared" si="43"/>
        <v>39</v>
      </c>
      <c r="D66" s="18">
        <f t="shared" si="117"/>
        <v>83</v>
      </c>
      <c r="E66" s="18">
        <f t="shared" si="118"/>
        <v>55</v>
      </c>
      <c r="F66" s="18">
        <f t="shared" si="119"/>
        <v>39</v>
      </c>
      <c r="G66" s="18">
        <f t="shared" si="120"/>
        <v>29</v>
      </c>
      <c r="H66" s="18">
        <f t="shared" si="121"/>
        <v>24</v>
      </c>
      <c r="I66" s="26">
        <f t="shared" si="1"/>
        <v>269</v>
      </c>
      <c r="J66" s="27"/>
      <c r="K66" s="18">
        <v>19</v>
      </c>
      <c r="L66" s="18">
        <v>43</v>
      </c>
      <c r="M66" s="18">
        <v>29</v>
      </c>
      <c r="N66" s="18">
        <v>19</v>
      </c>
      <c r="O66" s="18">
        <v>15</v>
      </c>
      <c r="P66" s="18">
        <v>11</v>
      </c>
      <c r="Q66" s="25">
        <f t="shared" si="3"/>
        <v>136</v>
      </c>
      <c r="R66" s="25"/>
      <c r="S66" s="18">
        <v>1</v>
      </c>
      <c r="T66" s="18">
        <v>14</v>
      </c>
      <c r="U66" s="18">
        <v>7</v>
      </c>
      <c r="V66" s="18">
        <v>9</v>
      </c>
      <c r="W66" s="18">
        <v>7</v>
      </c>
      <c r="X66" s="18">
        <v>6</v>
      </c>
      <c r="Y66" s="27">
        <f t="shared" si="5"/>
        <v>44</v>
      </c>
      <c r="Z66" s="25"/>
      <c r="AA66" s="18">
        <v>0</v>
      </c>
      <c r="AB66" s="18">
        <v>0</v>
      </c>
      <c r="AC66" s="18">
        <v>0</v>
      </c>
      <c r="AD66" s="18">
        <v>0</v>
      </c>
      <c r="AE66" s="18">
        <v>0</v>
      </c>
      <c r="AF66" s="18">
        <v>0</v>
      </c>
      <c r="AG66" s="27">
        <f t="shared" si="7"/>
        <v>0</v>
      </c>
      <c r="AH66" s="25"/>
      <c r="AI66" s="47">
        <v>0</v>
      </c>
      <c r="AJ66" s="47">
        <v>0</v>
      </c>
      <c r="AK66" s="47">
        <v>0</v>
      </c>
      <c r="AL66" s="47">
        <v>0</v>
      </c>
      <c r="AM66" s="47">
        <v>0</v>
      </c>
      <c r="AN66" s="47">
        <v>0</v>
      </c>
      <c r="AO66" s="27">
        <f t="shared" si="9"/>
        <v>0</v>
      </c>
      <c r="AP66" s="25"/>
      <c r="AQ66" s="47">
        <v>0</v>
      </c>
      <c r="AR66" s="47">
        <v>0</v>
      </c>
      <c r="AS66" s="47">
        <v>0</v>
      </c>
      <c r="AT66" s="47">
        <v>0</v>
      </c>
      <c r="AU66" s="47">
        <v>0</v>
      </c>
      <c r="AV66" s="47">
        <v>0</v>
      </c>
      <c r="AW66" s="27">
        <f t="shared" si="11"/>
        <v>0</v>
      </c>
      <c r="AX66" s="25"/>
      <c r="AY66" s="47">
        <v>17</v>
      </c>
      <c r="AZ66" s="47">
        <v>29</v>
      </c>
      <c r="BA66" s="47">
        <v>17</v>
      </c>
      <c r="BB66" s="47">
        <v>10</v>
      </c>
      <c r="BC66" s="47">
        <v>8</v>
      </c>
      <c r="BD66" s="47">
        <v>5</v>
      </c>
      <c r="BE66" s="27">
        <f t="shared" si="13"/>
        <v>86</v>
      </c>
      <c r="BF66" s="25"/>
      <c r="BG66" s="47">
        <v>0</v>
      </c>
      <c r="BH66" s="47">
        <v>0</v>
      </c>
      <c r="BI66" s="47">
        <v>3</v>
      </c>
      <c r="BJ66" s="47">
        <v>0</v>
      </c>
      <c r="BK66" s="47">
        <v>0</v>
      </c>
      <c r="BL66" s="47">
        <v>0</v>
      </c>
      <c r="BM66" s="27">
        <f t="shared" si="15"/>
        <v>3</v>
      </c>
      <c r="BN66" s="25"/>
      <c r="BO66" s="18">
        <v>1</v>
      </c>
      <c r="BP66" s="18">
        <v>0</v>
      </c>
      <c r="BQ66" s="18">
        <v>2</v>
      </c>
      <c r="BR66" s="18">
        <v>0</v>
      </c>
      <c r="BS66" s="18">
        <v>0</v>
      </c>
      <c r="BT66" s="18">
        <v>0</v>
      </c>
      <c r="BU66" s="26">
        <f t="shared" si="17"/>
        <v>3</v>
      </c>
      <c r="BV66" s="27"/>
      <c r="BW66" s="47">
        <v>1</v>
      </c>
      <c r="BX66" s="47">
        <v>9</v>
      </c>
      <c r="BY66" s="47">
        <v>7</v>
      </c>
      <c r="BZ66" s="47">
        <v>8</v>
      </c>
      <c r="CA66" s="47">
        <v>6</v>
      </c>
      <c r="CB66" s="47">
        <v>6</v>
      </c>
      <c r="CC66" s="25">
        <f t="shared" si="19"/>
        <v>37</v>
      </c>
      <c r="CD66" s="25"/>
      <c r="CE66" s="47">
        <v>1</v>
      </c>
      <c r="CF66" s="47">
        <v>9</v>
      </c>
      <c r="CG66" s="47">
        <v>7</v>
      </c>
      <c r="CH66" s="47">
        <v>8</v>
      </c>
      <c r="CI66" s="47">
        <v>6</v>
      </c>
      <c r="CJ66" s="47">
        <v>6</v>
      </c>
      <c r="CK66" s="25">
        <f t="shared" si="21"/>
        <v>37</v>
      </c>
      <c r="CL66" s="25"/>
      <c r="CM66" s="47">
        <v>0</v>
      </c>
      <c r="CN66" s="47">
        <v>0</v>
      </c>
      <c r="CO66" s="47">
        <v>0</v>
      </c>
      <c r="CP66" s="47">
        <v>0</v>
      </c>
      <c r="CQ66" s="47">
        <v>0</v>
      </c>
      <c r="CR66" s="47">
        <v>0</v>
      </c>
      <c r="CS66" s="25">
        <f t="shared" si="23"/>
        <v>0</v>
      </c>
      <c r="CT66" s="25"/>
      <c r="CU66" s="47">
        <v>0</v>
      </c>
      <c r="CV66" s="47">
        <v>0</v>
      </c>
      <c r="CW66" s="47">
        <v>0</v>
      </c>
      <c r="CX66" s="47">
        <v>0</v>
      </c>
      <c r="CY66" s="47">
        <v>0</v>
      </c>
      <c r="CZ66" s="47">
        <v>0</v>
      </c>
      <c r="DA66" s="26">
        <f t="shared" si="25"/>
        <v>0</v>
      </c>
      <c r="DB66" s="27"/>
      <c r="DC66" s="18">
        <v>19</v>
      </c>
      <c r="DD66" s="18">
        <v>31</v>
      </c>
      <c r="DE66" s="18">
        <v>19</v>
      </c>
      <c r="DF66" s="18">
        <v>12</v>
      </c>
      <c r="DG66" s="18">
        <v>8</v>
      </c>
      <c r="DH66" s="18">
        <v>7</v>
      </c>
      <c r="DI66" s="25">
        <f t="shared" si="27"/>
        <v>96</v>
      </c>
      <c r="DJ66" s="25"/>
      <c r="DK66" s="47">
        <v>0</v>
      </c>
      <c r="DL66" s="47">
        <v>0</v>
      </c>
      <c r="DM66" s="47">
        <v>0</v>
      </c>
      <c r="DN66" s="47">
        <v>0</v>
      </c>
      <c r="DO66" s="47">
        <v>0</v>
      </c>
      <c r="DP66" s="47">
        <v>0</v>
      </c>
      <c r="DQ66" s="25">
        <f t="shared" si="29"/>
        <v>0</v>
      </c>
      <c r="DR66" s="25"/>
      <c r="DS66" s="25"/>
      <c r="DT66" s="47">
        <v>0</v>
      </c>
      <c r="DU66" s="47">
        <v>0</v>
      </c>
      <c r="DV66" s="47">
        <v>0</v>
      </c>
      <c r="DW66" s="47">
        <v>0</v>
      </c>
      <c r="DX66" s="47">
        <v>0</v>
      </c>
      <c r="DY66" s="25">
        <f t="shared" si="31"/>
        <v>0</v>
      </c>
      <c r="DZ66" s="25"/>
      <c r="EA66" s="47">
        <v>0</v>
      </c>
      <c r="EB66" s="47">
        <v>0</v>
      </c>
      <c r="EC66" s="47">
        <v>0</v>
      </c>
      <c r="ED66" s="47">
        <v>0</v>
      </c>
      <c r="EE66" s="47">
        <v>0</v>
      </c>
      <c r="EF66" s="47">
        <v>0</v>
      </c>
      <c r="EG66" s="25">
        <f>SUM(DZ66:EF66)</f>
        <v>0</v>
      </c>
      <c r="EH66" s="25"/>
      <c r="EI66" s="18">
        <v>19</v>
      </c>
      <c r="EJ66" s="18">
        <v>31</v>
      </c>
      <c r="EK66" s="18">
        <v>19</v>
      </c>
      <c r="EL66" s="18">
        <v>12</v>
      </c>
      <c r="EM66" s="18">
        <v>8</v>
      </c>
      <c r="EN66" s="18">
        <v>7</v>
      </c>
      <c r="EO66" s="26">
        <f>SUM(EH66:EN66)</f>
        <v>96</v>
      </c>
      <c r="EP66" s="27"/>
      <c r="EQ66" s="47">
        <v>0</v>
      </c>
      <c r="ER66" s="47">
        <v>0</v>
      </c>
      <c r="ES66" s="47">
        <v>0</v>
      </c>
      <c r="ET66" s="47">
        <v>0</v>
      </c>
      <c r="EU66" s="47">
        <v>0</v>
      </c>
      <c r="EV66" s="47">
        <v>0</v>
      </c>
      <c r="EW66" s="26">
        <f>SUM(EP66:EV66)</f>
        <v>0</v>
      </c>
      <c r="EX66" s="27"/>
      <c r="EY66" s="47">
        <v>0</v>
      </c>
      <c r="EZ66" s="47">
        <v>0</v>
      </c>
      <c r="FA66" s="47">
        <v>0</v>
      </c>
      <c r="FB66" s="47">
        <v>0</v>
      </c>
      <c r="FC66" s="47">
        <v>0</v>
      </c>
      <c r="FD66" s="47">
        <v>0</v>
      </c>
      <c r="FE66" s="115">
        <f>SUM(EX66:FD66)</f>
        <v>0</v>
      </c>
      <c r="FF66" s="87">
        <v>0</v>
      </c>
      <c r="FG66" s="47">
        <v>0</v>
      </c>
      <c r="FH66" s="47">
        <v>5</v>
      </c>
      <c r="FI66" s="47">
        <v>5</v>
      </c>
      <c r="FJ66" s="47">
        <v>7</v>
      </c>
      <c r="FK66" s="47">
        <v>12</v>
      </c>
      <c r="FL66" s="47">
        <v>11</v>
      </c>
      <c r="FM66" s="25">
        <f>SUM(FF66:FL66)</f>
        <v>40</v>
      </c>
      <c r="FN66" s="47">
        <v>0</v>
      </c>
      <c r="FO66" s="47">
        <v>0</v>
      </c>
      <c r="FP66" s="47">
        <v>4</v>
      </c>
      <c r="FQ66" s="47">
        <v>2</v>
      </c>
      <c r="FR66" s="47">
        <v>4</v>
      </c>
      <c r="FS66" s="47">
        <v>10</v>
      </c>
      <c r="FT66" s="47">
        <v>10</v>
      </c>
      <c r="FU66" s="25">
        <f>SUM(FN66:FT66)</f>
        <v>30</v>
      </c>
      <c r="FV66" s="25"/>
      <c r="FW66" s="25"/>
      <c r="FX66" s="47">
        <v>1</v>
      </c>
      <c r="FY66" s="47">
        <v>3</v>
      </c>
      <c r="FZ66" s="47">
        <v>3</v>
      </c>
      <c r="GA66" s="47">
        <v>2</v>
      </c>
      <c r="GB66" s="47">
        <v>1</v>
      </c>
      <c r="GC66" s="26">
        <f>SUM(FV66:GB66)</f>
        <v>10</v>
      </c>
      <c r="GD66" s="68"/>
      <c r="GE66" s="18"/>
      <c r="GF66" s="47">
        <v>0</v>
      </c>
      <c r="GG66" s="47">
        <v>0</v>
      </c>
      <c r="GH66" s="47">
        <v>0</v>
      </c>
      <c r="GI66" s="47">
        <v>0</v>
      </c>
      <c r="GJ66" s="47">
        <v>0</v>
      </c>
      <c r="GK66" s="115">
        <f>SUM(GD66:GJ66)</f>
        <v>0</v>
      </c>
      <c r="GL66" s="68">
        <f t="shared" si="49"/>
        <v>0</v>
      </c>
      <c r="GM66" s="68">
        <f t="shared" si="122"/>
        <v>39</v>
      </c>
      <c r="GN66" s="68">
        <f t="shared" si="123"/>
        <v>88</v>
      </c>
      <c r="GO66" s="68">
        <f t="shared" si="124"/>
        <v>60</v>
      </c>
      <c r="GP66" s="68">
        <f t="shared" si="125"/>
        <v>46</v>
      </c>
      <c r="GQ66" s="68">
        <f t="shared" si="126"/>
        <v>41</v>
      </c>
      <c r="GR66" s="68">
        <f t="shared" si="127"/>
        <v>35</v>
      </c>
      <c r="GS66" s="26">
        <f>SUM(GL66:GR66)</f>
        <v>309</v>
      </c>
    </row>
    <row r="67" spans="1:201" s="12" customFormat="1" ht="18" customHeight="1">
      <c r="A67" s="17" t="s">
        <v>76</v>
      </c>
      <c r="B67" s="27"/>
      <c r="C67" s="18">
        <f t="shared" si="43"/>
        <v>10</v>
      </c>
      <c r="D67" s="18">
        <f t="shared" si="117"/>
        <v>57</v>
      </c>
      <c r="E67" s="18">
        <f t="shared" si="118"/>
        <v>17</v>
      </c>
      <c r="F67" s="18">
        <f t="shared" si="119"/>
        <v>3</v>
      </c>
      <c r="G67" s="18">
        <f t="shared" si="120"/>
        <v>9</v>
      </c>
      <c r="H67" s="18">
        <f t="shared" si="121"/>
        <v>4</v>
      </c>
      <c r="I67" s="26">
        <f t="shared" si="1"/>
        <v>100</v>
      </c>
      <c r="J67" s="27"/>
      <c r="K67" s="18">
        <v>5</v>
      </c>
      <c r="L67" s="18">
        <v>30</v>
      </c>
      <c r="M67" s="18">
        <v>8</v>
      </c>
      <c r="N67" s="18">
        <v>1</v>
      </c>
      <c r="O67" s="18">
        <v>4</v>
      </c>
      <c r="P67" s="18">
        <v>2</v>
      </c>
      <c r="Q67" s="25">
        <f t="shared" si="3"/>
        <v>50</v>
      </c>
      <c r="R67" s="25"/>
      <c r="S67" s="18">
        <v>2</v>
      </c>
      <c r="T67" s="18">
        <v>12</v>
      </c>
      <c r="U67" s="18">
        <v>1</v>
      </c>
      <c r="V67" s="18">
        <v>0</v>
      </c>
      <c r="W67" s="18">
        <v>1</v>
      </c>
      <c r="X67" s="18">
        <v>1</v>
      </c>
      <c r="Y67" s="27">
        <f t="shared" si="5"/>
        <v>17</v>
      </c>
      <c r="Z67" s="25"/>
      <c r="AA67" s="18">
        <v>0</v>
      </c>
      <c r="AB67" s="18">
        <v>0</v>
      </c>
      <c r="AC67" s="18">
        <v>0</v>
      </c>
      <c r="AD67" s="18">
        <v>0</v>
      </c>
      <c r="AE67" s="18">
        <v>0</v>
      </c>
      <c r="AF67" s="18">
        <v>0</v>
      </c>
      <c r="AG67" s="27">
        <f t="shared" si="7"/>
        <v>0</v>
      </c>
      <c r="AH67" s="25"/>
      <c r="AI67" s="47">
        <v>0</v>
      </c>
      <c r="AJ67" s="47">
        <v>0</v>
      </c>
      <c r="AK67" s="47">
        <v>0</v>
      </c>
      <c r="AL67" s="47">
        <v>0</v>
      </c>
      <c r="AM67" s="47">
        <v>0</v>
      </c>
      <c r="AN67" s="47">
        <v>0</v>
      </c>
      <c r="AO67" s="27">
        <f t="shared" si="9"/>
        <v>0</v>
      </c>
      <c r="AP67" s="25"/>
      <c r="AQ67" s="47">
        <v>0</v>
      </c>
      <c r="AR67" s="47">
        <v>0</v>
      </c>
      <c r="AS67" s="47">
        <v>0</v>
      </c>
      <c r="AT67" s="47">
        <v>0</v>
      </c>
      <c r="AU67" s="47">
        <v>0</v>
      </c>
      <c r="AV67" s="47">
        <v>0</v>
      </c>
      <c r="AW67" s="27">
        <f t="shared" si="11"/>
        <v>0</v>
      </c>
      <c r="AX67" s="25"/>
      <c r="AY67" s="47">
        <v>3</v>
      </c>
      <c r="AZ67" s="47">
        <v>18</v>
      </c>
      <c r="BA67" s="47">
        <v>7</v>
      </c>
      <c r="BB67" s="47">
        <v>1</v>
      </c>
      <c r="BC67" s="47">
        <v>3</v>
      </c>
      <c r="BD67" s="47">
        <v>1</v>
      </c>
      <c r="BE67" s="27">
        <f t="shared" si="13"/>
        <v>33</v>
      </c>
      <c r="BF67" s="25"/>
      <c r="BG67" s="47">
        <v>0</v>
      </c>
      <c r="BH67" s="47">
        <v>0</v>
      </c>
      <c r="BI67" s="47">
        <v>0</v>
      </c>
      <c r="BJ67" s="47">
        <v>0</v>
      </c>
      <c r="BK67" s="47">
        <v>0</v>
      </c>
      <c r="BL67" s="47">
        <v>0</v>
      </c>
      <c r="BM67" s="27">
        <f t="shared" si="15"/>
        <v>0</v>
      </c>
      <c r="BN67" s="25"/>
      <c r="BO67" s="18">
        <v>0</v>
      </c>
      <c r="BP67" s="18">
        <v>0</v>
      </c>
      <c r="BQ67" s="18">
        <v>0</v>
      </c>
      <c r="BR67" s="18">
        <v>0</v>
      </c>
      <c r="BS67" s="18">
        <v>0</v>
      </c>
      <c r="BT67" s="18">
        <v>0</v>
      </c>
      <c r="BU67" s="26">
        <f t="shared" si="17"/>
        <v>0</v>
      </c>
      <c r="BV67" s="27"/>
      <c r="BW67" s="47">
        <v>0</v>
      </c>
      <c r="BX67" s="47">
        <v>1</v>
      </c>
      <c r="BY67" s="47">
        <v>2</v>
      </c>
      <c r="BZ67" s="47">
        <v>1</v>
      </c>
      <c r="CA67" s="47">
        <v>2</v>
      </c>
      <c r="CB67" s="47">
        <v>1</v>
      </c>
      <c r="CC67" s="25">
        <f t="shared" si="19"/>
        <v>7</v>
      </c>
      <c r="CD67" s="25"/>
      <c r="CE67" s="47">
        <v>0</v>
      </c>
      <c r="CF67" s="47">
        <v>1</v>
      </c>
      <c r="CG67" s="47">
        <v>2</v>
      </c>
      <c r="CH67" s="47">
        <v>1</v>
      </c>
      <c r="CI67" s="47">
        <v>2</v>
      </c>
      <c r="CJ67" s="47">
        <v>1</v>
      </c>
      <c r="CK67" s="25">
        <f t="shared" si="21"/>
        <v>7</v>
      </c>
      <c r="CL67" s="25"/>
      <c r="CM67" s="47">
        <v>0</v>
      </c>
      <c r="CN67" s="47">
        <v>0</v>
      </c>
      <c r="CO67" s="47">
        <v>0</v>
      </c>
      <c r="CP67" s="47">
        <v>0</v>
      </c>
      <c r="CQ67" s="47">
        <v>0</v>
      </c>
      <c r="CR67" s="47">
        <v>0</v>
      </c>
      <c r="CS67" s="25">
        <f t="shared" si="23"/>
        <v>0</v>
      </c>
      <c r="CT67" s="25"/>
      <c r="CU67" s="47">
        <v>0</v>
      </c>
      <c r="CV67" s="47">
        <v>0</v>
      </c>
      <c r="CW67" s="47">
        <v>0</v>
      </c>
      <c r="CX67" s="47">
        <v>0</v>
      </c>
      <c r="CY67" s="47">
        <v>0</v>
      </c>
      <c r="CZ67" s="47">
        <v>0</v>
      </c>
      <c r="DA67" s="26">
        <f t="shared" si="25"/>
        <v>0</v>
      </c>
      <c r="DB67" s="27"/>
      <c r="DC67" s="18">
        <v>5</v>
      </c>
      <c r="DD67" s="18">
        <v>26</v>
      </c>
      <c r="DE67" s="18">
        <v>7</v>
      </c>
      <c r="DF67" s="18">
        <v>1</v>
      </c>
      <c r="DG67" s="18">
        <v>3</v>
      </c>
      <c r="DH67" s="18">
        <v>1</v>
      </c>
      <c r="DI67" s="25">
        <f t="shared" si="27"/>
        <v>43</v>
      </c>
      <c r="DJ67" s="25"/>
      <c r="DK67" s="47">
        <v>0</v>
      </c>
      <c r="DL67" s="47">
        <v>0</v>
      </c>
      <c r="DM67" s="47">
        <v>0</v>
      </c>
      <c r="DN67" s="47">
        <v>0</v>
      </c>
      <c r="DO67" s="47">
        <v>0</v>
      </c>
      <c r="DP67" s="47">
        <v>0</v>
      </c>
      <c r="DQ67" s="25">
        <f t="shared" si="29"/>
        <v>0</v>
      </c>
      <c r="DR67" s="25"/>
      <c r="DS67" s="25"/>
      <c r="DT67" s="47">
        <v>0</v>
      </c>
      <c r="DU67" s="47">
        <v>0</v>
      </c>
      <c r="DV67" s="47">
        <v>0</v>
      </c>
      <c r="DW67" s="47">
        <v>0</v>
      </c>
      <c r="DX67" s="47">
        <v>0</v>
      </c>
      <c r="DY67" s="25">
        <f t="shared" si="31"/>
        <v>0</v>
      </c>
      <c r="DZ67" s="25"/>
      <c r="EA67" s="47">
        <v>0</v>
      </c>
      <c r="EB67" s="47">
        <v>0</v>
      </c>
      <c r="EC67" s="47">
        <v>0</v>
      </c>
      <c r="ED67" s="47">
        <v>0</v>
      </c>
      <c r="EE67" s="47">
        <v>0</v>
      </c>
      <c r="EF67" s="47">
        <v>0</v>
      </c>
      <c r="EG67" s="25">
        <f>SUM(DZ67:EF67)</f>
        <v>0</v>
      </c>
      <c r="EH67" s="25"/>
      <c r="EI67" s="18">
        <v>5</v>
      </c>
      <c r="EJ67" s="18">
        <v>26</v>
      </c>
      <c r="EK67" s="18">
        <v>7</v>
      </c>
      <c r="EL67" s="18">
        <v>1</v>
      </c>
      <c r="EM67" s="18">
        <v>3</v>
      </c>
      <c r="EN67" s="18">
        <v>1</v>
      </c>
      <c r="EO67" s="26">
        <f>SUM(EH67:EN67)</f>
        <v>43</v>
      </c>
      <c r="EP67" s="27"/>
      <c r="EQ67" s="47">
        <v>0</v>
      </c>
      <c r="ER67" s="47">
        <v>0</v>
      </c>
      <c r="ES67" s="47">
        <v>0</v>
      </c>
      <c r="ET67" s="47">
        <v>0</v>
      </c>
      <c r="EU67" s="47">
        <v>0</v>
      </c>
      <c r="EV67" s="47">
        <v>0</v>
      </c>
      <c r="EW67" s="26">
        <f>SUM(EP67:EV67)</f>
        <v>0</v>
      </c>
      <c r="EX67" s="27"/>
      <c r="EY67" s="47">
        <v>0</v>
      </c>
      <c r="EZ67" s="47">
        <v>0</v>
      </c>
      <c r="FA67" s="47">
        <v>0</v>
      </c>
      <c r="FB67" s="47">
        <v>0</v>
      </c>
      <c r="FC67" s="47">
        <v>0</v>
      </c>
      <c r="FD67" s="47">
        <v>0</v>
      </c>
      <c r="FE67" s="115">
        <f>SUM(EX67:FD67)</f>
        <v>0</v>
      </c>
      <c r="FF67" s="87">
        <v>0</v>
      </c>
      <c r="FG67" s="47">
        <v>0</v>
      </c>
      <c r="FH67" s="47">
        <v>2</v>
      </c>
      <c r="FI67" s="47">
        <v>8</v>
      </c>
      <c r="FJ67" s="47">
        <v>7</v>
      </c>
      <c r="FK67" s="47">
        <v>12</v>
      </c>
      <c r="FL67" s="47">
        <v>5</v>
      </c>
      <c r="FM67" s="25">
        <f>SUM(FF67:FL67)</f>
        <v>34</v>
      </c>
      <c r="FN67" s="47">
        <v>0</v>
      </c>
      <c r="FO67" s="47">
        <v>0</v>
      </c>
      <c r="FP67" s="47">
        <v>2</v>
      </c>
      <c r="FQ67" s="47">
        <v>8</v>
      </c>
      <c r="FR67" s="47">
        <v>6</v>
      </c>
      <c r="FS67" s="47">
        <v>12</v>
      </c>
      <c r="FT67" s="47">
        <v>5</v>
      </c>
      <c r="FU67" s="25">
        <f>SUM(FN67:FT67)</f>
        <v>33</v>
      </c>
      <c r="FV67" s="25"/>
      <c r="FW67" s="25"/>
      <c r="FX67" s="47">
        <v>0</v>
      </c>
      <c r="FY67" s="47">
        <v>0</v>
      </c>
      <c r="FZ67" s="47">
        <v>1</v>
      </c>
      <c r="GA67" s="47">
        <v>0</v>
      </c>
      <c r="GB67" s="47">
        <v>0</v>
      </c>
      <c r="GC67" s="26">
        <f>SUM(FV67:GB67)</f>
        <v>1</v>
      </c>
      <c r="GD67" s="68"/>
      <c r="GE67" s="18"/>
      <c r="GF67" s="47">
        <v>0</v>
      </c>
      <c r="GG67" s="47">
        <v>0</v>
      </c>
      <c r="GH67" s="47">
        <v>0</v>
      </c>
      <c r="GI67" s="47">
        <v>0</v>
      </c>
      <c r="GJ67" s="47">
        <v>0</v>
      </c>
      <c r="GK67" s="115">
        <f>SUM(GD67:GJ67)</f>
        <v>0</v>
      </c>
      <c r="GL67" s="68">
        <f t="shared" si="49"/>
        <v>0</v>
      </c>
      <c r="GM67" s="68">
        <f t="shared" si="122"/>
        <v>10</v>
      </c>
      <c r="GN67" s="68">
        <f t="shared" si="123"/>
        <v>59</v>
      </c>
      <c r="GO67" s="68">
        <f t="shared" si="124"/>
        <v>25</v>
      </c>
      <c r="GP67" s="68">
        <f t="shared" si="125"/>
        <v>10</v>
      </c>
      <c r="GQ67" s="68">
        <f t="shared" si="126"/>
        <v>21</v>
      </c>
      <c r="GR67" s="68">
        <f t="shared" si="127"/>
        <v>9</v>
      </c>
      <c r="GS67" s="26">
        <f>SUM(GL67:GR67)</f>
        <v>134</v>
      </c>
    </row>
    <row r="68" spans="1:201" s="12" customFormat="1" ht="18" customHeight="1">
      <c r="A68" s="17" t="s">
        <v>77</v>
      </c>
      <c r="B68" s="27"/>
      <c r="C68" s="18">
        <f t="shared" si="43"/>
        <v>30</v>
      </c>
      <c r="D68" s="18">
        <f t="shared" si="117"/>
        <v>134</v>
      </c>
      <c r="E68" s="18">
        <f t="shared" si="118"/>
        <v>100</v>
      </c>
      <c r="F68" s="18">
        <f t="shared" si="119"/>
        <v>42</v>
      </c>
      <c r="G68" s="18">
        <f t="shared" si="120"/>
        <v>22</v>
      </c>
      <c r="H68" s="18">
        <f t="shared" si="121"/>
        <v>44</v>
      </c>
      <c r="I68" s="26">
        <f t="shared" si="1"/>
        <v>372</v>
      </c>
      <c r="J68" s="27"/>
      <c r="K68" s="18">
        <v>15</v>
      </c>
      <c r="L68" s="18">
        <v>71</v>
      </c>
      <c r="M68" s="18">
        <v>58</v>
      </c>
      <c r="N68" s="18">
        <v>26</v>
      </c>
      <c r="O68" s="18">
        <v>13</v>
      </c>
      <c r="P68" s="18">
        <v>26</v>
      </c>
      <c r="Q68" s="25">
        <f t="shared" si="3"/>
        <v>209</v>
      </c>
      <c r="R68" s="25"/>
      <c r="S68" s="18">
        <v>5</v>
      </c>
      <c r="T68" s="18">
        <v>16</v>
      </c>
      <c r="U68" s="18">
        <v>10</v>
      </c>
      <c r="V68" s="18">
        <v>6</v>
      </c>
      <c r="W68" s="18">
        <v>4</v>
      </c>
      <c r="X68" s="18">
        <v>6</v>
      </c>
      <c r="Y68" s="27">
        <f t="shared" si="5"/>
        <v>47</v>
      </c>
      <c r="Z68" s="25"/>
      <c r="AA68" s="18">
        <v>0</v>
      </c>
      <c r="AB68" s="18">
        <v>0</v>
      </c>
      <c r="AC68" s="18">
        <v>0</v>
      </c>
      <c r="AD68" s="18">
        <v>0</v>
      </c>
      <c r="AE68" s="18">
        <v>1</v>
      </c>
      <c r="AF68" s="18">
        <v>3</v>
      </c>
      <c r="AG68" s="27">
        <f t="shared" si="7"/>
        <v>4</v>
      </c>
      <c r="AH68" s="25"/>
      <c r="AI68" s="47">
        <v>0</v>
      </c>
      <c r="AJ68" s="47">
        <v>2</v>
      </c>
      <c r="AK68" s="47">
        <v>9</v>
      </c>
      <c r="AL68" s="47">
        <v>4</v>
      </c>
      <c r="AM68" s="47">
        <v>1</v>
      </c>
      <c r="AN68" s="47">
        <v>4</v>
      </c>
      <c r="AO68" s="27">
        <f t="shared" si="9"/>
        <v>20</v>
      </c>
      <c r="AP68" s="25"/>
      <c r="AQ68" s="47">
        <v>0</v>
      </c>
      <c r="AR68" s="47">
        <v>0</v>
      </c>
      <c r="AS68" s="47">
        <v>0</v>
      </c>
      <c r="AT68" s="47">
        <v>0</v>
      </c>
      <c r="AU68" s="47">
        <v>0</v>
      </c>
      <c r="AV68" s="47">
        <v>0</v>
      </c>
      <c r="AW68" s="27">
        <f t="shared" si="11"/>
        <v>0</v>
      </c>
      <c r="AX68" s="25"/>
      <c r="AY68" s="47">
        <v>1</v>
      </c>
      <c r="AZ68" s="47">
        <v>16</v>
      </c>
      <c r="BA68" s="47">
        <v>14</v>
      </c>
      <c r="BB68" s="47">
        <v>5</v>
      </c>
      <c r="BC68" s="47">
        <v>2</v>
      </c>
      <c r="BD68" s="47">
        <v>2</v>
      </c>
      <c r="BE68" s="27">
        <f t="shared" si="13"/>
        <v>40</v>
      </c>
      <c r="BF68" s="25"/>
      <c r="BG68" s="47">
        <v>1</v>
      </c>
      <c r="BH68" s="47">
        <v>7</v>
      </c>
      <c r="BI68" s="47">
        <v>5</v>
      </c>
      <c r="BJ68" s="47">
        <v>2</v>
      </c>
      <c r="BK68" s="47">
        <v>0</v>
      </c>
      <c r="BL68" s="47">
        <v>1</v>
      </c>
      <c r="BM68" s="27">
        <f t="shared" si="15"/>
        <v>16</v>
      </c>
      <c r="BN68" s="25"/>
      <c r="BO68" s="18">
        <v>8</v>
      </c>
      <c r="BP68" s="18">
        <v>30</v>
      </c>
      <c r="BQ68" s="18">
        <v>20</v>
      </c>
      <c r="BR68" s="18">
        <v>9</v>
      </c>
      <c r="BS68" s="18">
        <v>5</v>
      </c>
      <c r="BT68" s="18">
        <v>10</v>
      </c>
      <c r="BU68" s="26">
        <f t="shared" si="17"/>
        <v>82</v>
      </c>
      <c r="BV68" s="27"/>
      <c r="BW68" s="47">
        <v>1</v>
      </c>
      <c r="BX68" s="47">
        <v>11</v>
      </c>
      <c r="BY68" s="47">
        <v>2</v>
      </c>
      <c r="BZ68" s="47">
        <v>1</v>
      </c>
      <c r="CA68" s="47">
        <v>0</v>
      </c>
      <c r="CB68" s="47">
        <v>3</v>
      </c>
      <c r="CC68" s="25">
        <f t="shared" si="19"/>
        <v>18</v>
      </c>
      <c r="CD68" s="25"/>
      <c r="CE68" s="47">
        <v>1</v>
      </c>
      <c r="CF68" s="47">
        <v>6</v>
      </c>
      <c r="CG68" s="47">
        <v>2</v>
      </c>
      <c r="CH68" s="47">
        <v>1</v>
      </c>
      <c r="CI68" s="47">
        <v>0</v>
      </c>
      <c r="CJ68" s="47">
        <v>3</v>
      </c>
      <c r="CK68" s="25">
        <f t="shared" si="21"/>
        <v>13</v>
      </c>
      <c r="CL68" s="25"/>
      <c r="CM68" s="47">
        <v>0</v>
      </c>
      <c r="CN68" s="47">
        <v>5</v>
      </c>
      <c r="CO68" s="47">
        <v>0</v>
      </c>
      <c r="CP68" s="47">
        <v>0</v>
      </c>
      <c r="CQ68" s="47">
        <v>0</v>
      </c>
      <c r="CR68" s="47">
        <v>0</v>
      </c>
      <c r="CS68" s="25">
        <f t="shared" si="23"/>
        <v>5</v>
      </c>
      <c r="CT68" s="25"/>
      <c r="CU68" s="47">
        <v>0</v>
      </c>
      <c r="CV68" s="47">
        <v>0</v>
      </c>
      <c r="CW68" s="47">
        <v>0</v>
      </c>
      <c r="CX68" s="47">
        <v>0</v>
      </c>
      <c r="CY68" s="47">
        <v>0</v>
      </c>
      <c r="CZ68" s="47">
        <v>0</v>
      </c>
      <c r="DA68" s="26">
        <f t="shared" si="25"/>
        <v>0</v>
      </c>
      <c r="DB68" s="27"/>
      <c r="DC68" s="18">
        <v>14</v>
      </c>
      <c r="DD68" s="18">
        <v>52</v>
      </c>
      <c r="DE68" s="18">
        <v>40</v>
      </c>
      <c r="DF68" s="18">
        <v>15</v>
      </c>
      <c r="DG68" s="18">
        <v>9</v>
      </c>
      <c r="DH68" s="18">
        <v>15</v>
      </c>
      <c r="DI68" s="25">
        <f t="shared" si="27"/>
        <v>145</v>
      </c>
      <c r="DJ68" s="25"/>
      <c r="DK68" s="47">
        <v>3</v>
      </c>
      <c r="DL68" s="47">
        <v>2</v>
      </c>
      <c r="DM68" s="47">
        <v>3</v>
      </c>
      <c r="DN68" s="47">
        <v>3</v>
      </c>
      <c r="DO68" s="47">
        <v>2</v>
      </c>
      <c r="DP68" s="47">
        <v>5</v>
      </c>
      <c r="DQ68" s="25">
        <f t="shared" si="29"/>
        <v>18</v>
      </c>
      <c r="DR68" s="25"/>
      <c r="DS68" s="25"/>
      <c r="DT68" s="47">
        <v>0</v>
      </c>
      <c r="DU68" s="47">
        <v>0</v>
      </c>
      <c r="DV68" s="47">
        <v>0</v>
      </c>
      <c r="DW68" s="47">
        <v>0</v>
      </c>
      <c r="DX68" s="47">
        <v>0</v>
      </c>
      <c r="DY68" s="25">
        <f t="shared" si="31"/>
        <v>0</v>
      </c>
      <c r="DZ68" s="25"/>
      <c r="EA68" s="47">
        <v>0</v>
      </c>
      <c r="EB68" s="47">
        <v>0</v>
      </c>
      <c r="EC68" s="47">
        <v>3</v>
      </c>
      <c r="ED68" s="47">
        <v>0</v>
      </c>
      <c r="EE68" s="47">
        <v>0</v>
      </c>
      <c r="EF68" s="47">
        <v>1</v>
      </c>
      <c r="EG68" s="25">
        <f>SUM(DZ68:EF68)</f>
        <v>4</v>
      </c>
      <c r="EH68" s="25"/>
      <c r="EI68" s="18">
        <v>11</v>
      </c>
      <c r="EJ68" s="18">
        <v>50</v>
      </c>
      <c r="EK68" s="18">
        <v>34</v>
      </c>
      <c r="EL68" s="18">
        <v>12</v>
      </c>
      <c r="EM68" s="18">
        <v>7</v>
      </c>
      <c r="EN68" s="18">
        <v>9</v>
      </c>
      <c r="EO68" s="26">
        <f>SUM(EH68:EN68)</f>
        <v>123</v>
      </c>
      <c r="EP68" s="27"/>
      <c r="EQ68" s="47">
        <v>0</v>
      </c>
      <c r="ER68" s="47">
        <v>0</v>
      </c>
      <c r="ES68" s="47">
        <v>0</v>
      </c>
      <c r="ET68" s="47">
        <v>0</v>
      </c>
      <c r="EU68" s="47">
        <v>0</v>
      </c>
      <c r="EV68" s="47">
        <v>0</v>
      </c>
      <c r="EW68" s="26">
        <f>SUM(EP68:EV68)</f>
        <v>0</v>
      </c>
      <c r="EX68" s="27"/>
      <c r="EY68" s="47">
        <v>0</v>
      </c>
      <c r="EZ68" s="47">
        <v>0</v>
      </c>
      <c r="FA68" s="47">
        <v>0</v>
      </c>
      <c r="FB68" s="47">
        <v>0</v>
      </c>
      <c r="FC68" s="47">
        <v>0</v>
      </c>
      <c r="FD68" s="47">
        <v>0</v>
      </c>
      <c r="FE68" s="115">
        <f>SUM(EX68:FD68)</f>
        <v>0</v>
      </c>
      <c r="FF68" s="87">
        <v>0</v>
      </c>
      <c r="FG68" s="47">
        <v>0</v>
      </c>
      <c r="FH68" s="47">
        <v>11</v>
      </c>
      <c r="FI68" s="47">
        <v>16</v>
      </c>
      <c r="FJ68" s="47">
        <v>16</v>
      </c>
      <c r="FK68" s="47">
        <v>17</v>
      </c>
      <c r="FL68" s="47">
        <v>14</v>
      </c>
      <c r="FM68" s="25">
        <f>SUM(FF68:FL68)</f>
        <v>74</v>
      </c>
      <c r="FN68" s="47">
        <v>0</v>
      </c>
      <c r="FO68" s="47">
        <v>0</v>
      </c>
      <c r="FP68" s="47">
        <v>9</v>
      </c>
      <c r="FQ68" s="47">
        <v>9</v>
      </c>
      <c r="FR68" s="47">
        <v>12</v>
      </c>
      <c r="FS68" s="47">
        <v>13</v>
      </c>
      <c r="FT68" s="47">
        <v>10</v>
      </c>
      <c r="FU68" s="25">
        <f>SUM(FN68:FT68)</f>
        <v>53</v>
      </c>
      <c r="FV68" s="25"/>
      <c r="FW68" s="25"/>
      <c r="FX68" s="47">
        <v>2</v>
      </c>
      <c r="FY68" s="47">
        <v>6</v>
      </c>
      <c r="FZ68" s="47">
        <v>4</v>
      </c>
      <c r="GA68" s="47">
        <v>3</v>
      </c>
      <c r="GB68" s="47">
        <v>0</v>
      </c>
      <c r="GC68" s="26">
        <f>SUM(FV68:GB68)</f>
        <v>15</v>
      </c>
      <c r="GD68" s="68"/>
      <c r="GE68" s="18"/>
      <c r="GF68" s="47">
        <v>0</v>
      </c>
      <c r="GG68" s="47">
        <v>1</v>
      </c>
      <c r="GH68" s="47">
        <v>0</v>
      </c>
      <c r="GI68" s="47">
        <v>1</v>
      </c>
      <c r="GJ68" s="47">
        <v>4</v>
      </c>
      <c r="GK68" s="115">
        <f>SUM(GD68:GJ68)</f>
        <v>6</v>
      </c>
      <c r="GL68" s="68">
        <f t="shared" si="49"/>
        <v>0</v>
      </c>
      <c r="GM68" s="68">
        <f t="shared" si="122"/>
        <v>30</v>
      </c>
      <c r="GN68" s="68">
        <f t="shared" si="123"/>
        <v>145</v>
      </c>
      <c r="GO68" s="68">
        <f t="shared" si="124"/>
        <v>116</v>
      </c>
      <c r="GP68" s="68">
        <f t="shared" si="125"/>
        <v>58</v>
      </c>
      <c r="GQ68" s="68">
        <f t="shared" si="126"/>
        <v>39</v>
      </c>
      <c r="GR68" s="68">
        <f t="shared" si="127"/>
        <v>58</v>
      </c>
      <c r="GS68" s="26">
        <f>SUM(GL68:GR68)</f>
        <v>446</v>
      </c>
    </row>
    <row r="69" spans="1:201" s="12" customFormat="1" ht="18" customHeight="1">
      <c r="A69" s="17" t="s">
        <v>78</v>
      </c>
      <c r="B69" s="27"/>
      <c r="C69" s="18">
        <f t="shared" si="43"/>
        <v>1</v>
      </c>
      <c r="D69" s="18">
        <f t="shared" si="117"/>
        <v>0</v>
      </c>
      <c r="E69" s="18">
        <f t="shared" si="118"/>
        <v>0</v>
      </c>
      <c r="F69" s="18">
        <f t="shared" si="119"/>
        <v>0</v>
      </c>
      <c r="G69" s="18">
        <f t="shared" si="120"/>
        <v>0</v>
      </c>
      <c r="H69" s="18">
        <f t="shared" si="121"/>
        <v>0</v>
      </c>
      <c r="I69" s="26">
        <f t="shared" si="1"/>
        <v>1</v>
      </c>
      <c r="J69" s="27"/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25">
        <f t="shared" si="3"/>
        <v>0</v>
      </c>
      <c r="R69" s="25"/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27">
        <f t="shared" si="5"/>
        <v>0</v>
      </c>
      <c r="Z69" s="25"/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  <c r="AG69" s="27">
        <f t="shared" si="7"/>
        <v>0</v>
      </c>
      <c r="AH69" s="25"/>
      <c r="AI69" s="47">
        <v>0</v>
      </c>
      <c r="AJ69" s="47">
        <v>0</v>
      </c>
      <c r="AK69" s="47">
        <v>0</v>
      </c>
      <c r="AL69" s="47">
        <v>0</v>
      </c>
      <c r="AM69" s="47">
        <v>0</v>
      </c>
      <c r="AN69" s="47">
        <v>0</v>
      </c>
      <c r="AO69" s="27">
        <f t="shared" si="9"/>
        <v>0</v>
      </c>
      <c r="AP69" s="25"/>
      <c r="AQ69" s="47">
        <v>0</v>
      </c>
      <c r="AR69" s="47">
        <v>0</v>
      </c>
      <c r="AS69" s="47">
        <v>0</v>
      </c>
      <c r="AT69" s="47">
        <v>0</v>
      </c>
      <c r="AU69" s="47">
        <v>0</v>
      </c>
      <c r="AV69" s="47">
        <v>0</v>
      </c>
      <c r="AW69" s="27">
        <f t="shared" si="11"/>
        <v>0</v>
      </c>
      <c r="AX69" s="25"/>
      <c r="AY69" s="47">
        <v>0</v>
      </c>
      <c r="AZ69" s="47">
        <v>0</v>
      </c>
      <c r="BA69" s="47">
        <v>0</v>
      </c>
      <c r="BB69" s="47">
        <v>0</v>
      </c>
      <c r="BC69" s="47">
        <v>0</v>
      </c>
      <c r="BD69" s="47">
        <v>0</v>
      </c>
      <c r="BE69" s="27">
        <f t="shared" si="13"/>
        <v>0</v>
      </c>
      <c r="BF69" s="25"/>
      <c r="BG69" s="47">
        <v>0</v>
      </c>
      <c r="BH69" s="47">
        <v>0</v>
      </c>
      <c r="BI69" s="47">
        <v>0</v>
      </c>
      <c r="BJ69" s="47">
        <v>0</v>
      </c>
      <c r="BK69" s="47">
        <v>0</v>
      </c>
      <c r="BL69" s="47">
        <v>0</v>
      </c>
      <c r="BM69" s="27">
        <f t="shared" si="15"/>
        <v>0</v>
      </c>
      <c r="BN69" s="25"/>
      <c r="BO69" s="18">
        <v>0</v>
      </c>
      <c r="BP69" s="18">
        <v>0</v>
      </c>
      <c r="BQ69" s="18">
        <v>0</v>
      </c>
      <c r="BR69" s="18">
        <v>0</v>
      </c>
      <c r="BS69" s="18">
        <v>0</v>
      </c>
      <c r="BT69" s="18">
        <v>0</v>
      </c>
      <c r="BU69" s="26">
        <f t="shared" si="17"/>
        <v>0</v>
      </c>
      <c r="BV69" s="27"/>
      <c r="BW69" s="47">
        <v>0</v>
      </c>
      <c r="BX69" s="47">
        <v>0</v>
      </c>
      <c r="BY69" s="47">
        <v>0</v>
      </c>
      <c r="BZ69" s="47">
        <v>0</v>
      </c>
      <c r="CA69" s="47">
        <v>0</v>
      </c>
      <c r="CB69" s="47">
        <v>0</v>
      </c>
      <c r="CC69" s="25">
        <f t="shared" si="19"/>
        <v>0</v>
      </c>
      <c r="CD69" s="25"/>
      <c r="CE69" s="47">
        <v>0</v>
      </c>
      <c r="CF69" s="47">
        <v>0</v>
      </c>
      <c r="CG69" s="47">
        <v>0</v>
      </c>
      <c r="CH69" s="47">
        <v>0</v>
      </c>
      <c r="CI69" s="47">
        <v>0</v>
      </c>
      <c r="CJ69" s="47">
        <v>0</v>
      </c>
      <c r="CK69" s="25">
        <f t="shared" si="21"/>
        <v>0</v>
      </c>
      <c r="CL69" s="25"/>
      <c r="CM69" s="47">
        <v>0</v>
      </c>
      <c r="CN69" s="47">
        <v>0</v>
      </c>
      <c r="CO69" s="47">
        <v>0</v>
      </c>
      <c r="CP69" s="47">
        <v>0</v>
      </c>
      <c r="CQ69" s="47">
        <v>0</v>
      </c>
      <c r="CR69" s="47">
        <v>0</v>
      </c>
      <c r="CS69" s="25">
        <f t="shared" si="23"/>
        <v>0</v>
      </c>
      <c r="CT69" s="25"/>
      <c r="CU69" s="47">
        <v>0</v>
      </c>
      <c r="CV69" s="47">
        <v>0</v>
      </c>
      <c r="CW69" s="47">
        <v>0</v>
      </c>
      <c r="CX69" s="47">
        <v>0</v>
      </c>
      <c r="CY69" s="47">
        <v>0</v>
      </c>
      <c r="CZ69" s="47">
        <v>0</v>
      </c>
      <c r="DA69" s="26">
        <f t="shared" si="25"/>
        <v>0</v>
      </c>
      <c r="DB69" s="27"/>
      <c r="DC69" s="18">
        <v>1</v>
      </c>
      <c r="DD69" s="18">
        <v>0</v>
      </c>
      <c r="DE69" s="18">
        <v>0</v>
      </c>
      <c r="DF69" s="18">
        <v>0</v>
      </c>
      <c r="DG69" s="18">
        <v>0</v>
      </c>
      <c r="DH69" s="18">
        <v>0</v>
      </c>
      <c r="DI69" s="25">
        <f t="shared" si="27"/>
        <v>1</v>
      </c>
      <c r="DJ69" s="25"/>
      <c r="DK69" s="47">
        <v>1</v>
      </c>
      <c r="DL69" s="47">
        <v>0</v>
      </c>
      <c r="DM69" s="47">
        <v>0</v>
      </c>
      <c r="DN69" s="47">
        <v>0</v>
      </c>
      <c r="DO69" s="47">
        <v>0</v>
      </c>
      <c r="DP69" s="47">
        <v>0</v>
      </c>
      <c r="DQ69" s="25">
        <f t="shared" si="29"/>
        <v>1</v>
      </c>
      <c r="DR69" s="25"/>
      <c r="DS69" s="25"/>
      <c r="DT69" s="47">
        <v>0</v>
      </c>
      <c r="DU69" s="47">
        <v>0</v>
      </c>
      <c r="DV69" s="47">
        <v>0</v>
      </c>
      <c r="DW69" s="47">
        <v>0</v>
      </c>
      <c r="DX69" s="47">
        <v>0</v>
      </c>
      <c r="DY69" s="25">
        <f t="shared" si="31"/>
        <v>0</v>
      </c>
      <c r="DZ69" s="25"/>
      <c r="EA69" s="47">
        <v>0</v>
      </c>
      <c r="EB69" s="47">
        <v>0</v>
      </c>
      <c r="EC69" s="47">
        <v>0</v>
      </c>
      <c r="ED69" s="47">
        <v>0</v>
      </c>
      <c r="EE69" s="47">
        <v>0</v>
      </c>
      <c r="EF69" s="47">
        <v>0</v>
      </c>
      <c r="EG69" s="25">
        <f>SUM(DZ69:EF69)</f>
        <v>0</v>
      </c>
      <c r="EH69" s="25"/>
      <c r="EI69" s="18">
        <v>0</v>
      </c>
      <c r="EJ69" s="18">
        <v>0</v>
      </c>
      <c r="EK69" s="18">
        <v>0</v>
      </c>
      <c r="EL69" s="18">
        <v>0</v>
      </c>
      <c r="EM69" s="18">
        <v>0</v>
      </c>
      <c r="EN69" s="18">
        <v>0</v>
      </c>
      <c r="EO69" s="26">
        <f>SUM(EH69:EN69)</f>
        <v>0</v>
      </c>
      <c r="EP69" s="27"/>
      <c r="EQ69" s="47">
        <v>0</v>
      </c>
      <c r="ER69" s="47">
        <v>0</v>
      </c>
      <c r="ES69" s="47">
        <v>0</v>
      </c>
      <c r="ET69" s="47">
        <v>0</v>
      </c>
      <c r="EU69" s="47">
        <v>0</v>
      </c>
      <c r="EV69" s="47">
        <v>0</v>
      </c>
      <c r="EW69" s="26">
        <f>SUM(EP69:EV69)</f>
        <v>0</v>
      </c>
      <c r="EX69" s="27"/>
      <c r="EY69" s="47">
        <v>0</v>
      </c>
      <c r="EZ69" s="47">
        <v>0</v>
      </c>
      <c r="FA69" s="47">
        <v>0</v>
      </c>
      <c r="FB69" s="47">
        <v>0</v>
      </c>
      <c r="FC69" s="47">
        <v>0</v>
      </c>
      <c r="FD69" s="47">
        <v>0</v>
      </c>
      <c r="FE69" s="115">
        <f>SUM(EX69:FD69)</f>
        <v>0</v>
      </c>
      <c r="FF69" s="87">
        <v>0</v>
      </c>
      <c r="FG69" s="47">
        <v>0</v>
      </c>
      <c r="FH69" s="47">
        <v>0</v>
      </c>
      <c r="FI69" s="47">
        <v>0</v>
      </c>
      <c r="FJ69" s="47">
        <v>1</v>
      </c>
      <c r="FK69" s="47">
        <v>0</v>
      </c>
      <c r="FL69" s="47">
        <v>1</v>
      </c>
      <c r="FM69" s="25">
        <f>SUM(FF69:FL69)</f>
        <v>2</v>
      </c>
      <c r="FN69" s="47">
        <v>0</v>
      </c>
      <c r="FO69" s="47">
        <v>0</v>
      </c>
      <c r="FP69" s="47">
        <v>0</v>
      </c>
      <c r="FQ69" s="47">
        <v>0</v>
      </c>
      <c r="FR69" s="47">
        <v>1</v>
      </c>
      <c r="FS69" s="47">
        <v>0</v>
      </c>
      <c r="FT69" s="47">
        <v>1</v>
      </c>
      <c r="FU69" s="25">
        <f>SUM(FN69:FT69)</f>
        <v>2</v>
      </c>
      <c r="FV69" s="25"/>
      <c r="FW69" s="25"/>
      <c r="FX69" s="47">
        <v>0</v>
      </c>
      <c r="FY69" s="47">
        <v>0</v>
      </c>
      <c r="FZ69" s="47">
        <v>0</v>
      </c>
      <c r="GA69" s="47">
        <v>0</v>
      </c>
      <c r="GB69" s="47">
        <v>0</v>
      </c>
      <c r="GC69" s="26">
        <f>SUM(FV69:GB69)</f>
        <v>0</v>
      </c>
      <c r="GD69" s="68"/>
      <c r="GE69" s="18"/>
      <c r="GF69" s="47">
        <v>0</v>
      </c>
      <c r="GG69" s="47">
        <v>0</v>
      </c>
      <c r="GH69" s="47">
        <v>0</v>
      </c>
      <c r="GI69" s="47">
        <v>0</v>
      </c>
      <c r="GJ69" s="47">
        <v>0</v>
      </c>
      <c r="GK69" s="115">
        <f>SUM(GD69:GJ69)</f>
        <v>0</v>
      </c>
      <c r="GL69" s="68">
        <f t="shared" si="49"/>
        <v>0</v>
      </c>
      <c r="GM69" s="68">
        <f t="shared" si="122"/>
        <v>1</v>
      </c>
      <c r="GN69" s="68">
        <f t="shared" si="123"/>
        <v>0</v>
      </c>
      <c r="GO69" s="68">
        <f t="shared" si="124"/>
        <v>0</v>
      </c>
      <c r="GP69" s="68">
        <f t="shared" si="125"/>
        <v>1</v>
      </c>
      <c r="GQ69" s="68">
        <f t="shared" si="126"/>
        <v>0</v>
      </c>
      <c r="GR69" s="68">
        <f t="shared" si="127"/>
        <v>1</v>
      </c>
      <c r="GS69" s="26">
        <f>SUM(GL69:GR69)</f>
        <v>3</v>
      </c>
    </row>
    <row r="70" spans="1:201" s="12" customFormat="1" ht="18" customHeight="1">
      <c r="A70" s="17" t="s">
        <v>79</v>
      </c>
      <c r="B70" s="27"/>
      <c r="C70" s="18">
        <f t="shared" si="43"/>
        <v>55</v>
      </c>
      <c r="D70" s="18">
        <f t="shared" si="117"/>
        <v>136</v>
      </c>
      <c r="E70" s="18">
        <f t="shared" si="118"/>
        <v>86</v>
      </c>
      <c r="F70" s="18">
        <f t="shared" si="119"/>
        <v>99</v>
      </c>
      <c r="G70" s="18">
        <f t="shared" si="120"/>
        <v>79</v>
      </c>
      <c r="H70" s="18">
        <f t="shared" si="121"/>
        <v>54</v>
      </c>
      <c r="I70" s="26">
        <f t="shared" si="1"/>
        <v>509</v>
      </c>
      <c r="J70" s="27"/>
      <c r="K70" s="18">
        <v>29</v>
      </c>
      <c r="L70" s="18">
        <v>64</v>
      </c>
      <c r="M70" s="18">
        <v>39</v>
      </c>
      <c r="N70" s="18">
        <v>48</v>
      </c>
      <c r="O70" s="18">
        <v>37</v>
      </c>
      <c r="P70" s="18">
        <v>29</v>
      </c>
      <c r="Q70" s="25">
        <f t="shared" si="3"/>
        <v>246</v>
      </c>
      <c r="R70" s="25"/>
      <c r="S70" s="18">
        <v>14</v>
      </c>
      <c r="T70" s="18">
        <v>22</v>
      </c>
      <c r="U70" s="18">
        <v>12</v>
      </c>
      <c r="V70" s="18">
        <v>17</v>
      </c>
      <c r="W70" s="18">
        <v>11</v>
      </c>
      <c r="X70" s="18">
        <v>13</v>
      </c>
      <c r="Y70" s="27">
        <f t="shared" si="5"/>
        <v>89</v>
      </c>
      <c r="Z70" s="25"/>
      <c r="AA70" s="18">
        <v>0</v>
      </c>
      <c r="AB70" s="18">
        <v>0</v>
      </c>
      <c r="AC70" s="18">
        <v>0</v>
      </c>
      <c r="AD70" s="18">
        <v>4</v>
      </c>
      <c r="AE70" s="18">
        <v>9</v>
      </c>
      <c r="AF70" s="18">
        <v>8</v>
      </c>
      <c r="AG70" s="27">
        <f t="shared" si="7"/>
        <v>21</v>
      </c>
      <c r="AH70" s="25"/>
      <c r="AI70" s="47">
        <v>0</v>
      </c>
      <c r="AJ70" s="47">
        <v>0</v>
      </c>
      <c r="AK70" s="47">
        <v>0</v>
      </c>
      <c r="AL70" s="47">
        <v>0</v>
      </c>
      <c r="AM70" s="47">
        <v>1</v>
      </c>
      <c r="AN70" s="47">
        <v>0</v>
      </c>
      <c r="AO70" s="27">
        <f t="shared" si="9"/>
        <v>1</v>
      </c>
      <c r="AP70" s="25"/>
      <c r="AQ70" s="47">
        <v>0</v>
      </c>
      <c r="AR70" s="47">
        <v>0</v>
      </c>
      <c r="AS70" s="47">
        <v>0</v>
      </c>
      <c r="AT70" s="47">
        <v>0</v>
      </c>
      <c r="AU70" s="47">
        <v>0</v>
      </c>
      <c r="AV70" s="47">
        <v>0</v>
      </c>
      <c r="AW70" s="27">
        <f t="shared" si="11"/>
        <v>0</v>
      </c>
      <c r="AX70" s="25"/>
      <c r="AY70" s="47">
        <v>15</v>
      </c>
      <c r="AZ70" s="47">
        <v>36</v>
      </c>
      <c r="BA70" s="47">
        <v>25</v>
      </c>
      <c r="BB70" s="47">
        <v>18</v>
      </c>
      <c r="BC70" s="47">
        <v>11</v>
      </c>
      <c r="BD70" s="47">
        <v>4</v>
      </c>
      <c r="BE70" s="27">
        <f t="shared" si="13"/>
        <v>109</v>
      </c>
      <c r="BF70" s="25"/>
      <c r="BG70" s="47">
        <v>0</v>
      </c>
      <c r="BH70" s="47">
        <v>1</v>
      </c>
      <c r="BI70" s="47">
        <v>1</v>
      </c>
      <c r="BJ70" s="47">
        <v>0</v>
      </c>
      <c r="BK70" s="47">
        <v>0</v>
      </c>
      <c r="BL70" s="47">
        <v>0</v>
      </c>
      <c r="BM70" s="27">
        <f t="shared" si="15"/>
        <v>2</v>
      </c>
      <c r="BN70" s="25"/>
      <c r="BO70" s="18">
        <v>0</v>
      </c>
      <c r="BP70" s="18">
        <v>5</v>
      </c>
      <c r="BQ70" s="18">
        <v>1</v>
      </c>
      <c r="BR70" s="18">
        <v>9</v>
      </c>
      <c r="BS70" s="18">
        <v>5</v>
      </c>
      <c r="BT70" s="18">
        <v>4</v>
      </c>
      <c r="BU70" s="26">
        <f t="shared" si="17"/>
        <v>24</v>
      </c>
      <c r="BV70" s="27"/>
      <c r="BW70" s="47">
        <v>0</v>
      </c>
      <c r="BX70" s="47">
        <v>12</v>
      </c>
      <c r="BY70" s="47">
        <v>10</v>
      </c>
      <c r="BZ70" s="47">
        <v>15</v>
      </c>
      <c r="CA70" s="47">
        <v>10</v>
      </c>
      <c r="CB70" s="47">
        <v>5</v>
      </c>
      <c r="CC70" s="25">
        <f t="shared" si="19"/>
        <v>52</v>
      </c>
      <c r="CD70" s="25"/>
      <c r="CE70" s="47">
        <v>0</v>
      </c>
      <c r="CF70" s="47">
        <v>12</v>
      </c>
      <c r="CG70" s="47">
        <v>10</v>
      </c>
      <c r="CH70" s="47">
        <v>15</v>
      </c>
      <c r="CI70" s="47">
        <v>10</v>
      </c>
      <c r="CJ70" s="47">
        <v>5</v>
      </c>
      <c r="CK70" s="25">
        <f t="shared" si="21"/>
        <v>52</v>
      </c>
      <c r="CL70" s="25"/>
      <c r="CM70" s="47">
        <v>0</v>
      </c>
      <c r="CN70" s="47">
        <v>0</v>
      </c>
      <c r="CO70" s="47">
        <v>0</v>
      </c>
      <c r="CP70" s="47">
        <v>0</v>
      </c>
      <c r="CQ70" s="47">
        <v>0</v>
      </c>
      <c r="CR70" s="47">
        <v>0</v>
      </c>
      <c r="CS70" s="25">
        <f t="shared" si="23"/>
        <v>0</v>
      </c>
      <c r="CT70" s="25"/>
      <c r="CU70" s="47">
        <v>0</v>
      </c>
      <c r="CV70" s="47">
        <v>0</v>
      </c>
      <c r="CW70" s="47">
        <v>0</v>
      </c>
      <c r="CX70" s="47">
        <v>0</v>
      </c>
      <c r="CY70" s="47">
        <v>0</v>
      </c>
      <c r="CZ70" s="47">
        <v>0</v>
      </c>
      <c r="DA70" s="26">
        <f t="shared" si="25"/>
        <v>0</v>
      </c>
      <c r="DB70" s="27"/>
      <c r="DC70" s="18">
        <v>26</v>
      </c>
      <c r="DD70" s="18">
        <v>58</v>
      </c>
      <c r="DE70" s="18">
        <v>37</v>
      </c>
      <c r="DF70" s="18">
        <v>35</v>
      </c>
      <c r="DG70" s="18">
        <v>31</v>
      </c>
      <c r="DH70" s="18">
        <v>19</v>
      </c>
      <c r="DI70" s="25">
        <f t="shared" si="27"/>
        <v>206</v>
      </c>
      <c r="DJ70" s="25"/>
      <c r="DK70" s="47">
        <v>0</v>
      </c>
      <c r="DL70" s="47">
        <v>3</v>
      </c>
      <c r="DM70" s="47">
        <v>4</v>
      </c>
      <c r="DN70" s="47">
        <v>4</v>
      </c>
      <c r="DO70" s="47">
        <v>7</v>
      </c>
      <c r="DP70" s="47">
        <v>4</v>
      </c>
      <c r="DQ70" s="25">
        <f t="shared" si="29"/>
        <v>22</v>
      </c>
      <c r="DR70" s="25"/>
      <c r="DS70" s="25"/>
      <c r="DT70" s="47">
        <v>0</v>
      </c>
      <c r="DU70" s="47">
        <v>0</v>
      </c>
      <c r="DV70" s="47">
        <v>0</v>
      </c>
      <c r="DW70" s="47">
        <v>0</v>
      </c>
      <c r="DX70" s="47">
        <v>0</v>
      </c>
      <c r="DY70" s="25">
        <f t="shared" si="31"/>
        <v>0</v>
      </c>
      <c r="DZ70" s="25"/>
      <c r="EA70" s="47">
        <v>0</v>
      </c>
      <c r="EB70" s="47">
        <v>0</v>
      </c>
      <c r="EC70" s="47">
        <v>0</v>
      </c>
      <c r="ED70" s="47">
        <v>0</v>
      </c>
      <c r="EE70" s="47">
        <v>0</v>
      </c>
      <c r="EF70" s="47">
        <v>0</v>
      </c>
      <c r="EG70" s="25">
        <f>SUM(DZ70:EF70)</f>
        <v>0</v>
      </c>
      <c r="EH70" s="25"/>
      <c r="EI70" s="18">
        <v>26</v>
      </c>
      <c r="EJ70" s="18">
        <v>55</v>
      </c>
      <c r="EK70" s="18">
        <v>33</v>
      </c>
      <c r="EL70" s="18">
        <v>31</v>
      </c>
      <c r="EM70" s="18">
        <v>24</v>
      </c>
      <c r="EN70" s="18">
        <v>15</v>
      </c>
      <c r="EO70" s="26">
        <f>SUM(EH70:EN70)</f>
        <v>184</v>
      </c>
      <c r="EP70" s="27"/>
      <c r="EQ70" s="47">
        <v>0</v>
      </c>
      <c r="ER70" s="47">
        <v>2</v>
      </c>
      <c r="ES70" s="47">
        <v>0</v>
      </c>
      <c r="ET70" s="47">
        <v>1</v>
      </c>
      <c r="EU70" s="47">
        <v>1</v>
      </c>
      <c r="EV70" s="47">
        <v>1</v>
      </c>
      <c r="EW70" s="26">
        <f>SUM(EP70:EV70)</f>
        <v>5</v>
      </c>
      <c r="EX70" s="27"/>
      <c r="EY70" s="47">
        <v>0</v>
      </c>
      <c r="EZ70" s="47">
        <v>0</v>
      </c>
      <c r="FA70" s="47">
        <v>0</v>
      </c>
      <c r="FB70" s="47">
        <v>0</v>
      </c>
      <c r="FC70" s="47">
        <v>0</v>
      </c>
      <c r="FD70" s="47">
        <v>0</v>
      </c>
      <c r="FE70" s="115">
        <f>SUM(EX70:FD70)</f>
        <v>0</v>
      </c>
      <c r="FF70" s="87">
        <v>0</v>
      </c>
      <c r="FG70" s="47">
        <v>0</v>
      </c>
      <c r="FH70" s="47">
        <v>8</v>
      </c>
      <c r="FI70" s="47">
        <v>8</v>
      </c>
      <c r="FJ70" s="47">
        <v>30</v>
      </c>
      <c r="FK70" s="47">
        <v>33</v>
      </c>
      <c r="FL70" s="47">
        <v>20</v>
      </c>
      <c r="FM70" s="25">
        <f>SUM(FF70:FL70)</f>
        <v>99</v>
      </c>
      <c r="FN70" s="47">
        <v>0</v>
      </c>
      <c r="FO70" s="47">
        <v>0</v>
      </c>
      <c r="FP70" s="47">
        <v>6</v>
      </c>
      <c r="FQ70" s="47">
        <v>8</v>
      </c>
      <c r="FR70" s="47">
        <v>29</v>
      </c>
      <c r="FS70" s="47">
        <v>33</v>
      </c>
      <c r="FT70" s="47">
        <v>16</v>
      </c>
      <c r="FU70" s="25">
        <f>SUM(FN70:FT70)</f>
        <v>92</v>
      </c>
      <c r="FV70" s="25"/>
      <c r="FW70" s="25"/>
      <c r="FX70" s="47">
        <v>1</v>
      </c>
      <c r="FY70" s="47">
        <v>0</v>
      </c>
      <c r="FZ70" s="47">
        <v>1</v>
      </c>
      <c r="GA70" s="47">
        <v>0</v>
      </c>
      <c r="GB70" s="47">
        <v>0</v>
      </c>
      <c r="GC70" s="26">
        <f>SUM(FV70:GB70)</f>
        <v>2</v>
      </c>
      <c r="GD70" s="68"/>
      <c r="GE70" s="18"/>
      <c r="GF70" s="47">
        <v>1</v>
      </c>
      <c r="GG70" s="47">
        <v>0</v>
      </c>
      <c r="GH70" s="47">
        <v>0</v>
      </c>
      <c r="GI70" s="47">
        <v>0</v>
      </c>
      <c r="GJ70" s="47">
        <v>4</v>
      </c>
      <c r="GK70" s="115">
        <f>SUM(GD70:GJ70)</f>
        <v>5</v>
      </c>
      <c r="GL70" s="68">
        <f t="shared" si="49"/>
        <v>0</v>
      </c>
      <c r="GM70" s="68">
        <f t="shared" si="122"/>
        <v>55</v>
      </c>
      <c r="GN70" s="68">
        <f t="shared" si="123"/>
        <v>144</v>
      </c>
      <c r="GO70" s="68">
        <f t="shared" si="124"/>
        <v>94</v>
      </c>
      <c r="GP70" s="68">
        <f t="shared" si="125"/>
        <v>129</v>
      </c>
      <c r="GQ70" s="68">
        <f t="shared" si="126"/>
        <v>112</v>
      </c>
      <c r="GR70" s="68">
        <f t="shared" si="127"/>
        <v>74</v>
      </c>
      <c r="GS70" s="26">
        <f>SUM(GL70:GR70)</f>
        <v>608</v>
      </c>
    </row>
    <row r="71" spans="1:201" s="12" customFormat="1" ht="18" customHeight="1">
      <c r="A71" s="17" t="s">
        <v>80</v>
      </c>
      <c r="B71" s="27"/>
      <c r="C71" s="18">
        <f t="shared" si="43"/>
        <v>0</v>
      </c>
      <c r="D71" s="18">
        <f t="shared" si="117"/>
        <v>0</v>
      </c>
      <c r="E71" s="18">
        <f t="shared" si="118"/>
        <v>0</v>
      </c>
      <c r="F71" s="18">
        <f t="shared" si="119"/>
        <v>0</v>
      </c>
      <c r="G71" s="18">
        <f t="shared" si="120"/>
        <v>0</v>
      </c>
      <c r="H71" s="18">
        <f t="shared" si="121"/>
        <v>0</v>
      </c>
      <c r="I71" s="26">
        <f>SUM(B71:H71)</f>
        <v>0</v>
      </c>
      <c r="J71" s="27"/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25">
        <f>SUM(J71:P71)</f>
        <v>0</v>
      </c>
      <c r="R71" s="25"/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27">
        <f>SUM(R71:X71)</f>
        <v>0</v>
      </c>
      <c r="Z71" s="25"/>
      <c r="AA71" s="18">
        <v>0</v>
      </c>
      <c r="AB71" s="18">
        <v>0</v>
      </c>
      <c r="AC71" s="18">
        <v>0</v>
      </c>
      <c r="AD71" s="18">
        <v>0</v>
      </c>
      <c r="AE71" s="18">
        <v>0</v>
      </c>
      <c r="AF71" s="18">
        <v>0</v>
      </c>
      <c r="AG71" s="27">
        <f>SUM(Z71:AF71)</f>
        <v>0</v>
      </c>
      <c r="AH71" s="25"/>
      <c r="AI71" s="47">
        <v>0</v>
      </c>
      <c r="AJ71" s="47">
        <v>0</v>
      </c>
      <c r="AK71" s="47">
        <v>0</v>
      </c>
      <c r="AL71" s="47">
        <v>0</v>
      </c>
      <c r="AM71" s="47">
        <v>0</v>
      </c>
      <c r="AN71" s="47">
        <v>0</v>
      </c>
      <c r="AO71" s="27">
        <f>SUM(AH71:AN71)</f>
        <v>0</v>
      </c>
      <c r="AP71" s="25"/>
      <c r="AQ71" s="47">
        <v>0</v>
      </c>
      <c r="AR71" s="47">
        <v>0</v>
      </c>
      <c r="AS71" s="47">
        <v>0</v>
      </c>
      <c r="AT71" s="47">
        <v>0</v>
      </c>
      <c r="AU71" s="47">
        <v>0</v>
      </c>
      <c r="AV71" s="47">
        <v>0</v>
      </c>
      <c r="AW71" s="27">
        <f>SUM(AP71:AV71)</f>
        <v>0</v>
      </c>
      <c r="AX71" s="25"/>
      <c r="AY71" s="47">
        <v>0</v>
      </c>
      <c r="AZ71" s="47">
        <v>0</v>
      </c>
      <c r="BA71" s="47">
        <v>0</v>
      </c>
      <c r="BB71" s="47">
        <v>0</v>
      </c>
      <c r="BC71" s="47">
        <v>0</v>
      </c>
      <c r="BD71" s="47">
        <v>0</v>
      </c>
      <c r="BE71" s="27">
        <f>SUM(AX71:BD71)</f>
        <v>0</v>
      </c>
      <c r="BF71" s="25"/>
      <c r="BG71" s="47">
        <v>0</v>
      </c>
      <c r="BH71" s="47">
        <v>0</v>
      </c>
      <c r="BI71" s="47">
        <v>0</v>
      </c>
      <c r="BJ71" s="47">
        <v>0</v>
      </c>
      <c r="BK71" s="47">
        <v>0</v>
      </c>
      <c r="BL71" s="47">
        <v>0</v>
      </c>
      <c r="BM71" s="27">
        <f>SUM(BF71:BL71)</f>
        <v>0</v>
      </c>
      <c r="BN71" s="25"/>
      <c r="BO71" s="18">
        <v>0</v>
      </c>
      <c r="BP71" s="18">
        <v>0</v>
      </c>
      <c r="BQ71" s="18">
        <v>0</v>
      </c>
      <c r="BR71" s="18">
        <v>0</v>
      </c>
      <c r="BS71" s="18">
        <v>0</v>
      </c>
      <c r="BT71" s="18">
        <v>0</v>
      </c>
      <c r="BU71" s="26">
        <f>SUM(BN71:BT71)</f>
        <v>0</v>
      </c>
      <c r="BV71" s="27"/>
      <c r="BW71" s="47">
        <v>0</v>
      </c>
      <c r="BX71" s="47">
        <v>0</v>
      </c>
      <c r="BY71" s="47">
        <v>0</v>
      </c>
      <c r="BZ71" s="47">
        <v>0</v>
      </c>
      <c r="CA71" s="47">
        <v>0</v>
      </c>
      <c r="CB71" s="47">
        <v>0</v>
      </c>
      <c r="CC71" s="25">
        <f>SUM(BV71:CB71)</f>
        <v>0</v>
      </c>
      <c r="CD71" s="25"/>
      <c r="CE71" s="47">
        <v>0</v>
      </c>
      <c r="CF71" s="47">
        <v>0</v>
      </c>
      <c r="CG71" s="47">
        <v>0</v>
      </c>
      <c r="CH71" s="47">
        <v>0</v>
      </c>
      <c r="CI71" s="47">
        <v>0</v>
      </c>
      <c r="CJ71" s="47">
        <v>0</v>
      </c>
      <c r="CK71" s="25">
        <f>SUM(CD71:CJ71)</f>
        <v>0</v>
      </c>
      <c r="CL71" s="25"/>
      <c r="CM71" s="47">
        <v>0</v>
      </c>
      <c r="CN71" s="47">
        <v>0</v>
      </c>
      <c r="CO71" s="47">
        <v>0</v>
      </c>
      <c r="CP71" s="47">
        <v>0</v>
      </c>
      <c r="CQ71" s="47">
        <v>0</v>
      </c>
      <c r="CR71" s="47">
        <v>0</v>
      </c>
      <c r="CS71" s="25">
        <f>SUM(CL71:CR71)</f>
        <v>0</v>
      </c>
      <c r="CT71" s="25"/>
      <c r="CU71" s="47">
        <v>0</v>
      </c>
      <c r="CV71" s="47">
        <v>0</v>
      </c>
      <c r="CW71" s="47">
        <v>0</v>
      </c>
      <c r="CX71" s="47">
        <v>0</v>
      </c>
      <c r="CY71" s="47">
        <v>0</v>
      </c>
      <c r="CZ71" s="47">
        <v>0</v>
      </c>
      <c r="DA71" s="26">
        <f>SUM(CT71:CZ71)</f>
        <v>0</v>
      </c>
      <c r="DB71" s="27"/>
      <c r="DC71" s="18">
        <v>0</v>
      </c>
      <c r="DD71" s="18">
        <v>0</v>
      </c>
      <c r="DE71" s="18">
        <v>0</v>
      </c>
      <c r="DF71" s="18">
        <v>0</v>
      </c>
      <c r="DG71" s="18">
        <v>0</v>
      </c>
      <c r="DH71" s="18">
        <v>0</v>
      </c>
      <c r="DI71" s="25">
        <f>SUM(DB71:DH71)</f>
        <v>0</v>
      </c>
      <c r="DJ71" s="25"/>
      <c r="DK71" s="47">
        <v>0</v>
      </c>
      <c r="DL71" s="47">
        <v>0</v>
      </c>
      <c r="DM71" s="47">
        <v>0</v>
      </c>
      <c r="DN71" s="47">
        <v>0</v>
      </c>
      <c r="DO71" s="47">
        <v>0</v>
      </c>
      <c r="DP71" s="47">
        <v>0</v>
      </c>
      <c r="DQ71" s="25">
        <f>SUM(DJ71:DP71)</f>
        <v>0</v>
      </c>
      <c r="DR71" s="25"/>
      <c r="DS71" s="25"/>
      <c r="DT71" s="47">
        <v>0</v>
      </c>
      <c r="DU71" s="47">
        <v>0</v>
      </c>
      <c r="DV71" s="47">
        <v>0</v>
      </c>
      <c r="DW71" s="47">
        <v>0</v>
      </c>
      <c r="DX71" s="47">
        <v>0</v>
      </c>
      <c r="DY71" s="25">
        <f>SUM(DR71:DX71)</f>
        <v>0</v>
      </c>
      <c r="DZ71" s="25"/>
      <c r="EA71" s="47">
        <v>0</v>
      </c>
      <c r="EB71" s="47">
        <v>0</v>
      </c>
      <c r="EC71" s="47">
        <v>0</v>
      </c>
      <c r="ED71" s="47">
        <v>0</v>
      </c>
      <c r="EE71" s="47">
        <v>0</v>
      </c>
      <c r="EF71" s="47">
        <v>0</v>
      </c>
      <c r="EG71" s="25">
        <f>SUM(DZ71:EF71)</f>
        <v>0</v>
      </c>
      <c r="EH71" s="25"/>
      <c r="EI71" s="18">
        <v>0</v>
      </c>
      <c r="EJ71" s="18">
        <v>0</v>
      </c>
      <c r="EK71" s="18">
        <v>0</v>
      </c>
      <c r="EL71" s="18">
        <v>0</v>
      </c>
      <c r="EM71" s="18">
        <v>0</v>
      </c>
      <c r="EN71" s="18">
        <v>0</v>
      </c>
      <c r="EO71" s="26">
        <f>SUM(EH71:EN71)</f>
        <v>0</v>
      </c>
      <c r="EP71" s="27"/>
      <c r="EQ71" s="47">
        <v>0</v>
      </c>
      <c r="ER71" s="47">
        <v>0</v>
      </c>
      <c r="ES71" s="47">
        <v>0</v>
      </c>
      <c r="ET71" s="47">
        <v>0</v>
      </c>
      <c r="EU71" s="47">
        <v>0</v>
      </c>
      <c r="EV71" s="47">
        <v>0</v>
      </c>
      <c r="EW71" s="26">
        <f>SUM(EP71:EV71)</f>
        <v>0</v>
      </c>
      <c r="EX71" s="27"/>
      <c r="EY71" s="47">
        <v>0</v>
      </c>
      <c r="EZ71" s="47">
        <v>0</v>
      </c>
      <c r="FA71" s="47">
        <v>0</v>
      </c>
      <c r="FB71" s="47">
        <v>0</v>
      </c>
      <c r="FC71" s="47">
        <v>0</v>
      </c>
      <c r="FD71" s="47">
        <v>0</v>
      </c>
      <c r="FE71" s="115">
        <f>SUM(EX71:FD71)</f>
        <v>0</v>
      </c>
      <c r="FF71" s="87">
        <v>0</v>
      </c>
      <c r="FG71" s="47">
        <v>0</v>
      </c>
      <c r="FH71" s="47">
        <v>0</v>
      </c>
      <c r="FI71" s="47">
        <v>2</v>
      </c>
      <c r="FJ71" s="47">
        <v>0</v>
      </c>
      <c r="FK71" s="47">
        <v>0</v>
      </c>
      <c r="FL71" s="47">
        <v>0</v>
      </c>
      <c r="FM71" s="25">
        <f>SUM(FF71:FL71)</f>
        <v>2</v>
      </c>
      <c r="FN71" s="47">
        <v>0</v>
      </c>
      <c r="FO71" s="47">
        <v>0</v>
      </c>
      <c r="FP71" s="47">
        <v>0</v>
      </c>
      <c r="FQ71" s="47">
        <v>2</v>
      </c>
      <c r="FR71" s="47">
        <v>0</v>
      </c>
      <c r="FS71" s="47">
        <v>0</v>
      </c>
      <c r="FT71" s="47">
        <v>0</v>
      </c>
      <c r="FU71" s="25">
        <f>SUM(FN71:FT71)</f>
        <v>2</v>
      </c>
      <c r="FV71" s="25"/>
      <c r="FW71" s="25"/>
      <c r="FX71" s="47">
        <v>0</v>
      </c>
      <c r="FY71" s="47">
        <v>0</v>
      </c>
      <c r="FZ71" s="47">
        <v>0</v>
      </c>
      <c r="GA71" s="47">
        <v>0</v>
      </c>
      <c r="GB71" s="47">
        <v>0</v>
      </c>
      <c r="GC71" s="26">
        <f>SUM(FV71:GB71)</f>
        <v>0</v>
      </c>
      <c r="GD71" s="68"/>
      <c r="GE71" s="18"/>
      <c r="GF71" s="47">
        <v>0</v>
      </c>
      <c r="GG71" s="47">
        <v>0</v>
      </c>
      <c r="GH71" s="47">
        <v>0</v>
      </c>
      <c r="GI71" s="47">
        <v>0</v>
      </c>
      <c r="GJ71" s="47">
        <v>0</v>
      </c>
      <c r="GK71" s="115">
        <f>SUM(GD71:GJ71)</f>
        <v>0</v>
      </c>
      <c r="GL71" s="68">
        <f t="shared" si="49"/>
        <v>0</v>
      </c>
      <c r="GM71" s="68">
        <f t="shared" si="122"/>
        <v>0</v>
      </c>
      <c r="GN71" s="68">
        <f t="shared" si="123"/>
        <v>0</v>
      </c>
      <c r="GO71" s="68">
        <f t="shared" si="124"/>
        <v>2</v>
      </c>
      <c r="GP71" s="68">
        <f t="shared" si="125"/>
        <v>0</v>
      </c>
      <c r="GQ71" s="68">
        <f t="shared" si="126"/>
        <v>0</v>
      </c>
      <c r="GR71" s="68">
        <f t="shared" si="127"/>
        <v>0</v>
      </c>
      <c r="GS71" s="26">
        <f>SUM(GL71:GR71)</f>
        <v>2</v>
      </c>
    </row>
    <row r="72" spans="1:201" s="12" customFormat="1" ht="18" customHeight="1">
      <c r="A72" s="17" t="s">
        <v>81</v>
      </c>
      <c r="B72" s="27"/>
      <c r="C72" s="18">
        <f t="shared" si="43"/>
        <v>0</v>
      </c>
      <c r="D72" s="18">
        <f t="shared" si="117"/>
        <v>0</v>
      </c>
      <c r="E72" s="18">
        <f t="shared" si="118"/>
        <v>1</v>
      </c>
      <c r="F72" s="18">
        <f t="shared" si="119"/>
        <v>1</v>
      </c>
      <c r="G72" s="18">
        <f t="shared" si="120"/>
        <v>0</v>
      </c>
      <c r="H72" s="18">
        <f t="shared" si="121"/>
        <v>0</v>
      </c>
      <c r="I72" s="26">
        <f>SUM(B72:H72)</f>
        <v>2</v>
      </c>
      <c r="J72" s="27"/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25">
        <f>SUM(J72:P72)</f>
        <v>0</v>
      </c>
      <c r="R72" s="25"/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27">
        <f>SUM(R72:X72)</f>
        <v>0</v>
      </c>
      <c r="Z72" s="25"/>
      <c r="AA72" s="18">
        <v>0</v>
      </c>
      <c r="AB72" s="18">
        <v>0</v>
      </c>
      <c r="AC72" s="18">
        <v>0</v>
      </c>
      <c r="AD72" s="18">
        <v>0</v>
      </c>
      <c r="AE72" s="18">
        <v>0</v>
      </c>
      <c r="AF72" s="18">
        <v>0</v>
      </c>
      <c r="AG72" s="27">
        <f>SUM(Z72:AF72)</f>
        <v>0</v>
      </c>
      <c r="AH72" s="25"/>
      <c r="AI72" s="47">
        <v>0</v>
      </c>
      <c r="AJ72" s="47">
        <v>0</v>
      </c>
      <c r="AK72" s="47">
        <v>0</v>
      </c>
      <c r="AL72" s="47">
        <v>0</v>
      </c>
      <c r="AM72" s="47">
        <v>0</v>
      </c>
      <c r="AN72" s="47">
        <v>0</v>
      </c>
      <c r="AO72" s="27">
        <f>SUM(AH72:AN72)</f>
        <v>0</v>
      </c>
      <c r="AP72" s="25"/>
      <c r="AQ72" s="47">
        <v>0</v>
      </c>
      <c r="AR72" s="47">
        <v>0</v>
      </c>
      <c r="AS72" s="47">
        <v>0</v>
      </c>
      <c r="AT72" s="47">
        <v>0</v>
      </c>
      <c r="AU72" s="47">
        <v>0</v>
      </c>
      <c r="AV72" s="47">
        <v>0</v>
      </c>
      <c r="AW72" s="27">
        <f>SUM(AP72:AV72)</f>
        <v>0</v>
      </c>
      <c r="AX72" s="25"/>
      <c r="AY72" s="47">
        <v>0</v>
      </c>
      <c r="AZ72" s="47">
        <v>0</v>
      </c>
      <c r="BA72" s="47">
        <v>0</v>
      </c>
      <c r="BB72" s="47">
        <v>0</v>
      </c>
      <c r="BC72" s="47">
        <v>0</v>
      </c>
      <c r="BD72" s="47">
        <v>0</v>
      </c>
      <c r="BE72" s="27">
        <f>SUM(AX72:BD72)</f>
        <v>0</v>
      </c>
      <c r="BF72" s="25"/>
      <c r="BG72" s="47">
        <v>0</v>
      </c>
      <c r="BH72" s="47">
        <v>0</v>
      </c>
      <c r="BI72" s="47">
        <v>0</v>
      </c>
      <c r="BJ72" s="47">
        <v>0</v>
      </c>
      <c r="BK72" s="47">
        <v>0</v>
      </c>
      <c r="BL72" s="47">
        <v>0</v>
      </c>
      <c r="BM72" s="27">
        <f>SUM(BF72:BL72)</f>
        <v>0</v>
      </c>
      <c r="BN72" s="25"/>
      <c r="BO72" s="18">
        <v>0</v>
      </c>
      <c r="BP72" s="18">
        <v>0</v>
      </c>
      <c r="BQ72" s="18">
        <v>0</v>
      </c>
      <c r="BR72" s="18">
        <v>0</v>
      </c>
      <c r="BS72" s="18">
        <v>0</v>
      </c>
      <c r="BT72" s="18">
        <v>0</v>
      </c>
      <c r="BU72" s="26">
        <f>SUM(BN72:BT72)</f>
        <v>0</v>
      </c>
      <c r="BV72" s="27"/>
      <c r="BW72" s="47">
        <v>0</v>
      </c>
      <c r="BX72" s="47">
        <v>0</v>
      </c>
      <c r="BY72" s="47">
        <v>0</v>
      </c>
      <c r="BZ72" s="47">
        <v>0</v>
      </c>
      <c r="CA72" s="47">
        <v>0</v>
      </c>
      <c r="CB72" s="47">
        <v>0</v>
      </c>
      <c r="CC72" s="25">
        <f>SUM(BV72:CB72)</f>
        <v>0</v>
      </c>
      <c r="CD72" s="25"/>
      <c r="CE72" s="47">
        <v>0</v>
      </c>
      <c r="CF72" s="47">
        <v>0</v>
      </c>
      <c r="CG72" s="47">
        <v>0</v>
      </c>
      <c r="CH72" s="47">
        <v>0</v>
      </c>
      <c r="CI72" s="47">
        <v>0</v>
      </c>
      <c r="CJ72" s="47">
        <v>0</v>
      </c>
      <c r="CK72" s="25">
        <f>SUM(CD72:CJ72)</f>
        <v>0</v>
      </c>
      <c r="CL72" s="25"/>
      <c r="CM72" s="47">
        <v>0</v>
      </c>
      <c r="CN72" s="47">
        <v>0</v>
      </c>
      <c r="CO72" s="47">
        <v>0</v>
      </c>
      <c r="CP72" s="47">
        <v>0</v>
      </c>
      <c r="CQ72" s="47">
        <v>0</v>
      </c>
      <c r="CR72" s="47">
        <v>0</v>
      </c>
      <c r="CS72" s="25">
        <f>SUM(CL72:CR72)</f>
        <v>0</v>
      </c>
      <c r="CT72" s="25"/>
      <c r="CU72" s="47">
        <v>0</v>
      </c>
      <c r="CV72" s="47">
        <v>0</v>
      </c>
      <c r="CW72" s="47">
        <v>0</v>
      </c>
      <c r="CX72" s="47">
        <v>0</v>
      </c>
      <c r="CY72" s="47">
        <v>0</v>
      </c>
      <c r="CZ72" s="47">
        <v>0</v>
      </c>
      <c r="DA72" s="26">
        <f>SUM(CT72:CZ72)</f>
        <v>0</v>
      </c>
      <c r="DB72" s="27"/>
      <c r="DC72" s="18">
        <v>0</v>
      </c>
      <c r="DD72" s="18">
        <v>0</v>
      </c>
      <c r="DE72" s="18">
        <v>1</v>
      </c>
      <c r="DF72" s="18">
        <v>1</v>
      </c>
      <c r="DG72" s="18">
        <v>0</v>
      </c>
      <c r="DH72" s="18">
        <v>0</v>
      </c>
      <c r="DI72" s="25">
        <f>SUM(DB72:DH72)</f>
        <v>2</v>
      </c>
      <c r="DJ72" s="25"/>
      <c r="DK72" s="47">
        <v>0</v>
      </c>
      <c r="DL72" s="47">
        <v>0</v>
      </c>
      <c r="DM72" s="47">
        <v>0</v>
      </c>
      <c r="DN72" s="47">
        <v>0</v>
      </c>
      <c r="DO72" s="47">
        <v>0</v>
      </c>
      <c r="DP72" s="47">
        <v>0</v>
      </c>
      <c r="DQ72" s="25">
        <f>SUM(DJ72:DP72)</f>
        <v>0</v>
      </c>
      <c r="DR72" s="25"/>
      <c r="DS72" s="25"/>
      <c r="DT72" s="47">
        <v>0</v>
      </c>
      <c r="DU72" s="47">
        <v>1</v>
      </c>
      <c r="DV72" s="47">
        <v>0</v>
      </c>
      <c r="DW72" s="47">
        <v>0</v>
      </c>
      <c r="DX72" s="47">
        <v>0</v>
      </c>
      <c r="DY72" s="25">
        <f>SUM(DR72:DX72)</f>
        <v>1</v>
      </c>
      <c r="DZ72" s="25"/>
      <c r="EA72" s="47">
        <v>0</v>
      </c>
      <c r="EB72" s="47">
        <v>0</v>
      </c>
      <c r="EC72" s="47">
        <v>0</v>
      </c>
      <c r="ED72" s="47">
        <v>0</v>
      </c>
      <c r="EE72" s="47">
        <v>0</v>
      </c>
      <c r="EF72" s="47">
        <v>0</v>
      </c>
      <c r="EG72" s="25">
        <f>SUM(DZ72:EF72)</f>
        <v>0</v>
      </c>
      <c r="EH72" s="25"/>
      <c r="EI72" s="18">
        <v>0</v>
      </c>
      <c r="EJ72" s="18">
        <v>0</v>
      </c>
      <c r="EK72" s="18">
        <v>0</v>
      </c>
      <c r="EL72" s="18">
        <v>1</v>
      </c>
      <c r="EM72" s="18">
        <v>0</v>
      </c>
      <c r="EN72" s="18">
        <v>0</v>
      </c>
      <c r="EO72" s="26">
        <f>SUM(EH72:EN72)</f>
        <v>1</v>
      </c>
      <c r="EP72" s="27"/>
      <c r="EQ72" s="47">
        <v>0</v>
      </c>
      <c r="ER72" s="47">
        <v>0</v>
      </c>
      <c r="ES72" s="47">
        <v>0</v>
      </c>
      <c r="ET72" s="47">
        <v>0</v>
      </c>
      <c r="EU72" s="47">
        <v>0</v>
      </c>
      <c r="EV72" s="47">
        <v>0</v>
      </c>
      <c r="EW72" s="26">
        <f>SUM(EP72:EV72)</f>
        <v>0</v>
      </c>
      <c r="EX72" s="27"/>
      <c r="EY72" s="47">
        <v>0</v>
      </c>
      <c r="EZ72" s="47">
        <v>0</v>
      </c>
      <c r="FA72" s="47">
        <v>0</v>
      </c>
      <c r="FB72" s="47">
        <v>0</v>
      </c>
      <c r="FC72" s="47">
        <v>0</v>
      </c>
      <c r="FD72" s="47">
        <v>0</v>
      </c>
      <c r="FE72" s="115">
        <f>SUM(EX72:FD72)</f>
        <v>0</v>
      </c>
      <c r="FF72" s="87">
        <v>0</v>
      </c>
      <c r="FG72" s="47">
        <v>0</v>
      </c>
      <c r="FH72" s="47">
        <v>0</v>
      </c>
      <c r="FI72" s="47">
        <v>2</v>
      </c>
      <c r="FJ72" s="47">
        <v>1</v>
      </c>
      <c r="FK72" s="47">
        <v>2</v>
      </c>
      <c r="FL72" s="47">
        <v>1</v>
      </c>
      <c r="FM72" s="25">
        <f>SUM(FF72:FL72)</f>
        <v>6</v>
      </c>
      <c r="FN72" s="47">
        <v>0</v>
      </c>
      <c r="FO72" s="47">
        <v>0</v>
      </c>
      <c r="FP72" s="47">
        <v>0</v>
      </c>
      <c r="FQ72" s="47">
        <v>2</v>
      </c>
      <c r="FR72" s="47">
        <v>1</v>
      </c>
      <c r="FS72" s="47">
        <v>2</v>
      </c>
      <c r="FT72" s="47">
        <v>0</v>
      </c>
      <c r="FU72" s="25">
        <f>SUM(FN72:FT72)</f>
        <v>5</v>
      </c>
      <c r="FV72" s="25"/>
      <c r="FW72" s="25"/>
      <c r="FX72" s="47">
        <v>0</v>
      </c>
      <c r="FY72" s="47">
        <v>0</v>
      </c>
      <c r="FZ72" s="47">
        <v>0</v>
      </c>
      <c r="GA72" s="47">
        <v>0</v>
      </c>
      <c r="GB72" s="47">
        <v>0</v>
      </c>
      <c r="GC72" s="26">
        <f>SUM(FV72:GB72)</f>
        <v>0</v>
      </c>
      <c r="GD72" s="68"/>
      <c r="GE72" s="18"/>
      <c r="GF72" s="47">
        <v>0</v>
      </c>
      <c r="GG72" s="47">
        <v>0</v>
      </c>
      <c r="GH72" s="47">
        <v>0</v>
      </c>
      <c r="GI72" s="47">
        <v>0</v>
      </c>
      <c r="GJ72" s="47">
        <v>1</v>
      </c>
      <c r="GK72" s="115">
        <f>SUM(GD72:GJ72)</f>
        <v>1</v>
      </c>
      <c r="GL72" s="68">
        <f t="shared" si="49"/>
        <v>0</v>
      </c>
      <c r="GM72" s="68">
        <f t="shared" si="122"/>
        <v>0</v>
      </c>
      <c r="GN72" s="68">
        <f t="shared" si="123"/>
        <v>0</v>
      </c>
      <c r="GO72" s="68">
        <f t="shared" si="124"/>
        <v>3</v>
      </c>
      <c r="GP72" s="68">
        <f t="shared" si="125"/>
        <v>2</v>
      </c>
      <c r="GQ72" s="68">
        <f t="shared" si="126"/>
        <v>2</v>
      </c>
      <c r="GR72" s="68">
        <f t="shared" si="127"/>
        <v>1</v>
      </c>
      <c r="GS72" s="26">
        <f>SUM(GL72:GR72)</f>
        <v>8</v>
      </c>
    </row>
    <row r="73" spans="1:201" s="12" customFormat="1" ht="18" customHeight="1" thickBot="1">
      <c r="A73" s="21" t="s">
        <v>82</v>
      </c>
      <c r="B73" s="32">
        <f aca="true" t="shared" si="128" ref="B73:H73">SUM(B64:B72)</f>
        <v>0</v>
      </c>
      <c r="C73" s="10">
        <f t="shared" si="128"/>
        <v>203</v>
      </c>
      <c r="D73" s="10">
        <f t="shared" si="128"/>
        <v>690</v>
      </c>
      <c r="E73" s="10">
        <f t="shared" si="128"/>
        <v>340</v>
      </c>
      <c r="F73" s="10">
        <f t="shared" si="128"/>
        <v>263</v>
      </c>
      <c r="G73" s="10">
        <f t="shared" si="128"/>
        <v>237</v>
      </c>
      <c r="H73" s="10">
        <f t="shared" si="128"/>
        <v>216</v>
      </c>
      <c r="I73" s="11">
        <f>SUM(B73:H73)</f>
        <v>1949</v>
      </c>
      <c r="J73" s="32">
        <f aca="true" t="shared" si="129" ref="J73:P73">SUM(J64:J72)</f>
        <v>0</v>
      </c>
      <c r="K73" s="10">
        <f t="shared" si="129"/>
        <v>102</v>
      </c>
      <c r="L73" s="10">
        <f t="shared" si="129"/>
        <v>350</v>
      </c>
      <c r="M73" s="10">
        <f t="shared" si="129"/>
        <v>172</v>
      </c>
      <c r="N73" s="10">
        <f t="shared" si="129"/>
        <v>126</v>
      </c>
      <c r="O73" s="10">
        <f t="shared" si="129"/>
        <v>112</v>
      </c>
      <c r="P73" s="10">
        <f t="shared" si="129"/>
        <v>110</v>
      </c>
      <c r="Q73" s="10">
        <f>SUM(J73:P73)</f>
        <v>972</v>
      </c>
      <c r="R73" s="10">
        <f aca="true" t="shared" si="130" ref="R73:X73">SUM(R64:R72)</f>
        <v>0</v>
      </c>
      <c r="S73" s="10">
        <f t="shared" si="130"/>
        <v>32</v>
      </c>
      <c r="T73" s="10">
        <f t="shared" si="130"/>
        <v>106</v>
      </c>
      <c r="U73" s="10">
        <f t="shared" si="130"/>
        <v>40</v>
      </c>
      <c r="V73" s="10">
        <f t="shared" si="130"/>
        <v>36</v>
      </c>
      <c r="W73" s="10">
        <f t="shared" si="130"/>
        <v>28</v>
      </c>
      <c r="X73" s="10">
        <f t="shared" si="130"/>
        <v>35</v>
      </c>
      <c r="Y73" s="10">
        <f>SUM(R73:X73)</f>
        <v>277</v>
      </c>
      <c r="Z73" s="10">
        <f aca="true" t="shared" si="131" ref="Z73:AF73">SUM(Z64:Z72)</f>
        <v>0</v>
      </c>
      <c r="AA73" s="10">
        <f t="shared" si="131"/>
        <v>0</v>
      </c>
      <c r="AB73" s="10">
        <f t="shared" si="131"/>
        <v>1</v>
      </c>
      <c r="AC73" s="10">
        <f t="shared" si="131"/>
        <v>0</v>
      </c>
      <c r="AD73" s="10">
        <f t="shared" si="131"/>
        <v>5</v>
      </c>
      <c r="AE73" s="10">
        <f t="shared" si="131"/>
        <v>20</v>
      </c>
      <c r="AF73" s="10">
        <f t="shared" si="131"/>
        <v>20</v>
      </c>
      <c r="AG73" s="10">
        <f>SUM(Z73:AF73)</f>
        <v>46</v>
      </c>
      <c r="AH73" s="10">
        <f aca="true" t="shared" si="132" ref="AH73:AN73">SUM(AH64:AH72)</f>
        <v>0</v>
      </c>
      <c r="AI73" s="10">
        <f t="shared" si="132"/>
        <v>0</v>
      </c>
      <c r="AJ73" s="10">
        <f t="shared" si="132"/>
        <v>2</v>
      </c>
      <c r="AK73" s="10">
        <f t="shared" si="132"/>
        <v>10</v>
      </c>
      <c r="AL73" s="10">
        <f t="shared" si="132"/>
        <v>4</v>
      </c>
      <c r="AM73" s="10">
        <f t="shared" si="132"/>
        <v>2</v>
      </c>
      <c r="AN73" s="10">
        <f t="shared" si="132"/>
        <v>12</v>
      </c>
      <c r="AO73" s="10">
        <f>SUM(AH73:AN73)</f>
        <v>30</v>
      </c>
      <c r="AP73" s="10">
        <f aca="true" t="shared" si="133" ref="AP73:AV73">SUM(AP64:AP72)</f>
        <v>0</v>
      </c>
      <c r="AQ73" s="10">
        <f t="shared" si="133"/>
        <v>0</v>
      </c>
      <c r="AR73" s="10">
        <f t="shared" si="133"/>
        <v>0</v>
      </c>
      <c r="AS73" s="10">
        <f t="shared" si="133"/>
        <v>0</v>
      </c>
      <c r="AT73" s="10">
        <f t="shared" si="133"/>
        <v>0</v>
      </c>
      <c r="AU73" s="10">
        <f t="shared" si="133"/>
        <v>0</v>
      </c>
      <c r="AV73" s="10">
        <f t="shared" si="133"/>
        <v>0</v>
      </c>
      <c r="AW73" s="10">
        <f>SUM(AP73:AV73)</f>
        <v>0</v>
      </c>
      <c r="AX73" s="10">
        <f aca="true" t="shared" si="134" ref="AX73:BD73">SUM(AX64:AX72)</f>
        <v>0</v>
      </c>
      <c r="AY73" s="10">
        <f t="shared" si="134"/>
        <v>57</v>
      </c>
      <c r="AZ73" s="10">
        <f t="shared" si="134"/>
        <v>173</v>
      </c>
      <c r="BA73" s="10">
        <f t="shared" si="134"/>
        <v>79</v>
      </c>
      <c r="BB73" s="10">
        <f t="shared" si="134"/>
        <v>49</v>
      </c>
      <c r="BC73" s="10">
        <f t="shared" si="134"/>
        <v>34</v>
      </c>
      <c r="BD73" s="10">
        <f t="shared" si="134"/>
        <v>15</v>
      </c>
      <c r="BE73" s="10">
        <f>SUM(AX73:BD73)</f>
        <v>407</v>
      </c>
      <c r="BF73" s="10">
        <f aca="true" t="shared" si="135" ref="BF73:BL73">SUM(BF64:BF72)</f>
        <v>0</v>
      </c>
      <c r="BG73" s="10">
        <f t="shared" si="135"/>
        <v>1</v>
      </c>
      <c r="BH73" s="10">
        <f t="shared" si="135"/>
        <v>8</v>
      </c>
      <c r="BI73" s="10">
        <f t="shared" si="135"/>
        <v>9</v>
      </c>
      <c r="BJ73" s="10">
        <f t="shared" si="135"/>
        <v>2</v>
      </c>
      <c r="BK73" s="10">
        <f t="shared" si="135"/>
        <v>0</v>
      </c>
      <c r="BL73" s="10">
        <f t="shared" si="135"/>
        <v>1</v>
      </c>
      <c r="BM73" s="10">
        <f>SUM(BF73:BL73)</f>
        <v>21</v>
      </c>
      <c r="BN73" s="10">
        <f aca="true" t="shared" si="136" ref="BN73:BT73">SUM(BN64:BN72)</f>
        <v>0</v>
      </c>
      <c r="BO73" s="10">
        <f t="shared" si="136"/>
        <v>12</v>
      </c>
      <c r="BP73" s="10">
        <f t="shared" si="136"/>
        <v>60</v>
      </c>
      <c r="BQ73" s="10">
        <f t="shared" si="136"/>
        <v>34</v>
      </c>
      <c r="BR73" s="10">
        <f t="shared" si="136"/>
        <v>30</v>
      </c>
      <c r="BS73" s="10">
        <f t="shared" si="136"/>
        <v>28</v>
      </c>
      <c r="BT73" s="10">
        <f t="shared" si="136"/>
        <v>27</v>
      </c>
      <c r="BU73" s="11">
        <f>SUM(BN73:BT73)</f>
        <v>191</v>
      </c>
      <c r="BV73" s="32">
        <f aca="true" t="shared" si="137" ref="BV73:CB73">SUM(BV64:BV72)</f>
        <v>0</v>
      </c>
      <c r="BW73" s="10">
        <f t="shared" si="137"/>
        <v>2</v>
      </c>
      <c r="BX73" s="10">
        <f t="shared" si="137"/>
        <v>44</v>
      </c>
      <c r="BY73" s="10">
        <f t="shared" si="137"/>
        <v>28</v>
      </c>
      <c r="BZ73" s="10">
        <f t="shared" si="137"/>
        <v>36</v>
      </c>
      <c r="CA73" s="10">
        <f t="shared" si="137"/>
        <v>29</v>
      </c>
      <c r="CB73" s="10">
        <f t="shared" si="137"/>
        <v>21</v>
      </c>
      <c r="CC73" s="10">
        <f>SUM(BV73:CB73)</f>
        <v>160</v>
      </c>
      <c r="CD73" s="10">
        <f aca="true" t="shared" si="138" ref="CD73:CJ73">SUM(CD64:CD72)</f>
        <v>0</v>
      </c>
      <c r="CE73" s="10">
        <f t="shared" si="138"/>
        <v>2</v>
      </c>
      <c r="CF73" s="10">
        <f t="shared" si="138"/>
        <v>39</v>
      </c>
      <c r="CG73" s="10">
        <f t="shared" si="138"/>
        <v>28</v>
      </c>
      <c r="CH73" s="10">
        <f t="shared" si="138"/>
        <v>36</v>
      </c>
      <c r="CI73" s="10">
        <f t="shared" si="138"/>
        <v>29</v>
      </c>
      <c r="CJ73" s="10">
        <f t="shared" si="138"/>
        <v>21</v>
      </c>
      <c r="CK73" s="10">
        <f>SUM(CD73:CJ73)</f>
        <v>155</v>
      </c>
      <c r="CL73" s="10">
        <f aca="true" t="shared" si="139" ref="CL73:CR73">SUM(CL64:CL72)</f>
        <v>0</v>
      </c>
      <c r="CM73" s="10">
        <f t="shared" si="139"/>
        <v>0</v>
      </c>
      <c r="CN73" s="10">
        <f t="shared" si="139"/>
        <v>5</v>
      </c>
      <c r="CO73" s="10">
        <f t="shared" si="139"/>
        <v>0</v>
      </c>
      <c r="CP73" s="10">
        <f t="shared" si="139"/>
        <v>0</v>
      </c>
      <c r="CQ73" s="10">
        <f t="shared" si="139"/>
        <v>0</v>
      </c>
      <c r="CR73" s="10">
        <f t="shared" si="139"/>
        <v>0</v>
      </c>
      <c r="CS73" s="10">
        <f>SUM(CL73:CR73)</f>
        <v>5</v>
      </c>
      <c r="CT73" s="10">
        <f aca="true" t="shared" si="140" ref="CT73:CZ73">SUM(CT64:CT72)</f>
        <v>0</v>
      </c>
      <c r="CU73" s="10">
        <f t="shared" si="140"/>
        <v>0</v>
      </c>
      <c r="CV73" s="10">
        <f t="shared" si="140"/>
        <v>0</v>
      </c>
      <c r="CW73" s="10">
        <f t="shared" si="140"/>
        <v>0</v>
      </c>
      <c r="CX73" s="10">
        <f t="shared" si="140"/>
        <v>0</v>
      </c>
      <c r="CY73" s="10">
        <f t="shared" si="140"/>
        <v>0</v>
      </c>
      <c r="CZ73" s="10">
        <f t="shared" si="140"/>
        <v>0</v>
      </c>
      <c r="DA73" s="11">
        <f>SUM(CT73:CZ73)</f>
        <v>0</v>
      </c>
      <c r="DB73" s="32">
        <f aca="true" t="shared" si="141" ref="DB73:DH73">SUM(DB64:DB72)</f>
        <v>0</v>
      </c>
      <c r="DC73" s="10">
        <f t="shared" si="141"/>
        <v>99</v>
      </c>
      <c r="DD73" s="10">
        <f t="shared" si="141"/>
        <v>291</v>
      </c>
      <c r="DE73" s="10">
        <f t="shared" si="141"/>
        <v>139</v>
      </c>
      <c r="DF73" s="10">
        <f t="shared" si="141"/>
        <v>98</v>
      </c>
      <c r="DG73" s="10">
        <f t="shared" si="141"/>
        <v>94</v>
      </c>
      <c r="DH73" s="10">
        <f t="shared" si="141"/>
        <v>84</v>
      </c>
      <c r="DI73" s="10">
        <f>SUM(DB73:DH73)</f>
        <v>805</v>
      </c>
      <c r="DJ73" s="10">
        <f aca="true" t="shared" si="142" ref="DJ73:DP73">SUM(DJ64:DJ72)</f>
        <v>0</v>
      </c>
      <c r="DK73" s="10">
        <f t="shared" si="142"/>
        <v>10</v>
      </c>
      <c r="DL73" s="10">
        <f t="shared" si="142"/>
        <v>17</v>
      </c>
      <c r="DM73" s="10">
        <f t="shared" si="142"/>
        <v>13</v>
      </c>
      <c r="DN73" s="10">
        <f t="shared" si="142"/>
        <v>19</v>
      </c>
      <c r="DO73" s="10">
        <f t="shared" si="142"/>
        <v>23</v>
      </c>
      <c r="DP73" s="10">
        <f t="shared" si="142"/>
        <v>34</v>
      </c>
      <c r="DQ73" s="10">
        <f>SUM(DJ73:DP73)</f>
        <v>116</v>
      </c>
      <c r="DR73" s="10">
        <f aca="true" t="shared" si="143" ref="DR73:DX73">SUM(DR64:DR72)</f>
        <v>0</v>
      </c>
      <c r="DS73" s="10">
        <f t="shared" si="143"/>
        <v>0</v>
      </c>
      <c r="DT73" s="10">
        <f t="shared" si="143"/>
        <v>0</v>
      </c>
      <c r="DU73" s="10">
        <f t="shared" si="143"/>
        <v>1</v>
      </c>
      <c r="DV73" s="10">
        <f t="shared" si="143"/>
        <v>0</v>
      </c>
      <c r="DW73" s="10">
        <f t="shared" si="143"/>
        <v>0</v>
      </c>
      <c r="DX73" s="10">
        <f t="shared" si="143"/>
        <v>0</v>
      </c>
      <c r="DY73" s="10">
        <f>SUM(DR73:DX73)</f>
        <v>1</v>
      </c>
      <c r="DZ73" s="10">
        <f>SUM(DZ64:DZ72)</f>
        <v>0</v>
      </c>
      <c r="EA73" s="89">
        <f>SUM(EA64:EA72)</f>
        <v>0</v>
      </c>
      <c r="EB73" s="89">
        <f>SUM(EB64:EB72)</f>
        <v>1</v>
      </c>
      <c r="EC73" s="89">
        <f>SUM(EC64:EC72)</f>
        <v>3</v>
      </c>
      <c r="ED73" s="90">
        <f>SUM(ED64:ED72)</f>
        <v>0</v>
      </c>
      <c r="EE73" s="89">
        <f>SUM(EE64:EE72)</f>
        <v>0</v>
      </c>
      <c r="EF73" s="89">
        <f>SUM(EF64:EF72)</f>
        <v>1</v>
      </c>
      <c r="EG73" s="89">
        <f>SUM(DZ73:EF73)</f>
        <v>5</v>
      </c>
      <c r="EH73" s="89">
        <f>SUM(EH64:EH72)</f>
        <v>0</v>
      </c>
      <c r="EI73" s="89">
        <f>SUM(EI64:EI72)</f>
        <v>89</v>
      </c>
      <c r="EJ73" s="89">
        <f>SUM(EJ64:EJ72)</f>
        <v>273</v>
      </c>
      <c r="EK73" s="89">
        <f>SUM(EK64:EK72)</f>
        <v>122</v>
      </c>
      <c r="EL73" s="89">
        <f>SUM(EL64:EL72)</f>
        <v>79</v>
      </c>
      <c r="EM73" s="89">
        <f>SUM(EM64:EM72)</f>
        <v>71</v>
      </c>
      <c r="EN73" s="90">
        <f>SUM(EN64:EN72)</f>
        <v>49</v>
      </c>
      <c r="EO73" s="11">
        <f>SUM(EH73:EN73)</f>
        <v>683</v>
      </c>
      <c r="EP73" s="32">
        <f>SUM(EP64:EP72)</f>
        <v>0</v>
      </c>
      <c r="EQ73" s="10">
        <f>SUM(EQ64:EQ72)</f>
        <v>0</v>
      </c>
      <c r="ER73" s="10">
        <f>SUM(ER64:ER72)</f>
        <v>4</v>
      </c>
      <c r="ES73" s="10">
        <f>SUM(ES64:ES72)</f>
        <v>1</v>
      </c>
      <c r="ET73" s="10">
        <f>SUM(ET64:ET72)</f>
        <v>2</v>
      </c>
      <c r="EU73" s="10">
        <f>SUM(EU64:EU72)</f>
        <v>1</v>
      </c>
      <c r="EV73" s="10">
        <f>SUM(EV64:EV72)</f>
        <v>1</v>
      </c>
      <c r="EW73" s="11">
        <f>SUM(EP73:EV73)</f>
        <v>9</v>
      </c>
      <c r="EX73" s="32">
        <f>SUM(EX64:EX72)</f>
        <v>0</v>
      </c>
      <c r="EY73" s="10">
        <f>SUM(EY64:EY72)</f>
        <v>0</v>
      </c>
      <c r="EZ73" s="10">
        <f>SUM(EZ64:EZ72)</f>
        <v>1</v>
      </c>
      <c r="FA73" s="10">
        <f>SUM(FA64:FA72)</f>
        <v>0</v>
      </c>
      <c r="FB73" s="10">
        <f>SUM(FB64:FB72)</f>
        <v>1</v>
      </c>
      <c r="FC73" s="10">
        <f>SUM(FC64:FC72)</f>
        <v>1</v>
      </c>
      <c r="FD73" s="10">
        <f>SUM(FD64:FD72)</f>
        <v>0</v>
      </c>
      <c r="FE73" s="33">
        <f>SUM(EX73:FD73)</f>
        <v>3</v>
      </c>
      <c r="FF73" s="32">
        <f>SUM(FF64:FF72)</f>
        <v>0</v>
      </c>
      <c r="FG73" s="10">
        <f>SUM(FG64:FG72)</f>
        <v>1</v>
      </c>
      <c r="FH73" s="10">
        <f>SUM(FH64:FH72)</f>
        <v>44</v>
      </c>
      <c r="FI73" s="10">
        <f>SUM(FI64:FI72)</f>
        <v>52</v>
      </c>
      <c r="FJ73" s="10">
        <f>SUM(FJ64:FJ72)</f>
        <v>89</v>
      </c>
      <c r="FK73" s="10">
        <f>SUM(FK64:FK72)</f>
        <v>102</v>
      </c>
      <c r="FL73" s="10">
        <f>SUM(FL64:FL72)</f>
        <v>82</v>
      </c>
      <c r="FM73" s="10">
        <f>SUM(FF73:FL73)</f>
        <v>370</v>
      </c>
      <c r="FN73" s="10">
        <f>SUM(FN64:FN72)</f>
        <v>0</v>
      </c>
      <c r="FO73" s="10">
        <f>SUM(FO64:FO72)</f>
        <v>1</v>
      </c>
      <c r="FP73" s="10">
        <f>SUM(FP64:FP72)</f>
        <v>37</v>
      </c>
      <c r="FQ73" s="10">
        <f>SUM(FQ64:FQ72)</f>
        <v>41</v>
      </c>
      <c r="FR73" s="10">
        <f>SUM(FR64:FR72)</f>
        <v>79</v>
      </c>
      <c r="FS73" s="10">
        <f>SUM(FS64:FS72)</f>
        <v>95</v>
      </c>
      <c r="FT73" s="10">
        <f>SUM(FT64:FT72)</f>
        <v>70</v>
      </c>
      <c r="FU73" s="10">
        <f>SUM(FN73:FT73)</f>
        <v>323</v>
      </c>
      <c r="FV73" s="10">
        <f>SUM(FV64:FV72)</f>
        <v>0</v>
      </c>
      <c r="FW73" s="10">
        <f>SUM(FW64:FW72)</f>
        <v>0</v>
      </c>
      <c r="FX73" s="10">
        <f>SUM(FX64:FX72)</f>
        <v>6</v>
      </c>
      <c r="FY73" s="10">
        <f>SUM(FY64:FY72)</f>
        <v>10</v>
      </c>
      <c r="FZ73" s="10">
        <f>SUM(FZ64:FZ72)</f>
        <v>9</v>
      </c>
      <c r="GA73" s="10">
        <f>SUM(GA64:GA72)</f>
        <v>6</v>
      </c>
      <c r="GB73" s="10">
        <f>SUM(GB64:GB72)</f>
        <v>2</v>
      </c>
      <c r="GC73" s="11">
        <f>SUM(FV73:GB73)</f>
        <v>33</v>
      </c>
      <c r="GD73" s="32"/>
      <c r="GE73" s="10"/>
      <c r="GF73" s="10">
        <f>SUM(GF64:GF72)</f>
        <v>1</v>
      </c>
      <c r="GG73" s="10">
        <f>SUM(GG64:GG72)</f>
        <v>1</v>
      </c>
      <c r="GH73" s="10">
        <f>SUM(GH64:GH72)</f>
        <v>1</v>
      </c>
      <c r="GI73" s="10">
        <f>SUM(GI64:GI72)</f>
        <v>1</v>
      </c>
      <c r="GJ73" s="10">
        <f>SUM(GJ64:GJ72)</f>
        <v>10</v>
      </c>
      <c r="GK73" s="33">
        <f>SUM(GD73:GJ73)</f>
        <v>14</v>
      </c>
      <c r="GL73" s="32">
        <f>SUM(GL64:GL72)</f>
        <v>0</v>
      </c>
      <c r="GM73" s="10">
        <f>SUM(GM64:GM72)</f>
        <v>204</v>
      </c>
      <c r="GN73" s="10">
        <f>SUM(GN64:GN72)</f>
        <v>734</v>
      </c>
      <c r="GO73" s="10">
        <f>SUM(GO64:GO72)</f>
        <v>392</v>
      </c>
      <c r="GP73" s="10">
        <f>SUM(GP64:GP72)</f>
        <v>352</v>
      </c>
      <c r="GQ73" s="10">
        <f>SUM(GQ64:GQ72)</f>
        <v>339</v>
      </c>
      <c r="GR73" s="10">
        <f>SUM(GR64:GR72)</f>
        <v>298</v>
      </c>
      <c r="GS73" s="11">
        <f>SUM(GL73:GR73)</f>
        <v>2319</v>
      </c>
    </row>
    <row r="74" spans="1:202" ht="13.5">
      <c r="A74" s="122"/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2"/>
      <c r="AC74" s="122"/>
      <c r="AD74" s="122"/>
      <c r="AE74" s="122"/>
      <c r="AF74" s="122"/>
      <c r="AG74" s="122"/>
      <c r="AH74" s="122"/>
      <c r="AI74" s="122"/>
      <c r="AJ74" s="122"/>
      <c r="AK74" s="122"/>
      <c r="AL74" s="122"/>
      <c r="AM74" s="122"/>
      <c r="AN74" s="122"/>
      <c r="AO74" s="122"/>
      <c r="AP74" s="122"/>
      <c r="AQ74" s="122"/>
      <c r="AR74" s="122"/>
      <c r="AS74" s="122"/>
      <c r="AT74" s="122"/>
      <c r="AU74" s="122"/>
      <c r="AV74" s="122"/>
      <c r="AW74" s="122"/>
      <c r="AX74" s="122"/>
      <c r="AY74" s="122"/>
      <c r="AZ74" s="122"/>
      <c r="BA74" s="122"/>
      <c r="BB74" s="122"/>
      <c r="BC74" s="122"/>
      <c r="BD74" s="122"/>
      <c r="BE74" s="122"/>
      <c r="BF74" s="122"/>
      <c r="BG74" s="122"/>
      <c r="BH74" s="122"/>
      <c r="BI74" s="122"/>
      <c r="BJ74" s="122"/>
      <c r="BK74" s="122"/>
      <c r="BL74" s="122"/>
      <c r="BM74" s="122"/>
      <c r="BN74" s="122"/>
      <c r="BO74" s="122"/>
      <c r="BP74" s="122"/>
      <c r="BQ74" s="122"/>
      <c r="BR74" s="122"/>
      <c r="BS74" s="122"/>
      <c r="BT74" s="122"/>
      <c r="BU74" s="122"/>
      <c r="BV74" s="122"/>
      <c r="BW74" s="122"/>
      <c r="BX74" s="122"/>
      <c r="BY74" s="122"/>
      <c r="BZ74" s="122"/>
      <c r="CA74" s="122"/>
      <c r="CB74" s="122"/>
      <c r="CC74" s="122"/>
      <c r="CD74" s="122"/>
      <c r="CE74" s="122"/>
      <c r="CF74" s="122"/>
      <c r="CG74" s="122"/>
      <c r="CH74" s="122"/>
      <c r="CI74" s="122"/>
      <c r="CJ74" s="122"/>
      <c r="CK74" s="122"/>
      <c r="CL74" s="122"/>
      <c r="CM74" s="122"/>
      <c r="CN74" s="122"/>
      <c r="CO74" s="122"/>
      <c r="CP74" s="122"/>
      <c r="CQ74" s="122"/>
      <c r="CR74" s="122"/>
      <c r="CS74" s="122"/>
      <c r="CT74" s="122"/>
      <c r="CU74" s="122"/>
      <c r="CV74" s="122"/>
      <c r="CW74" s="122"/>
      <c r="CX74" s="122"/>
      <c r="CY74" s="122"/>
      <c r="CZ74" s="122"/>
      <c r="DA74" s="122"/>
      <c r="DB74" s="122"/>
      <c r="DC74" s="122"/>
      <c r="DD74" s="122"/>
      <c r="DE74" s="122"/>
      <c r="DF74" s="122"/>
      <c r="DG74" s="122"/>
      <c r="DH74" s="122"/>
      <c r="DI74" s="122"/>
      <c r="DJ74" s="122"/>
      <c r="DK74" s="122"/>
      <c r="DL74" s="122"/>
      <c r="DM74" s="122"/>
      <c r="DN74" s="122"/>
      <c r="DO74" s="122"/>
      <c r="DP74" s="122"/>
      <c r="DQ74" s="122"/>
      <c r="DR74" s="122"/>
      <c r="DS74" s="122"/>
      <c r="DT74" s="122"/>
      <c r="DU74" s="122"/>
      <c r="DV74" s="122"/>
      <c r="DW74" s="122"/>
      <c r="DX74" s="122"/>
      <c r="DY74" s="122"/>
      <c r="DZ74" s="122"/>
      <c r="EA74" s="122"/>
      <c r="EB74" s="122"/>
      <c r="EC74" s="122"/>
      <c r="ED74" s="122"/>
      <c r="EE74" s="122"/>
      <c r="EF74" s="122"/>
      <c r="EG74" s="122"/>
      <c r="EH74" s="122"/>
      <c r="EI74" s="122"/>
      <c r="EJ74" s="122"/>
      <c r="EK74" s="122"/>
      <c r="EL74" s="122"/>
      <c r="EM74" s="122"/>
      <c r="EN74" s="122"/>
      <c r="EO74" s="122"/>
      <c r="EP74" s="122"/>
      <c r="EQ74" s="122"/>
      <c r="ER74" s="122"/>
      <c r="ES74" s="122"/>
      <c r="ET74" s="122"/>
      <c r="EU74" s="122"/>
      <c r="EV74" s="122"/>
      <c r="EW74" s="122"/>
      <c r="EX74" s="122"/>
      <c r="EY74" s="122"/>
      <c r="EZ74" s="122"/>
      <c r="FA74" s="122"/>
      <c r="FB74" s="122"/>
      <c r="FC74" s="122"/>
      <c r="FD74" s="122"/>
      <c r="FE74" s="142"/>
      <c r="FF74" s="122"/>
      <c r="FG74" s="122"/>
      <c r="FH74" s="122"/>
      <c r="FI74" s="122"/>
      <c r="FJ74" s="122"/>
      <c r="FK74" s="122"/>
      <c r="FL74" s="122"/>
      <c r="FM74" s="122"/>
      <c r="FN74" s="122"/>
      <c r="FO74" s="122"/>
      <c r="FP74" s="122"/>
      <c r="FQ74" s="122"/>
      <c r="FR74" s="122"/>
      <c r="FS74" s="122"/>
      <c r="FT74" s="122"/>
      <c r="FU74" s="122"/>
      <c r="FV74" s="122"/>
      <c r="FW74" s="122"/>
      <c r="FX74" s="122"/>
      <c r="FY74" s="122"/>
      <c r="FZ74" s="122"/>
      <c r="GA74" s="122"/>
      <c r="GB74" s="122"/>
      <c r="GC74" s="122"/>
      <c r="GD74" s="122"/>
      <c r="GE74" s="122"/>
      <c r="GF74" s="122"/>
      <c r="GG74" s="122"/>
      <c r="GH74" s="122"/>
      <c r="GI74" s="122"/>
      <c r="GJ74" s="122"/>
      <c r="GK74" s="142"/>
      <c r="GL74" s="122"/>
      <c r="GM74" s="122"/>
      <c r="GN74" s="122"/>
      <c r="GO74" s="122"/>
      <c r="GP74" s="122"/>
      <c r="GQ74" s="122"/>
      <c r="GR74" s="122"/>
      <c r="GS74" s="122"/>
      <c r="GT74" s="122"/>
    </row>
    <row r="75" spans="1:202" ht="13.5">
      <c r="A75" s="122"/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22"/>
      <c r="AI75" s="122"/>
      <c r="AJ75" s="122"/>
      <c r="AK75" s="122"/>
      <c r="AL75" s="122"/>
      <c r="AM75" s="122"/>
      <c r="AN75" s="122"/>
      <c r="AO75" s="122"/>
      <c r="AP75" s="122"/>
      <c r="AQ75" s="122"/>
      <c r="AR75" s="122"/>
      <c r="AS75" s="122"/>
      <c r="AT75" s="122"/>
      <c r="AU75" s="122"/>
      <c r="AV75" s="122"/>
      <c r="AW75" s="122"/>
      <c r="AX75" s="122"/>
      <c r="AY75" s="122"/>
      <c r="AZ75" s="122"/>
      <c r="BA75" s="122"/>
      <c r="BB75" s="122"/>
      <c r="BC75" s="122"/>
      <c r="BD75" s="122"/>
      <c r="BE75" s="122"/>
      <c r="BF75" s="122"/>
      <c r="BG75" s="122"/>
      <c r="BH75" s="122"/>
      <c r="BI75" s="122"/>
      <c r="BJ75" s="122"/>
      <c r="BK75" s="122"/>
      <c r="BL75" s="122"/>
      <c r="BM75" s="122"/>
      <c r="BN75" s="122"/>
      <c r="BO75" s="122"/>
      <c r="BP75" s="122"/>
      <c r="BQ75" s="122"/>
      <c r="BR75" s="122"/>
      <c r="BS75" s="122"/>
      <c r="BT75" s="122"/>
      <c r="BU75" s="122"/>
      <c r="BV75" s="122"/>
      <c r="BW75" s="122"/>
      <c r="BX75" s="122"/>
      <c r="BY75" s="122"/>
      <c r="BZ75" s="122"/>
      <c r="CA75" s="122"/>
      <c r="CB75" s="122"/>
      <c r="CC75" s="122"/>
      <c r="CD75" s="122"/>
      <c r="CE75" s="122"/>
      <c r="CF75" s="122"/>
      <c r="CG75" s="122"/>
      <c r="CH75" s="122"/>
      <c r="CI75" s="122"/>
      <c r="CJ75" s="122"/>
      <c r="CK75" s="122"/>
      <c r="CL75" s="122"/>
      <c r="CM75" s="122"/>
      <c r="CN75" s="122"/>
      <c r="CO75" s="122"/>
      <c r="CP75" s="122"/>
      <c r="CQ75" s="122"/>
      <c r="CR75" s="122"/>
      <c r="CS75" s="122"/>
      <c r="CT75" s="122"/>
      <c r="CU75" s="122"/>
      <c r="CV75" s="122"/>
      <c r="CW75" s="122"/>
      <c r="CX75" s="122"/>
      <c r="CY75" s="122"/>
      <c r="CZ75" s="122"/>
      <c r="DA75" s="122"/>
      <c r="DB75" s="122"/>
      <c r="DC75" s="122"/>
      <c r="DD75" s="122"/>
      <c r="DE75" s="122"/>
      <c r="DF75" s="122"/>
      <c r="DG75" s="122"/>
      <c r="DH75" s="122"/>
      <c r="DI75" s="122"/>
      <c r="DJ75" s="122"/>
      <c r="DK75" s="122"/>
      <c r="DL75" s="122"/>
      <c r="DM75" s="122"/>
      <c r="DN75" s="122"/>
      <c r="DO75" s="122"/>
      <c r="DP75" s="122"/>
      <c r="DQ75" s="122"/>
      <c r="DR75" s="122"/>
      <c r="DS75" s="122"/>
      <c r="DT75" s="122"/>
      <c r="DU75" s="122"/>
      <c r="DV75" s="122"/>
      <c r="DW75" s="122"/>
      <c r="DX75" s="122"/>
      <c r="DY75" s="122"/>
      <c r="DZ75" s="122"/>
      <c r="EA75" s="122"/>
      <c r="EB75" s="122"/>
      <c r="EC75" s="122"/>
      <c r="ED75" s="122"/>
      <c r="EE75" s="122"/>
      <c r="EF75" s="122"/>
      <c r="EG75" s="122"/>
      <c r="EH75" s="122"/>
      <c r="EI75" s="122"/>
      <c r="EJ75" s="122"/>
      <c r="EK75" s="122"/>
      <c r="EL75" s="122"/>
      <c r="EM75" s="122"/>
      <c r="EN75" s="122"/>
      <c r="EO75" s="122"/>
      <c r="EP75" s="122"/>
      <c r="EQ75" s="122"/>
      <c r="ER75" s="122"/>
      <c r="ES75" s="122"/>
      <c r="ET75" s="122"/>
      <c r="EU75" s="122"/>
      <c r="EV75" s="122"/>
      <c r="EW75" s="122"/>
      <c r="EX75" s="122"/>
      <c r="EY75" s="122"/>
      <c r="EZ75" s="122"/>
      <c r="FA75" s="122"/>
      <c r="FB75" s="122"/>
      <c r="FC75" s="122"/>
      <c r="FD75" s="122"/>
      <c r="FE75" s="124"/>
      <c r="FF75" s="122"/>
      <c r="FG75" s="122"/>
      <c r="FH75" s="122"/>
      <c r="FI75" s="122"/>
      <c r="FJ75" s="122"/>
      <c r="FK75" s="122"/>
      <c r="FL75" s="122"/>
      <c r="FM75" s="122"/>
      <c r="FN75" s="122"/>
      <c r="FO75" s="122"/>
      <c r="FP75" s="122"/>
      <c r="FQ75" s="122"/>
      <c r="FR75" s="122"/>
      <c r="FS75" s="122"/>
      <c r="FT75" s="122"/>
      <c r="FU75" s="122"/>
      <c r="FV75" s="122"/>
      <c r="FW75" s="122"/>
      <c r="FX75" s="122"/>
      <c r="FY75" s="122"/>
      <c r="FZ75" s="122"/>
      <c r="GA75" s="122"/>
      <c r="GB75" s="122"/>
      <c r="GC75" s="122"/>
      <c r="GD75" s="122"/>
      <c r="GE75" s="122"/>
      <c r="GF75" s="122"/>
      <c r="GG75" s="122"/>
      <c r="GH75" s="122"/>
      <c r="GI75" s="122"/>
      <c r="GJ75" s="122"/>
      <c r="GK75" s="124"/>
      <c r="GL75" s="122"/>
      <c r="GM75" s="122"/>
      <c r="GN75" s="122"/>
      <c r="GO75" s="122"/>
      <c r="GP75" s="122"/>
      <c r="GQ75" s="122"/>
      <c r="GR75" s="122"/>
      <c r="GS75" s="122"/>
      <c r="GT75" s="122"/>
    </row>
    <row r="76" spans="1:202" ht="13.5">
      <c r="A76" s="122"/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  <c r="AM76" s="122"/>
      <c r="AN76" s="122"/>
      <c r="AO76" s="122"/>
      <c r="AP76" s="122"/>
      <c r="AQ76" s="122"/>
      <c r="AR76" s="122"/>
      <c r="AS76" s="122"/>
      <c r="AT76" s="122"/>
      <c r="AU76" s="122"/>
      <c r="AV76" s="122"/>
      <c r="AW76" s="122"/>
      <c r="AX76" s="122"/>
      <c r="AY76" s="122"/>
      <c r="AZ76" s="122"/>
      <c r="BA76" s="122"/>
      <c r="BB76" s="122"/>
      <c r="BC76" s="122"/>
      <c r="BD76" s="122"/>
      <c r="BE76" s="122"/>
      <c r="BF76" s="122"/>
      <c r="BG76" s="122"/>
      <c r="BH76" s="122"/>
      <c r="BI76" s="122"/>
      <c r="BJ76" s="122"/>
      <c r="BK76" s="122"/>
      <c r="BL76" s="122"/>
      <c r="BM76" s="122"/>
      <c r="BN76" s="122"/>
      <c r="BO76" s="122"/>
      <c r="BP76" s="122"/>
      <c r="BQ76" s="122"/>
      <c r="BR76" s="122"/>
      <c r="BS76" s="122"/>
      <c r="BT76" s="122"/>
      <c r="BU76" s="122"/>
      <c r="BV76" s="122"/>
      <c r="BW76" s="122"/>
      <c r="BX76" s="122"/>
      <c r="BY76" s="122"/>
      <c r="BZ76" s="122"/>
      <c r="CA76" s="122"/>
      <c r="CB76" s="122"/>
      <c r="CC76" s="122"/>
      <c r="CD76" s="122"/>
      <c r="CE76" s="122"/>
      <c r="CF76" s="122"/>
      <c r="CG76" s="122"/>
      <c r="CH76" s="122"/>
      <c r="CI76" s="122"/>
      <c r="CJ76" s="122"/>
      <c r="CK76" s="122"/>
      <c r="CL76" s="122"/>
      <c r="CM76" s="122"/>
      <c r="CN76" s="122"/>
      <c r="CO76" s="122"/>
      <c r="CP76" s="122"/>
      <c r="CQ76" s="122"/>
      <c r="CR76" s="122"/>
      <c r="CS76" s="122"/>
      <c r="CT76" s="122"/>
      <c r="CU76" s="122"/>
      <c r="CV76" s="122"/>
      <c r="CW76" s="122"/>
      <c r="CX76" s="122"/>
      <c r="CY76" s="122"/>
      <c r="CZ76" s="122"/>
      <c r="DA76" s="122"/>
      <c r="DB76" s="122"/>
      <c r="DC76" s="122"/>
      <c r="DD76" s="122"/>
      <c r="DE76" s="122"/>
      <c r="DF76" s="122"/>
      <c r="DG76" s="122"/>
      <c r="DH76" s="122"/>
      <c r="DI76" s="122"/>
      <c r="DJ76" s="122"/>
      <c r="DK76" s="122"/>
      <c r="DL76" s="122"/>
      <c r="DM76" s="122"/>
      <c r="DN76" s="122"/>
      <c r="DO76" s="122"/>
      <c r="DP76" s="122"/>
      <c r="DQ76" s="122"/>
      <c r="DR76" s="122"/>
      <c r="DS76" s="122"/>
      <c r="DT76" s="122"/>
      <c r="DU76" s="122"/>
      <c r="DV76" s="122"/>
      <c r="DW76" s="122"/>
      <c r="DX76" s="122"/>
      <c r="DY76" s="122"/>
      <c r="DZ76" s="122"/>
      <c r="EA76" s="122"/>
      <c r="EB76" s="122"/>
      <c r="EC76" s="122"/>
      <c r="ED76" s="122"/>
      <c r="EE76" s="122"/>
      <c r="EF76" s="122"/>
      <c r="EG76" s="122"/>
      <c r="EH76" s="122"/>
      <c r="EI76" s="122"/>
      <c r="EJ76" s="122"/>
      <c r="EK76" s="122"/>
      <c r="EL76" s="122"/>
      <c r="EM76" s="122"/>
      <c r="EN76" s="122"/>
      <c r="EO76" s="122"/>
      <c r="EP76" s="122"/>
      <c r="EQ76" s="122"/>
      <c r="ER76" s="122"/>
      <c r="ES76" s="122"/>
      <c r="ET76" s="122"/>
      <c r="EU76" s="122"/>
      <c r="EV76" s="122"/>
      <c r="EW76" s="122"/>
      <c r="EX76" s="122"/>
      <c r="EY76" s="122"/>
      <c r="EZ76" s="122"/>
      <c r="FA76" s="122"/>
      <c r="FB76" s="122"/>
      <c r="FC76" s="122"/>
      <c r="FD76" s="122"/>
      <c r="FE76" s="124"/>
      <c r="FF76" s="122"/>
      <c r="FG76" s="122"/>
      <c r="FH76" s="122"/>
      <c r="FI76" s="122"/>
      <c r="FJ76" s="122"/>
      <c r="FK76" s="122"/>
      <c r="FL76" s="122"/>
      <c r="FM76" s="122"/>
      <c r="FN76" s="122"/>
      <c r="FO76" s="122"/>
      <c r="FP76" s="122"/>
      <c r="FQ76" s="122"/>
      <c r="FR76" s="122"/>
      <c r="FS76" s="122"/>
      <c r="FT76" s="122"/>
      <c r="FU76" s="122"/>
      <c r="FV76" s="122"/>
      <c r="FW76" s="122"/>
      <c r="FX76" s="122"/>
      <c r="FY76" s="122"/>
      <c r="FZ76" s="122"/>
      <c r="GA76" s="122"/>
      <c r="GB76" s="122"/>
      <c r="GC76" s="122"/>
      <c r="GD76" s="122"/>
      <c r="GE76" s="122"/>
      <c r="GF76" s="122"/>
      <c r="GG76" s="122"/>
      <c r="GH76" s="122"/>
      <c r="GI76" s="122"/>
      <c r="GJ76" s="122"/>
      <c r="GK76" s="124"/>
      <c r="GL76" s="122"/>
      <c r="GM76" s="122"/>
      <c r="GN76" s="122"/>
      <c r="GO76" s="122"/>
      <c r="GP76" s="122"/>
      <c r="GQ76" s="122"/>
      <c r="GR76" s="122"/>
      <c r="GS76" s="122"/>
      <c r="GT76" s="122"/>
    </row>
    <row r="77" spans="1:202" ht="13.5">
      <c r="A77" s="122"/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22"/>
      <c r="AI77" s="122"/>
      <c r="AJ77" s="122"/>
      <c r="AK77" s="122"/>
      <c r="AL77" s="122"/>
      <c r="AM77" s="122"/>
      <c r="AN77" s="122"/>
      <c r="AO77" s="122"/>
      <c r="AP77" s="122"/>
      <c r="AQ77" s="122"/>
      <c r="AR77" s="122"/>
      <c r="AS77" s="122"/>
      <c r="AT77" s="122"/>
      <c r="AU77" s="122"/>
      <c r="AV77" s="122"/>
      <c r="AW77" s="122"/>
      <c r="AX77" s="122"/>
      <c r="AY77" s="122"/>
      <c r="AZ77" s="122"/>
      <c r="BA77" s="122"/>
      <c r="BB77" s="122"/>
      <c r="BC77" s="122"/>
      <c r="BD77" s="122"/>
      <c r="BE77" s="122"/>
      <c r="BF77" s="122"/>
      <c r="BG77" s="122"/>
      <c r="BH77" s="122"/>
      <c r="BI77" s="122"/>
      <c r="BJ77" s="122"/>
      <c r="BK77" s="122"/>
      <c r="BL77" s="122"/>
      <c r="BM77" s="122"/>
      <c r="BN77" s="122"/>
      <c r="BO77" s="122"/>
      <c r="BP77" s="122"/>
      <c r="BQ77" s="122"/>
      <c r="BR77" s="122"/>
      <c r="BS77" s="122"/>
      <c r="BT77" s="122"/>
      <c r="BU77" s="122"/>
      <c r="BV77" s="122"/>
      <c r="BW77" s="122"/>
      <c r="BX77" s="122"/>
      <c r="BY77" s="122"/>
      <c r="BZ77" s="122"/>
      <c r="CA77" s="122"/>
      <c r="CB77" s="122"/>
      <c r="CC77" s="122"/>
      <c r="CD77" s="122"/>
      <c r="CE77" s="122"/>
      <c r="CF77" s="122"/>
      <c r="CG77" s="122"/>
      <c r="CH77" s="122"/>
      <c r="CI77" s="122"/>
      <c r="CJ77" s="122"/>
      <c r="CK77" s="122"/>
      <c r="CL77" s="122"/>
      <c r="CM77" s="122"/>
      <c r="CN77" s="122"/>
      <c r="CO77" s="122"/>
      <c r="CP77" s="122"/>
      <c r="CQ77" s="122"/>
      <c r="CR77" s="122"/>
      <c r="CS77" s="122"/>
      <c r="CT77" s="122"/>
      <c r="CU77" s="122"/>
      <c r="CV77" s="122"/>
      <c r="CW77" s="122"/>
      <c r="CX77" s="122"/>
      <c r="CY77" s="122"/>
      <c r="CZ77" s="122"/>
      <c r="DA77" s="122"/>
      <c r="DB77" s="122"/>
      <c r="DC77" s="122"/>
      <c r="DD77" s="122"/>
      <c r="DE77" s="122"/>
      <c r="DF77" s="122"/>
      <c r="DG77" s="122"/>
      <c r="DH77" s="122"/>
      <c r="DI77" s="122"/>
      <c r="DJ77" s="122"/>
      <c r="DK77" s="122"/>
      <c r="DL77" s="122"/>
      <c r="DM77" s="122"/>
      <c r="DN77" s="122"/>
      <c r="DO77" s="122"/>
      <c r="DP77" s="122"/>
      <c r="DQ77" s="122"/>
      <c r="DR77" s="122"/>
      <c r="DS77" s="122"/>
      <c r="DT77" s="122"/>
      <c r="DU77" s="122"/>
      <c r="DV77" s="122"/>
      <c r="DW77" s="122"/>
      <c r="DX77" s="122"/>
      <c r="DY77" s="122"/>
      <c r="DZ77" s="122"/>
      <c r="EA77" s="122"/>
      <c r="EB77" s="122"/>
      <c r="EC77" s="122"/>
      <c r="ED77" s="122"/>
      <c r="EE77" s="122"/>
      <c r="EF77" s="122"/>
      <c r="EG77" s="122"/>
      <c r="EH77" s="122"/>
      <c r="EI77" s="122"/>
      <c r="EJ77" s="122"/>
      <c r="EK77" s="122"/>
      <c r="EL77" s="122"/>
      <c r="EM77" s="122"/>
      <c r="EN77" s="122"/>
      <c r="EO77" s="122"/>
      <c r="EP77" s="122"/>
      <c r="EQ77" s="122"/>
      <c r="ER77" s="122"/>
      <c r="ES77" s="122"/>
      <c r="ET77" s="122"/>
      <c r="EU77" s="122"/>
      <c r="EV77" s="122"/>
      <c r="EW77" s="122"/>
      <c r="EX77" s="122"/>
      <c r="EY77" s="122"/>
      <c r="EZ77" s="122"/>
      <c r="FA77" s="122"/>
      <c r="FB77" s="122"/>
      <c r="FC77" s="122"/>
      <c r="FD77" s="122"/>
      <c r="FE77" s="124"/>
      <c r="FF77" s="122"/>
      <c r="FG77" s="122"/>
      <c r="FH77" s="122"/>
      <c r="FI77" s="122"/>
      <c r="FJ77" s="122"/>
      <c r="FK77" s="122"/>
      <c r="FL77" s="122"/>
      <c r="FM77" s="122"/>
      <c r="FN77" s="122"/>
      <c r="FO77" s="122"/>
      <c r="FP77" s="122"/>
      <c r="FQ77" s="122"/>
      <c r="FR77" s="122"/>
      <c r="FS77" s="122"/>
      <c r="FT77" s="122"/>
      <c r="FU77" s="122"/>
      <c r="FV77" s="122"/>
      <c r="FW77" s="122"/>
      <c r="FX77" s="122"/>
      <c r="FY77" s="122"/>
      <c r="FZ77" s="122"/>
      <c r="GA77" s="122"/>
      <c r="GB77" s="122"/>
      <c r="GC77" s="122"/>
      <c r="GD77" s="122"/>
      <c r="GE77" s="122"/>
      <c r="GF77" s="122"/>
      <c r="GG77" s="122"/>
      <c r="GH77" s="122"/>
      <c r="GI77" s="122"/>
      <c r="GJ77" s="122"/>
      <c r="GK77" s="124"/>
      <c r="GL77" s="122"/>
      <c r="GM77" s="122"/>
      <c r="GN77" s="122"/>
      <c r="GO77" s="122"/>
      <c r="GP77" s="122"/>
      <c r="GQ77" s="122"/>
      <c r="GR77" s="122"/>
      <c r="GS77" s="122"/>
      <c r="GT77" s="122"/>
    </row>
    <row r="78" spans="1:202" ht="13.5">
      <c r="A78" s="122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  <c r="AI78" s="122"/>
      <c r="AJ78" s="122"/>
      <c r="AK78" s="122"/>
      <c r="AL78" s="122"/>
      <c r="AM78" s="122"/>
      <c r="AN78" s="122"/>
      <c r="AO78" s="122"/>
      <c r="AP78" s="122"/>
      <c r="AQ78" s="122"/>
      <c r="AR78" s="122"/>
      <c r="AS78" s="122"/>
      <c r="AT78" s="122"/>
      <c r="AU78" s="122"/>
      <c r="AV78" s="122"/>
      <c r="AW78" s="122"/>
      <c r="AX78" s="122"/>
      <c r="AY78" s="122"/>
      <c r="AZ78" s="122"/>
      <c r="BA78" s="122"/>
      <c r="BB78" s="122"/>
      <c r="BC78" s="122"/>
      <c r="BD78" s="122"/>
      <c r="BE78" s="122"/>
      <c r="BF78" s="122"/>
      <c r="BG78" s="122"/>
      <c r="BH78" s="122"/>
      <c r="BI78" s="122"/>
      <c r="BJ78" s="122"/>
      <c r="BK78" s="122"/>
      <c r="BL78" s="122"/>
      <c r="BM78" s="122"/>
      <c r="BN78" s="122"/>
      <c r="BO78" s="122"/>
      <c r="BP78" s="122"/>
      <c r="BQ78" s="122"/>
      <c r="BR78" s="122"/>
      <c r="BS78" s="122"/>
      <c r="BT78" s="122"/>
      <c r="BU78" s="122"/>
      <c r="BV78" s="122"/>
      <c r="BW78" s="122"/>
      <c r="BX78" s="122"/>
      <c r="BY78" s="122"/>
      <c r="BZ78" s="122"/>
      <c r="CA78" s="122"/>
      <c r="CB78" s="122"/>
      <c r="CC78" s="122"/>
      <c r="CD78" s="122"/>
      <c r="CE78" s="122"/>
      <c r="CF78" s="122"/>
      <c r="CG78" s="122"/>
      <c r="CH78" s="122"/>
      <c r="CI78" s="122"/>
      <c r="CJ78" s="122"/>
      <c r="CK78" s="122"/>
      <c r="CL78" s="122"/>
      <c r="CM78" s="122"/>
      <c r="CN78" s="122"/>
      <c r="CO78" s="122"/>
      <c r="CP78" s="122"/>
      <c r="CQ78" s="122"/>
      <c r="CR78" s="122"/>
      <c r="CS78" s="122"/>
      <c r="CT78" s="122"/>
      <c r="CU78" s="122"/>
      <c r="CV78" s="122"/>
      <c r="CW78" s="122"/>
      <c r="CX78" s="122"/>
      <c r="CY78" s="122"/>
      <c r="CZ78" s="122"/>
      <c r="DA78" s="122"/>
      <c r="DB78" s="122"/>
      <c r="DC78" s="122"/>
      <c r="DD78" s="122"/>
      <c r="DE78" s="122"/>
      <c r="DF78" s="122"/>
      <c r="DG78" s="122"/>
      <c r="DH78" s="122"/>
      <c r="DI78" s="122"/>
      <c r="DJ78" s="122"/>
      <c r="DK78" s="122"/>
      <c r="DL78" s="122"/>
      <c r="DM78" s="122"/>
      <c r="DN78" s="122"/>
      <c r="DO78" s="122"/>
      <c r="DP78" s="122"/>
      <c r="DQ78" s="122"/>
      <c r="DR78" s="122"/>
      <c r="DS78" s="122"/>
      <c r="DT78" s="122"/>
      <c r="DU78" s="122"/>
      <c r="DV78" s="122"/>
      <c r="DW78" s="122"/>
      <c r="DX78" s="122"/>
      <c r="DY78" s="122"/>
      <c r="DZ78" s="122"/>
      <c r="EA78" s="122"/>
      <c r="EB78" s="122"/>
      <c r="EC78" s="122"/>
      <c r="ED78" s="122"/>
      <c r="EE78" s="122"/>
      <c r="EF78" s="122"/>
      <c r="EG78" s="122"/>
      <c r="EH78" s="122"/>
      <c r="EI78" s="122"/>
      <c r="EJ78" s="122"/>
      <c r="EK78" s="122"/>
      <c r="EL78" s="122"/>
      <c r="EM78" s="122"/>
      <c r="EN78" s="122"/>
      <c r="EO78" s="122"/>
      <c r="EP78" s="122"/>
      <c r="EQ78" s="122"/>
      <c r="ER78" s="122"/>
      <c r="ES78" s="122"/>
      <c r="ET78" s="122"/>
      <c r="EU78" s="122"/>
      <c r="EV78" s="122"/>
      <c r="EW78" s="122"/>
      <c r="EX78" s="122"/>
      <c r="EY78" s="122"/>
      <c r="EZ78" s="122"/>
      <c r="FA78" s="122"/>
      <c r="FB78" s="122"/>
      <c r="FC78" s="122"/>
      <c r="FD78" s="122"/>
      <c r="FE78" s="124"/>
      <c r="FF78" s="122"/>
      <c r="FG78" s="122"/>
      <c r="FH78" s="122"/>
      <c r="FI78" s="122"/>
      <c r="FJ78" s="122"/>
      <c r="FK78" s="122"/>
      <c r="FL78" s="122"/>
      <c r="FM78" s="122"/>
      <c r="FN78" s="122"/>
      <c r="FO78" s="122"/>
      <c r="FP78" s="122"/>
      <c r="FQ78" s="122"/>
      <c r="FR78" s="122"/>
      <c r="FS78" s="122"/>
      <c r="FT78" s="122"/>
      <c r="FU78" s="122"/>
      <c r="FV78" s="122"/>
      <c r="FW78" s="122"/>
      <c r="FX78" s="122"/>
      <c r="FY78" s="122"/>
      <c r="FZ78" s="122"/>
      <c r="GA78" s="122"/>
      <c r="GB78" s="122"/>
      <c r="GC78" s="122"/>
      <c r="GD78" s="122"/>
      <c r="GE78" s="122"/>
      <c r="GF78" s="122"/>
      <c r="GG78" s="122"/>
      <c r="GH78" s="122"/>
      <c r="GI78" s="122"/>
      <c r="GJ78" s="122"/>
      <c r="GK78" s="124"/>
      <c r="GL78" s="122"/>
      <c r="GM78" s="122"/>
      <c r="GN78" s="122"/>
      <c r="GO78" s="122"/>
      <c r="GP78" s="122"/>
      <c r="GQ78" s="122"/>
      <c r="GR78" s="122"/>
      <c r="GS78" s="122"/>
      <c r="GT78" s="122"/>
    </row>
    <row r="79" spans="1:202" ht="13.5">
      <c r="A79" s="122"/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22"/>
      <c r="AM79" s="122"/>
      <c r="AN79" s="122"/>
      <c r="AO79" s="122"/>
      <c r="AP79" s="122"/>
      <c r="AQ79" s="122"/>
      <c r="AR79" s="122"/>
      <c r="AS79" s="122"/>
      <c r="AT79" s="122"/>
      <c r="AU79" s="122"/>
      <c r="AV79" s="122"/>
      <c r="AW79" s="122"/>
      <c r="AX79" s="122"/>
      <c r="AY79" s="122"/>
      <c r="AZ79" s="122"/>
      <c r="BA79" s="122"/>
      <c r="BB79" s="122"/>
      <c r="BC79" s="122"/>
      <c r="BD79" s="122"/>
      <c r="BE79" s="122"/>
      <c r="BF79" s="122"/>
      <c r="BG79" s="122"/>
      <c r="BH79" s="122"/>
      <c r="BI79" s="122"/>
      <c r="BJ79" s="122"/>
      <c r="BK79" s="122"/>
      <c r="BL79" s="122"/>
      <c r="BM79" s="122"/>
      <c r="BN79" s="122"/>
      <c r="BO79" s="122"/>
      <c r="BP79" s="122"/>
      <c r="BQ79" s="122"/>
      <c r="BR79" s="122"/>
      <c r="BS79" s="122"/>
      <c r="BT79" s="122"/>
      <c r="BU79" s="122"/>
      <c r="BV79" s="122"/>
      <c r="BW79" s="122"/>
      <c r="BX79" s="122"/>
      <c r="BY79" s="122"/>
      <c r="BZ79" s="122"/>
      <c r="CA79" s="122"/>
      <c r="CB79" s="122"/>
      <c r="CC79" s="122"/>
      <c r="CD79" s="122"/>
      <c r="CE79" s="122"/>
      <c r="CF79" s="122"/>
      <c r="CG79" s="122"/>
      <c r="CH79" s="122"/>
      <c r="CI79" s="122"/>
      <c r="CJ79" s="122"/>
      <c r="CK79" s="122"/>
      <c r="CL79" s="122"/>
      <c r="CM79" s="122"/>
      <c r="CN79" s="122"/>
      <c r="CO79" s="122"/>
      <c r="CP79" s="122"/>
      <c r="CQ79" s="122"/>
      <c r="CR79" s="122"/>
      <c r="CS79" s="122"/>
      <c r="CT79" s="122"/>
      <c r="CU79" s="122"/>
      <c r="CV79" s="122"/>
      <c r="CW79" s="122"/>
      <c r="CX79" s="122"/>
      <c r="CY79" s="122"/>
      <c r="CZ79" s="122"/>
      <c r="DA79" s="122"/>
      <c r="DB79" s="122"/>
      <c r="DC79" s="122"/>
      <c r="DD79" s="122"/>
      <c r="DE79" s="122"/>
      <c r="DF79" s="122"/>
      <c r="DG79" s="122"/>
      <c r="DH79" s="122"/>
      <c r="DI79" s="122"/>
      <c r="DJ79" s="122"/>
      <c r="DK79" s="122"/>
      <c r="DL79" s="122"/>
      <c r="DM79" s="122"/>
      <c r="DN79" s="122"/>
      <c r="DO79" s="122"/>
      <c r="DP79" s="122"/>
      <c r="DQ79" s="122"/>
      <c r="DR79" s="122"/>
      <c r="DS79" s="122"/>
      <c r="DT79" s="122"/>
      <c r="DU79" s="122"/>
      <c r="DV79" s="122"/>
      <c r="DW79" s="122"/>
      <c r="DX79" s="122"/>
      <c r="DY79" s="122"/>
      <c r="DZ79" s="122"/>
      <c r="EA79" s="122"/>
      <c r="EB79" s="122"/>
      <c r="EC79" s="122"/>
      <c r="ED79" s="122"/>
      <c r="EE79" s="122"/>
      <c r="EF79" s="122"/>
      <c r="EG79" s="122"/>
      <c r="EH79" s="122"/>
      <c r="EI79" s="122"/>
      <c r="EJ79" s="122"/>
      <c r="EK79" s="122"/>
      <c r="EL79" s="122"/>
      <c r="EM79" s="122"/>
      <c r="EN79" s="122"/>
      <c r="EO79" s="122"/>
      <c r="EP79" s="122"/>
      <c r="EQ79" s="122"/>
      <c r="ER79" s="122"/>
      <c r="ES79" s="122"/>
      <c r="ET79" s="122"/>
      <c r="EU79" s="122"/>
      <c r="EV79" s="122"/>
      <c r="EW79" s="122"/>
      <c r="EX79" s="122"/>
      <c r="EY79" s="122"/>
      <c r="EZ79" s="122"/>
      <c r="FA79" s="122"/>
      <c r="FB79" s="122"/>
      <c r="FC79" s="122"/>
      <c r="FD79" s="122"/>
      <c r="FE79" s="124"/>
      <c r="FF79" s="122"/>
      <c r="FG79" s="122"/>
      <c r="FH79" s="122"/>
      <c r="FI79" s="122"/>
      <c r="FJ79" s="122"/>
      <c r="FK79" s="122"/>
      <c r="FL79" s="122"/>
      <c r="FM79" s="122"/>
      <c r="FN79" s="122"/>
      <c r="FO79" s="122"/>
      <c r="FP79" s="122"/>
      <c r="FQ79" s="122"/>
      <c r="FR79" s="122"/>
      <c r="FS79" s="122"/>
      <c r="FT79" s="122"/>
      <c r="FU79" s="122"/>
      <c r="FV79" s="122"/>
      <c r="FW79" s="122"/>
      <c r="FX79" s="122"/>
      <c r="FY79" s="122"/>
      <c r="FZ79" s="122"/>
      <c r="GA79" s="122"/>
      <c r="GB79" s="122"/>
      <c r="GC79" s="122"/>
      <c r="GD79" s="122"/>
      <c r="GE79" s="122"/>
      <c r="GF79" s="122"/>
      <c r="GG79" s="122"/>
      <c r="GH79" s="122"/>
      <c r="GI79" s="122"/>
      <c r="GJ79" s="122"/>
      <c r="GK79" s="124"/>
      <c r="GL79" s="122"/>
      <c r="GM79" s="122"/>
      <c r="GN79" s="122"/>
      <c r="GO79" s="122"/>
      <c r="GP79" s="122"/>
      <c r="GQ79" s="122"/>
      <c r="GR79" s="122"/>
      <c r="GS79" s="122"/>
      <c r="GT79" s="122"/>
    </row>
    <row r="80" spans="1:202" ht="13.5">
      <c r="A80" s="122"/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2"/>
      <c r="CA80" s="122"/>
      <c r="CB80" s="122"/>
      <c r="CC80" s="122"/>
      <c r="CD80" s="122"/>
      <c r="CE80" s="122"/>
      <c r="CF80" s="122"/>
      <c r="CG80" s="122"/>
      <c r="CH80" s="122"/>
      <c r="CI80" s="122"/>
      <c r="CJ80" s="122"/>
      <c r="CK80" s="122"/>
      <c r="CL80" s="122"/>
      <c r="CM80" s="122"/>
      <c r="CN80" s="122"/>
      <c r="CO80" s="122"/>
      <c r="CP80" s="122"/>
      <c r="CQ80" s="122"/>
      <c r="CR80" s="122"/>
      <c r="CS80" s="122"/>
      <c r="CT80" s="122"/>
      <c r="CU80" s="122"/>
      <c r="CV80" s="122"/>
      <c r="CW80" s="122"/>
      <c r="CX80" s="122"/>
      <c r="CY80" s="122"/>
      <c r="CZ80" s="122"/>
      <c r="DA80" s="122"/>
      <c r="DB80" s="122"/>
      <c r="DC80" s="122"/>
      <c r="DD80" s="122"/>
      <c r="DE80" s="122"/>
      <c r="DF80" s="122"/>
      <c r="DG80" s="122"/>
      <c r="DH80" s="122"/>
      <c r="DI80" s="122"/>
      <c r="DJ80" s="122"/>
      <c r="DK80" s="122"/>
      <c r="DL80" s="122"/>
      <c r="DM80" s="122"/>
      <c r="DN80" s="122"/>
      <c r="DO80" s="122"/>
      <c r="DP80" s="122"/>
      <c r="DQ80" s="122"/>
      <c r="DR80" s="122"/>
      <c r="DS80" s="122"/>
      <c r="DT80" s="122"/>
      <c r="DU80" s="122"/>
      <c r="DV80" s="122"/>
      <c r="DW80" s="122"/>
      <c r="DX80" s="122"/>
      <c r="DY80" s="122"/>
      <c r="DZ80" s="122"/>
      <c r="EA80" s="122"/>
      <c r="EB80" s="122"/>
      <c r="EC80" s="122"/>
      <c r="ED80" s="122"/>
      <c r="EE80" s="122"/>
      <c r="EF80" s="122"/>
      <c r="EG80" s="122"/>
      <c r="EH80" s="122"/>
      <c r="EI80" s="122"/>
      <c r="EJ80" s="122"/>
      <c r="EK80" s="122"/>
      <c r="EL80" s="122"/>
      <c r="EM80" s="122"/>
      <c r="EN80" s="122"/>
      <c r="EO80" s="122"/>
      <c r="EP80" s="122"/>
      <c r="EQ80" s="122"/>
      <c r="ER80" s="122"/>
      <c r="ES80" s="122"/>
      <c r="ET80" s="122"/>
      <c r="EU80" s="122"/>
      <c r="EV80" s="122"/>
      <c r="EW80" s="122"/>
      <c r="EX80" s="122"/>
      <c r="EY80" s="122"/>
      <c r="EZ80" s="122"/>
      <c r="FA80" s="122"/>
      <c r="FB80" s="122"/>
      <c r="FC80" s="122"/>
      <c r="FD80" s="122"/>
      <c r="FE80" s="124"/>
      <c r="FF80" s="122"/>
      <c r="FG80" s="122"/>
      <c r="FH80" s="122"/>
      <c r="FI80" s="122"/>
      <c r="FJ80" s="122"/>
      <c r="FK80" s="122"/>
      <c r="FL80" s="122"/>
      <c r="FM80" s="122"/>
      <c r="FN80" s="122"/>
      <c r="FO80" s="122"/>
      <c r="FP80" s="122"/>
      <c r="FQ80" s="122"/>
      <c r="FR80" s="122"/>
      <c r="FS80" s="122"/>
      <c r="FT80" s="122"/>
      <c r="FU80" s="122"/>
      <c r="FV80" s="122"/>
      <c r="FW80" s="122"/>
      <c r="FX80" s="122"/>
      <c r="FY80" s="122"/>
      <c r="FZ80" s="122"/>
      <c r="GA80" s="122"/>
      <c r="GB80" s="122"/>
      <c r="GC80" s="122"/>
      <c r="GD80" s="122"/>
      <c r="GE80" s="122"/>
      <c r="GF80" s="122"/>
      <c r="GG80" s="122"/>
      <c r="GH80" s="122"/>
      <c r="GI80" s="122"/>
      <c r="GJ80" s="122"/>
      <c r="GK80" s="124"/>
      <c r="GL80" s="122"/>
      <c r="GM80" s="122"/>
      <c r="GN80" s="122"/>
      <c r="GO80" s="122"/>
      <c r="GP80" s="122"/>
      <c r="GQ80" s="122"/>
      <c r="GR80" s="122"/>
      <c r="GS80" s="122"/>
      <c r="GT80" s="122"/>
    </row>
    <row r="81" spans="1:202" ht="13.5">
      <c r="A81" s="122"/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  <c r="BD81" s="122"/>
      <c r="BE81" s="122"/>
      <c r="BF81" s="122"/>
      <c r="BG81" s="122"/>
      <c r="BH81" s="122"/>
      <c r="BI81" s="122"/>
      <c r="BJ81" s="122"/>
      <c r="BK81" s="122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/>
      <c r="BY81" s="122"/>
      <c r="BZ81" s="122"/>
      <c r="CA81" s="122"/>
      <c r="CB81" s="122"/>
      <c r="CC81" s="122"/>
      <c r="CD81" s="122"/>
      <c r="CE81" s="122"/>
      <c r="CF81" s="122"/>
      <c r="CG81" s="122"/>
      <c r="CH81" s="122"/>
      <c r="CI81" s="122"/>
      <c r="CJ81" s="122"/>
      <c r="CK81" s="122"/>
      <c r="CL81" s="122"/>
      <c r="CM81" s="122"/>
      <c r="CN81" s="122"/>
      <c r="CO81" s="122"/>
      <c r="CP81" s="122"/>
      <c r="CQ81" s="122"/>
      <c r="CR81" s="122"/>
      <c r="CS81" s="122"/>
      <c r="CT81" s="122"/>
      <c r="CU81" s="122"/>
      <c r="CV81" s="122"/>
      <c r="CW81" s="122"/>
      <c r="CX81" s="122"/>
      <c r="CY81" s="122"/>
      <c r="CZ81" s="122"/>
      <c r="DA81" s="122"/>
      <c r="DB81" s="122"/>
      <c r="DC81" s="122"/>
      <c r="DD81" s="122"/>
      <c r="DE81" s="122"/>
      <c r="DF81" s="122"/>
      <c r="DG81" s="122"/>
      <c r="DH81" s="122"/>
      <c r="DI81" s="122"/>
      <c r="DJ81" s="122"/>
      <c r="DK81" s="122"/>
      <c r="DL81" s="122"/>
      <c r="DM81" s="122"/>
      <c r="DN81" s="122"/>
      <c r="DO81" s="122"/>
      <c r="DP81" s="122"/>
      <c r="DQ81" s="122"/>
      <c r="DR81" s="122"/>
      <c r="DS81" s="122"/>
      <c r="DT81" s="122"/>
      <c r="DU81" s="122"/>
      <c r="DV81" s="122"/>
      <c r="DW81" s="122"/>
      <c r="DX81" s="122"/>
      <c r="DY81" s="122"/>
      <c r="DZ81" s="122"/>
      <c r="EA81" s="122"/>
      <c r="EB81" s="122"/>
      <c r="EC81" s="122"/>
      <c r="ED81" s="122"/>
      <c r="EE81" s="122"/>
      <c r="EF81" s="122"/>
      <c r="EG81" s="122"/>
      <c r="EH81" s="122"/>
      <c r="EI81" s="122"/>
      <c r="EJ81" s="122"/>
      <c r="EK81" s="122"/>
      <c r="EL81" s="122"/>
      <c r="EM81" s="122"/>
      <c r="EN81" s="122"/>
      <c r="EO81" s="122"/>
      <c r="EP81" s="122"/>
      <c r="EQ81" s="122"/>
      <c r="ER81" s="122"/>
      <c r="ES81" s="122"/>
      <c r="ET81" s="122"/>
      <c r="EU81" s="122"/>
      <c r="EV81" s="122"/>
      <c r="EW81" s="122"/>
      <c r="EX81" s="122"/>
      <c r="EY81" s="122"/>
      <c r="EZ81" s="122"/>
      <c r="FA81" s="122"/>
      <c r="FB81" s="122"/>
      <c r="FC81" s="122"/>
      <c r="FD81" s="122"/>
      <c r="FE81" s="124"/>
      <c r="FF81" s="122"/>
      <c r="FG81" s="122"/>
      <c r="FH81" s="122"/>
      <c r="FI81" s="122"/>
      <c r="FJ81" s="122"/>
      <c r="FK81" s="122"/>
      <c r="FL81" s="122"/>
      <c r="FM81" s="122"/>
      <c r="FN81" s="122"/>
      <c r="FO81" s="122"/>
      <c r="FP81" s="122"/>
      <c r="FQ81" s="122"/>
      <c r="FR81" s="122"/>
      <c r="FS81" s="122"/>
      <c r="FT81" s="122"/>
      <c r="FU81" s="122"/>
      <c r="FV81" s="122"/>
      <c r="FW81" s="122"/>
      <c r="FX81" s="122"/>
      <c r="FY81" s="122"/>
      <c r="FZ81" s="122"/>
      <c r="GA81" s="122"/>
      <c r="GB81" s="122"/>
      <c r="GC81" s="122"/>
      <c r="GD81" s="122"/>
      <c r="GE81" s="122"/>
      <c r="GF81" s="122"/>
      <c r="GG81" s="122"/>
      <c r="GH81" s="122"/>
      <c r="GI81" s="122"/>
      <c r="GJ81" s="122"/>
      <c r="GK81" s="124"/>
      <c r="GL81" s="122"/>
      <c r="GM81" s="122"/>
      <c r="GN81" s="122"/>
      <c r="GO81" s="122"/>
      <c r="GP81" s="122"/>
      <c r="GQ81" s="122"/>
      <c r="GR81" s="122"/>
      <c r="GS81" s="122"/>
      <c r="GT81" s="122"/>
    </row>
    <row r="82" spans="1:202" ht="13.5">
      <c r="A82" s="122"/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2"/>
      <c r="AC82" s="122"/>
      <c r="AD82" s="122"/>
      <c r="AE82" s="122"/>
      <c r="AF82" s="122"/>
      <c r="AG82" s="122"/>
      <c r="AH82" s="122"/>
      <c r="AI82" s="122"/>
      <c r="AJ82" s="122"/>
      <c r="AK82" s="122"/>
      <c r="AL82" s="122"/>
      <c r="AM82" s="122"/>
      <c r="AN82" s="122"/>
      <c r="AO82" s="122"/>
      <c r="AP82" s="122"/>
      <c r="AQ82" s="122"/>
      <c r="AR82" s="122"/>
      <c r="AS82" s="122"/>
      <c r="AT82" s="122"/>
      <c r="AU82" s="122"/>
      <c r="AV82" s="122"/>
      <c r="AW82" s="122"/>
      <c r="AX82" s="122"/>
      <c r="AY82" s="122"/>
      <c r="AZ82" s="122"/>
      <c r="BA82" s="122"/>
      <c r="BB82" s="122"/>
      <c r="BC82" s="122"/>
      <c r="BD82" s="122"/>
      <c r="BE82" s="122"/>
      <c r="BF82" s="122"/>
      <c r="BG82" s="122"/>
      <c r="BH82" s="122"/>
      <c r="BI82" s="122"/>
      <c r="BJ82" s="122"/>
      <c r="BK82" s="122"/>
      <c r="BL82" s="122"/>
      <c r="BM82" s="122"/>
      <c r="BN82" s="122"/>
      <c r="BO82" s="122"/>
      <c r="BP82" s="122"/>
      <c r="BQ82" s="122"/>
      <c r="BR82" s="122"/>
      <c r="BS82" s="122"/>
      <c r="BT82" s="122"/>
      <c r="BU82" s="122"/>
      <c r="BV82" s="122"/>
      <c r="BW82" s="122"/>
      <c r="BX82" s="122"/>
      <c r="BY82" s="122"/>
      <c r="BZ82" s="122"/>
      <c r="CA82" s="122"/>
      <c r="CB82" s="122"/>
      <c r="CC82" s="122"/>
      <c r="CD82" s="122"/>
      <c r="CE82" s="122"/>
      <c r="CF82" s="122"/>
      <c r="CG82" s="122"/>
      <c r="CH82" s="122"/>
      <c r="CI82" s="122"/>
      <c r="CJ82" s="122"/>
      <c r="CK82" s="122"/>
      <c r="CL82" s="122"/>
      <c r="CM82" s="122"/>
      <c r="CN82" s="122"/>
      <c r="CO82" s="122"/>
      <c r="CP82" s="122"/>
      <c r="CQ82" s="122"/>
      <c r="CR82" s="122"/>
      <c r="CS82" s="122"/>
      <c r="CT82" s="122"/>
      <c r="CU82" s="122"/>
      <c r="CV82" s="122"/>
      <c r="CW82" s="122"/>
      <c r="CX82" s="122"/>
      <c r="CY82" s="122"/>
      <c r="CZ82" s="122"/>
      <c r="DA82" s="122"/>
      <c r="DB82" s="122"/>
      <c r="DC82" s="122"/>
      <c r="DD82" s="122"/>
      <c r="DE82" s="122"/>
      <c r="DF82" s="122"/>
      <c r="DG82" s="122"/>
      <c r="DH82" s="122"/>
      <c r="DI82" s="122"/>
      <c r="DJ82" s="122"/>
      <c r="DK82" s="122"/>
      <c r="DL82" s="122"/>
      <c r="DM82" s="122"/>
      <c r="DN82" s="122"/>
      <c r="DO82" s="122"/>
      <c r="DP82" s="122"/>
      <c r="DQ82" s="122"/>
      <c r="DR82" s="122"/>
      <c r="DS82" s="122"/>
      <c r="DT82" s="122"/>
      <c r="DU82" s="122"/>
      <c r="DV82" s="122"/>
      <c r="DW82" s="122"/>
      <c r="DX82" s="122"/>
      <c r="DY82" s="122"/>
      <c r="DZ82" s="122"/>
      <c r="EA82" s="122"/>
      <c r="EB82" s="122"/>
      <c r="EC82" s="122"/>
      <c r="ED82" s="122"/>
      <c r="EE82" s="122"/>
      <c r="EF82" s="122"/>
      <c r="EG82" s="122"/>
      <c r="EH82" s="122"/>
      <c r="EI82" s="122"/>
      <c r="EJ82" s="122"/>
      <c r="EK82" s="122"/>
      <c r="EL82" s="122"/>
      <c r="EM82" s="122"/>
      <c r="EN82" s="122"/>
      <c r="EO82" s="122"/>
      <c r="EP82" s="122"/>
      <c r="EQ82" s="122"/>
      <c r="ER82" s="122"/>
      <c r="ES82" s="122"/>
      <c r="ET82" s="122"/>
      <c r="EU82" s="122"/>
      <c r="EV82" s="122"/>
      <c r="EW82" s="122"/>
      <c r="EX82" s="122"/>
      <c r="EY82" s="122"/>
      <c r="EZ82" s="122"/>
      <c r="FA82" s="122"/>
      <c r="FB82" s="122"/>
      <c r="FC82" s="122"/>
      <c r="FD82" s="122"/>
      <c r="FE82" s="124"/>
      <c r="FF82" s="122"/>
      <c r="FG82" s="122"/>
      <c r="FH82" s="122"/>
      <c r="FI82" s="122"/>
      <c r="FJ82" s="122"/>
      <c r="FK82" s="122"/>
      <c r="FL82" s="122"/>
      <c r="FM82" s="122"/>
      <c r="FN82" s="122"/>
      <c r="FO82" s="122"/>
      <c r="FP82" s="122"/>
      <c r="FQ82" s="122"/>
      <c r="FR82" s="122"/>
      <c r="FS82" s="122"/>
      <c r="FT82" s="122"/>
      <c r="FU82" s="122"/>
      <c r="FV82" s="122"/>
      <c r="FW82" s="122"/>
      <c r="FX82" s="122"/>
      <c r="FY82" s="122"/>
      <c r="FZ82" s="122"/>
      <c r="GA82" s="122"/>
      <c r="GB82" s="122"/>
      <c r="GC82" s="122"/>
      <c r="GD82" s="122"/>
      <c r="GE82" s="122"/>
      <c r="GF82" s="122"/>
      <c r="GG82" s="122"/>
      <c r="GH82" s="122"/>
      <c r="GI82" s="122"/>
      <c r="GJ82" s="122"/>
      <c r="GK82" s="124"/>
      <c r="GL82" s="122"/>
      <c r="GM82" s="122"/>
      <c r="GN82" s="122"/>
      <c r="GO82" s="122"/>
      <c r="GP82" s="122"/>
      <c r="GQ82" s="122"/>
      <c r="GR82" s="122"/>
      <c r="GS82" s="122"/>
      <c r="GT82" s="122"/>
    </row>
    <row r="83" spans="1:202" ht="13.5">
      <c r="A83" s="122"/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122"/>
      <c r="AM83" s="122"/>
      <c r="AN83" s="122"/>
      <c r="AO83" s="122"/>
      <c r="AP83" s="122"/>
      <c r="AQ83" s="122"/>
      <c r="AR83" s="122"/>
      <c r="AS83" s="122"/>
      <c r="AT83" s="122"/>
      <c r="AU83" s="122"/>
      <c r="AV83" s="122"/>
      <c r="AW83" s="122"/>
      <c r="AX83" s="122"/>
      <c r="AY83" s="122"/>
      <c r="AZ83" s="122"/>
      <c r="BA83" s="122"/>
      <c r="BB83" s="122"/>
      <c r="BC83" s="122"/>
      <c r="BD83" s="122"/>
      <c r="BE83" s="122"/>
      <c r="BF83" s="122"/>
      <c r="BG83" s="122"/>
      <c r="BH83" s="122"/>
      <c r="BI83" s="122"/>
      <c r="BJ83" s="122"/>
      <c r="BK83" s="122"/>
      <c r="BL83" s="122"/>
      <c r="BM83" s="122"/>
      <c r="BN83" s="122"/>
      <c r="BO83" s="122"/>
      <c r="BP83" s="122"/>
      <c r="BQ83" s="122"/>
      <c r="BR83" s="122"/>
      <c r="BS83" s="122"/>
      <c r="BT83" s="122"/>
      <c r="BU83" s="122"/>
      <c r="BV83" s="122"/>
      <c r="BW83" s="122"/>
      <c r="BX83" s="122"/>
      <c r="BY83" s="122"/>
      <c r="BZ83" s="122"/>
      <c r="CA83" s="122"/>
      <c r="CB83" s="122"/>
      <c r="CC83" s="122"/>
      <c r="CD83" s="122"/>
      <c r="CE83" s="122"/>
      <c r="CF83" s="122"/>
      <c r="CG83" s="122"/>
      <c r="CH83" s="122"/>
      <c r="CI83" s="122"/>
      <c r="CJ83" s="122"/>
      <c r="CK83" s="122"/>
      <c r="CL83" s="122"/>
      <c r="CM83" s="122"/>
      <c r="CN83" s="122"/>
      <c r="CO83" s="122"/>
      <c r="CP83" s="122"/>
      <c r="CQ83" s="122"/>
      <c r="CR83" s="122"/>
      <c r="CS83" s="122"/>
      <c r="CT83" s="122"/>
      <c r="CU83" s="122"/>
      <c r="CV83" s="122"/>
      <c r="CW83" s="122"/>
      <c r="CX83" s="122"/>
      <c r="CY83" s="122"/>
      <c r="CZ83" s="122"/>
      <c r="DA83" s="122"/>
      <c r="DB83" s="122"/>
      <c r="DC83" s="122"/>
      <c r="DD83" s="122"/>
      <c r="DE83" s="122"/>
      <c r="DF83" s="122"/>
      <c r="DG83" s="122"/>
      <c r="DH83" s="122"/>
      <c r="DI83" s="122"/>
      <c r="DJ83" s="122"/>
      <c r="DK83" s="122"/>
      <c r="DL83" s="122"/>
      <c r="DM83" s="122"/>
      <c r="DN83" s="122"/>
      <c r="DO83" s="122"/>
      <c r="DP83" s="122"/>
      <c r="DQ83" s="122"/>
      <c r="DR83" s="122"/>
      <c r="DS83" s="122"/>
      <c r="DT83" s="122"/>
      <c r="DU83" s="122"/>
      <c r="DV83" s="122"/>
      <c r="DW83" s="122"/>
      <c r="DX83" s="122"/>
      <c r="DY83" s="122"/>
      <c r="DZ83" s="122"/>
      <c r="EA83" s="122"/>
      <c r="EB83" s="122"/>
      <c r="EC83" s="122"/>
      <c r="ED83" s="122"/>
      <c r="EE83" s="122"/>
      <c r="EF83" s="122"/>
      <c r="EG83" s="122"/>
      <c r="EH83" s="122"/>
      <c r="EI83" s="122"/>
      <c r="EJ83" s="122"/>
      <c r="EK83" s="122"/>
      <c r="EL83" s="122"/>
      <c r="EM83" s="122"/>
      <c r="EN83" s="122"/>
      <c r="EO83" s="122"/>
      <c r="EP83" s="122"/>
      <c r="EQ83" s="122"/>
      <c r="ER83" s="122"/>
      <c r="ES83" s="122"/>
      <c r="ET83" s="122"/>
      <c r="EU83" s="122"/>
      <c r="EV83" s="122"/>
      <c r="EW83" s="122"/>
      <c r="EX83" s="122"/>
      <c r="EY83" s="122"/>
      <c r="EZ83" s="122"/>
      <c r="FA83" s="122"/>
      <c r="FB83" s="122"/>
      <c r="FC83" s="122"/>
      <c r="FD83" s="122"/>
      <c r="FE83" s="124"/>
      <c r="FF83" s="122"/>
      <c r="FG83" s="122"/>
      <c r="FH83" s="122"/>
      <c r="FI83" s="122"/>
      <c r="FJ83" s="122"/>
      <c r="FK83" s="122"/>
      <c r="FL83" s="122"/>
      <c r="FM83" s="122"/>
      <c r="FN83" s="122"/>
      <c r="FO83" s="122"/>
      <c r="FP83" s="122"/>
      <c r="FQ83" s="122"/>
      <c r="FR83" s="122"/>
      <c r="FS83" s="122"/>
      <c r="FT83" s="122"/>
      <c r="FU83" s="122"/>
      <c r="FV83" s="122"/>
      <c r="FW83" s="122"/>
      <c r="FX83" s="122"/>
      <c r="FY83" s="122"/>
      <c r="FZ83" s="122"/>
      <c r="GA83" s="122"/>
      <c r="GB83" s="122"/>
      <c r="GC83" s="122"/>
      <c r="GD83" s="122"/>
      <c r="GE83" s="122"/>
      <c r="GF83" s="122"/>
      <c r="GG83" s="122"/>
      <c r="GH83" s="122"/>
      <c r="GI83" s="122"/>
      <c r="GJ83" s="122"/>
      <c r="GK83" s="124"/>
      <c r="GL83" s="122"/>
      <c r="GM83" s="122"/>
      <c r="GN83" s="122"/>
      <c r="GO83" s="122"/>
      <c r="GP83" s="122"/>
      <c r="GQ83" s="122"/>
      <c r="GR83" s="122"/>
      <c r="GS83" s="122"/>
      <c r="GT83" s="122"/>
    </row>
    <row r="84" spans="1:202" ht="13.5">
      <c r="A84" s="122"/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22"/>
      <c r="AO84" s="122"/>
      <c r="AP84" s="122"/>
      <c r="AQ84" s="122"/>
      <c r="AR84" s="122"/>
      <c r="AS84" s="122"/>
      <c r="AT84" s="122"/>
      <c r="AU84" s="122"/>
      <c r="AV84" s="122"/>
      <c r="AW84" s="122"/>
      <c r="AX84" s="122"/>
      <c r="AY84" s="122"/>
      <c r="AZ84" s="122"/>
      <c r="BA84" s="122"/>
      <c r="BB84" s="122"/>
      <c r="BC84" s="122"/>
      <c r="BD84" s="122"/>
      <c r="BE84" s="122"/>
      <c r="BF84" s="122"/>
      <c r="BG84" s="122"/>
      <c r="BH84" s="122"/>
      <c r="BI84" s="122"/>
      <c r="BJ84" s="122"/>
      <c r="BK84" s="122"/>
      <c r="BL84" s="122"/>
      <c r="BM84" s="122"/>
      <c r="BN84" s="122"/>
      <c r="BO84" s="122"/>
      <c r="BP84" s="122"/>
      <c r="BQ84" s="122"/>
      <c r="BR84" s="122"/>
      <c r="BS84" s="122"/>
      <c r="BT84" s="122"/>
      <c r="BU84" s="122"/>
      <c r="BV84" s="122"/>
      <c r="BW84" s="122"/>
      <c r="BX84" s="122"/>
      <c r="BY84" s="122"/>
      <c r="BZ84" s="122"/>
      <c r="CA84" s="122"/>
      <c r="CB84" s="122"/>
      <c r="CC84" s="122"/>
      <c r="CD84" s="122"/>
      <c r="CE84" s="122"/>
      <c r="CF84" s="122"/>
      <c r="CG84" s="122"/>
      <c r="CH84" s="122"/>
      <c r="CI84" s="122"/>
      <c r="CJ84" s="122"/>
      <c r="CK84" s="122"/>
      <c r="CL84" s="122"/>
      <c r="CM84" s="122"/>
      <c r="CN84" s="122"/>
      <c r="CO84" s="122"/>
      <c r="CP84" s="122"/>
      <c r="CQ84" s="122"/>
      <c r="CR84" s="122"/>
      <c r="CS84" s="122"/>
      <c r="CT84" s="122"/>
      <c r="CU84" s="122"/>
      <c r="CV84" s="122"/>
      <c r="CW84" s="122"/>
      <c r="CX84" s="122"/>
      <c r="CY84" s="122"/>
      <c r="CZ84" s="122"/>
      <c r="DA84" s="122"/>
      <c r="DB84" s="122"/>
      <c r="DC84" s="122"/>
      <c r="DD84" s="122"/>
      <c r="DE84" s="122"/>
      <c r="DF84" s="122"/>
      <c r="DG84" s="122"/>
      <c r="DH84" s="122"/>
      <c r="DI84" s="122"/>
      <c r="DJ84" s="122"/>
      <c r="DK84" s="122"/>
      <c r="DL84" s="122"/>
      <c r="DM84" s="122"/>
      <c r="DN84" s="122"/>
      <c r="DO84" s="122"/>
      <c r="DP84" s="122"/>
      <c r="DQ84" s="122"/>
      <c r="DR84" s="122"/>
      <c r="DS84" s="122"/>
      <c r="DT84" s="122"/>
      <c r="DU84" s="122"/>
      <c r="DV84" s="122"/>
      <c r="DW84" s="122"/>
      <c r="DX84" s="122"/>
      <c r="DY84" s="122"/>
      <c r="DZ84" s="122"/>
      <c r="EA84" s="122"/>
      <c r="EB84" s="122"/>
      <c r="EC84" s="122"/>
      <c r="ED84" s="122"/>
      <c r="EE84" s="122"/>
      <c r="EF84" s="122"/>
      <c r="EG84" s="122"/>
      <c r="EH84" s="122"/>
      <c r="EI84" s="122"/>
      <c r="EJ84" s="122"/>
      <c r="EK84" s="122"/>
      <c r="EL84" s="122"/>
      <c r="EM84" s="122"/>
      <c r="EN84" s="122"/>
      <c r="EO84" s="122"/>
      <c r="EP84" s="122"/>
      <c r="EQ84" s="122"/>
      <c r="ER84" s="122"/>
      <c r="ES84" s="122"/>
      <c r="ET84" s="122"/>
      <c r="EU84" s="122"/>
      <c r="EV84" s="122"/>
      <c r="EW84" s="122"/>
      <c r="EX84" s="122"/>
      <c r="EY84" s="122"/>
      <c r="EZ84" s="122"/>
      <c r="FA84" s="122"/>
      <c r="FB84" s="122"/>
      <c r="FC84" s="122"/>
      <c r="FD84" s="122"/>
      <c r="FE84" s="124"/>
      <c r="FF84" s="122"/>
      <c r="FG84" s="122"/>
      <c r="FH84" s="122"/>
      <c r="FI84" s="122"/>
      <c r="FJ84" s="122"/>
      <c r="FK84" s="122"/>
      <c r="FL84" s="122"/>
      <c r="FM84" s="122"/>
      <c r="FN84" s="122"/>
      <c r="FO84" s="122"/>
      <c r="FP84" s="122"/>
      <c r="FQ84" s="122"/>
      <c r="FR84" s="122"/>
      <c r="FS84" s="122"/>
      <c r="FT84" s="122"/>
      <c r="FU84" s="122"/>
      <c r="FV84" s="122"/>
      <c r="FW84" s="122"/>
      <c r="FX84" s="122"/>
      <c r="FY84" s="122"/>
      <c r="FZ84" s="122"/>
      <c r="GA84" s="122"/>
      <c r="GB84" s="122"/>
      <c r="GC84" s="122"/>
      <c r="GD84" s="122"/>
      <c r="GE84" s="122"/>
      <c r="GF84" s="122"/>
      <c r="GG84" s="122"/>
      <c r="GH84" s="122"/>
      <c r="GI84" s="122"/>
      <c r="GJ84" s="122"/>
      <c r="GK84" s="124"/>
      <c r="GL84" s="122"/>
      <c r="GM84" s="122"/>
      <c r="GN84" s="122"/>
      <c r="GO84" s="122"/>
      <c r="GP84" s="122"/>
      <c r="GQ84" s="122"/>
      <c r="GR84" s="122"/>
      <c r="GS84" s="122"/>
      <c r="GT84" s="122"/>
    </row>
    <row r="85" spans="1:202" ht="13.5">
      <c r="A85" s="122"/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22"/>
      <c r="AM85" s="122"/>
      <c r="AN85" s="122"/>
      <c r="AO85" s="122"/>
      <c r="AP85" s="122"/>
      <c r="AQ85" s="122"/>
      <c r="AR85" s="122"/>
      <c r="AS85" s="122"/>
      <c r="AT85" s="122"/>
      <c r="AU85" s="122"/>
      <c r="AV85" s="122"/>
      <c r="AW85" s="122"/>
      <c r="AX85" s="122"/>
      <c r="AY85" s="122"/>
      <c r="AZ85" s="122"/>
      <c r="BA85" s="122"/>
      <c r="BB85" s="122"/>
      <c r="BC85" s="122"/>
      <c r="BD85" s="122"/>
      <c r="BE85" s="122"/>
      <c r="BF85" s="122"/>
      <c r="BG85" s="122"/>
      <c r="BH85" s="122"/>
      <c r="BI85" s="122"/>
      <c r="BJ85" s="122"/>
      <c r="BK85" s="122"/>
      <c r="BL85" s="122"/>
      <c r="BM85" s="122"/>
      <c r="BN85" s="122"/>
      <c r="BO85" s="122"/>
      <c r="BP85" s="122"/>
      <c r="BQ85" s="122"/>
      <c r="BR85" s="122"/>
      <c r="BS85" s="122"/>
      <c r="BT85" s="122"/>
      <c r="BU85" s="122"/>
      <c r="BV85" s="122"/>
      <c r="BW85" s="122"/>
      <c r="BX85" s="122"/>
      <c r="BY85" s="122"/>
      <c r="BZ85" s="122"/>
      <c r="CA85" s="122"/>
      <c r="CB85" s="122"/>
      <c r="CC85" s="122"/>
      <c r="CD85" s="122"/>
      <c r="CE85" s="122"/>
      <c r="CF85" s="122"/>
      <c r="CG85" s="122"/>
      <c r="CH85" s="122"/>
      <c r="CI85" s="122"/>
      <c r="CJ85" s="122"/>
      <c r="CK85" s="122"/>
      <c r="CL85" s="122"/>
      <c r="CM85" s="122"/>
      <c r="CN85" s="122"/>
      <c r="CO85" s="122"/>
      <c r="CP85" s="122"/>
      <c r="CQ85" s="122"/>
      <c r="CR85" s="122"/>
      <c r="CS85" s="122"/>
      <c r="CT85" s="122"/>
      <c r="CU85" s="122"/>
      <c r="CV85" s="122"/>
      <c r="CW85" s="122"/>
      <c r="CX85" s="122"/>
      <c r="CY85" s="122"/>
      <c r="CZ85" s="122"/>
      <c r="DA85" s="122"/>
      <c r="DB85" s="122"/>
      <c r="DC85" s="122"/>
      <c r="DD85" s="122"/>
      <c r="DE85" s="122"/>
      <c r="DF85" s="122"/>
      <c r="DG85" s="122"/>
      <c r="DH85" s="122"/>
      <c r="DI85" s="122"/>
      <c r="DJ85" s="122"/>
      <c r="DK85" s="122"/>
      <c r="DL85" s="122"/>
      <c r="DM85" s="122"/>
      <c r="DN85" s="122"/>
      <c r="DO85" s="122"/>
      <c r="DP85" s="122"/>
      <c r="DQ85" s="122"/>
      <c r="DR85" s="122"/>
      <c r="DS85" s="122"/>
      <c r="DT85" s="122"/>
      <c r="DU85" s="122"/>
      <c r="DV85" s="122"/>
      <c r="DW85" s="122"/>
      <c r="DX85" s="122"/>
      <c r="DY85" s="122"/>
      <c r="DZ85" s="122"/>
      <c r="EA85" s="122"/>
      <c r="EB85" s="122"/>
      <c r="EC85" s="122"/>
      <c r="ED85" s="122"/>
      <c r="EE85" s="122"/>
      <c r="EF85" s="122"/>
      <c r="EG85" s="122"/>
      <c r="EH85" s="122"/>
      <c r="EI85" s="122"/>
      <c r="EJ85" s="122"/>
      <c r="EK85" s="122"/>
      <c r="EL85" s="122"/>
      <c r="EM85" s="122"/>
      <c r="EN85" s="122"/>
      <c r="EO85" s="122"/>
      <c r="EP85" s="122"/>
      <c r="EQ85" s="122"/>
      <c r="ER85" s="122"/>
      <c r="ES85" s="122"/>
      <c r="ET85" s="122"/>
      <c r="EU85" s="122"/>
      <c r="EV85" s="122"/>
      <c r="EW85" s="122"/>
      <c r="EX85" s="122"/>
      <c r="EY85" s="122"/>
      <c r="EZ85" s="122"/>
      <c r="FA85" s="122"/>
      <c r="FB85" s="122"/>
      <c r="FC85" s="122"/>
      <c r="FD85" s="122"/>
      <c r="FE85" s="124"/>
      <c r="FF85" s="122"/>
      <c r="FG85" s="122"/>
      <c r="FH85" s="122"/>
      <c r="FI85" s="122"/>
      <c r="FJ85" s="122"/>
      <c r="FK85" s="122"/>
      <c r="FL85" s="122"/>
      <c r="FM85" s="122"/>
      <c r="FN85" s="122"/>
      <c r="FO85" s="122"/>
      <c r="FP85" s="122"/>
      <c r="FQ85" s="122"/>
      <c r="FR85" s="122"/>
      <c r="FS85" s="122"/>
      <c r="FT85" s="122"/>
      <c r="FU85" s="122"/>
      <c r="FV85" s="122"/>
      <c r="FW85" s="122"/>
      <c r="FX85" s="122"/>
      <c r="FY85" s="122"/>
      <c r="FZ85" s="122"/>
      <c r="GA85" s="122"/>
      <c r="GB85" s="122"/>
      <c r="GC85" s="122"/>
      <c r="GD85" s="122"/>
      <c r="GE85" s="122"/>
      <c r="GF85" s="122"/>
      <c r="GG85" s="122"/>
      <c r="GH85" s="122"/>
      <c r="GI85" s="122"/>
      <c r="GJ85" s="122"/>
      <c r="GK85" s="124"/>
      <c r="GL85" s="122"/>
      <c r="GM85" s="122"/>
      <c r="GN85" s="122"/>
      <c r="GO85" s="122"/>
      <c r="GP85" s="122"/>
      <c r="GQ85" s="122"/>
      <c r="GR85" s="122"/>
      <c r="GS85" s="122"/>
      <c r="GT85" s="122"/>
    </row>
    <row r="86" spans="1:202" ht="13.5">
      <c r="A86" s="122"/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2"/>
      <c r="AC86" s="122"/>
      <c r="AD86" s="122"/>
      <c r="AE86" s="122"/>
      <c r="AF86" s="122"/>
      <c r="AG86" s="122"/>
      <c r="AH86" s="122"/>
      <c r="AI86" s="122"/>
      <c r="AJ86" s="122"/>
      <c r="AK86" s="122"/>
      <c r="AL86" s="122"/>
      <c r="AM86" s="122"/>
      <c r="AN86" s="122"/>
      <c r="AO86" s="122"/>
      <c r="AP86" s="122"/>
      <c r="AQ86" s="122"/>
      <c r="AR86" s="122"/>
      <c r="AS86" s="122"/>
      <c r="AT86" s="122"/>
      <c r="AU86" s="122"/>
      <c r="AV86" s="122"/>
      <c r="AW86" s="122"/>
      <c r="AX86" s="122"/>
      <c r="AY86" s="122"/>
      <c r="AZ86" s="122"/>
      <c r="BA86" s="122"/>
      <c r="BB86" s="122"/>
      <c r="BC86" s="122"/>
      <c r="BD86" s="122"/>
      <c r="BE86" s="122"/>
      <c r="BF86" s="122"/>
      <c r="BG86" s="122"/>
      <c r="BH86" s="122"/>
      <c r="BI86" s="122"/>
      <c r="BJ86" s="122"/>
      <c r="BK86" s="122"/>
      <c r="BL86" s="122"/>
      <c r="BM86" s="122"/>
      <c r="BN86" s="122"/>
      <c r="BO86" s="122"/>
      <c r="BP86" s="122"/>
      <c r="BQ86" s="122"/>
      <c r="BR86" s="122"/>
      <c r="BS86" s="122"/>
      <c r="BT86" s="122"/>
      <c r="BU86" s="122"/>
      <c r="BV86" s="122"/>
      <c r="BW86" s="122"/>
      <c r="BX86" s="122"/>
      <c r="BY86" s="122"/>
      <c r="BZ86" s="122"/>
      <c r="CA86" s="122"/>
      <c r="CB86" s="122"/>
      <c r="CC86" s="122"/>
      <c r="CD86" s="122"/>
      <c r="CE86" s="122"/>
      <c r="CF86" s="122"/>
      <c r="CG86" s="122"/>
      <c r="CH86" s="122"/>
      <c r="CI86" s="122"/>
      <c r="CJ86" s="122"/>
      <c r="CK86" s="122"/>
      <c r="CL86" s="122"/>
      <c r="CM86" s="122"/>
      <c r="CN86" s="122"/>
      <c r="CO86" s="122"/>
      <c r="CP86" s="122"/>
      <c r="CQ86" s="122"/>
      <c r="CR86" s="122"/>
      <c r="CS86" s="122"/>
      <c r="CT86" s="122"/>
      <c r="CU86" s="122"/>
      <c r="CV86" s="122"/>
      <c r="CW86" s="122"/>
      <c r="CX86" s="122"/>
      <c r="CY86" s="122"/>
      <c r="CZ86" s="122"/>
      <c r="DA86" s="122"/>
      <c r="DB86" s="122"/>
      <c r="DC86" s="122"/>
      <c r="DD86" s="122"/>
      <c r="DE86" s="122"/>
      <c r="DF86" s="122"/>
      <c r="DG86" s="122"/>
      <c r="DH86" s="122"/>
      <c r="DI86" s="122"/>
      <c r="DJ86" s="122"/>
      <c r="DK86" s="122"/>
      <c r="DL86" s="122"/>
      <c r="DM86" s="122"/>
      <c r="DN86" s="122"/>
      <c r="DO86" s="122"/>
      <c r="DP86" s="122"/>
      <c r="DQ86" s="122"/>
      <c r="DR86" s="122"/>
      <c r="DS86" s="122"/>
      <c r="DT86" s="122"/>
      <c r="DU86" s="122"/>
      <c r="DV86" s="122"/>
      <c r="DW86" s="122"/>
      <c r="DX86" s="122"/>
      <c r="DY86" s="122"/>
      <c r="DZ86" s="122"/>
      <c r="EA86" s="122"/>
      <c r="EB86" s="122"/>
      <c r="EC86" s="122"/>
      <c r="ED86" s="122"/>
      <c r="EE86" s="122"/>
      <c r="EF86" s="122"/>
      <c r="EG86" s="122"/>
      <c r="EH86" s="122"/>
      <c r="EI86" s="122"/>
      <c r="EJ86" s="122"/>
      <c r="EK86" s="122"/>
      <c r="EL86" s="122"/>
      <c r="EM86" s="122"/>
      <c r="EN86" s="122"/>
      <c r="EO86" s="122"/>
      <c r="EP86" s="122"/>
      <c r="EQ86" s="122"/>
      <c r="ER86" s="122"/>
      <c r="ES86" s="122"/>
      <c r="ET86" s="122"/>
      <c r="EU86" s="122"/>
      <c r="EV86" s="122"/>
      <c r="EW86" s="122"/>
      <c r="EX86" s="122"/>
      <c r="EY86" s="122"/>
      <c r="EZ86" s="122"/>
      <c r="FA86" s="122"/>
      <c r="FB86" s="122"/>
      <c r="FC86" s="122"/>
      <c r="FD86" s="122"/>
      <c r="FE86" s="124"/>
      <c r="FF86" s="122"/>
      <c r="FG86" s="122"/>
      <c r="FH86" s="122"/>
      <c r="FI86" s="122"/>
      <c r="FJ86" s="122"/>
      <c r="FK86" s="122"/>
      <c r="FL86" s="122"/>
      <c r="FM86" s="122"/>
      <c r="FN86" s="122"/>
      <c r="FO86" s="122"/>
      <c r="FP86" s="122"/>
      <c r="FQ86" s="122"/>
      <c r="FR86" s="122"/>
      <c r="FS86" s="122"/>
      <c r="FT86" s="122"/>
      <c r="FU86" s="122"/>
      <c r="FV86" s="122"/>
      <c r="FW86" s="122"/>
      <c r="FX86" s="122"/>
      <c r="FY86" s="122"/>
      <c r="FZ86" s="122"/>
      <c r="GA86" s="122"/>
      <c r="GB86" s="122"/>
      <c r="GC86" s="122"/>
      <c r="GD86" s="122"/>
      <c r="GE86" s="122"/>
      <c r="GF86" s="122"/>
      <c r="GG86" s="122"/>
      <c r="GH86" s="122"/>
      <c r="GI86" s="122"/>
      <c r="GJ86" s="122"/>
      <c r="GK86" s="124"/>
      <c r="GL86" s="122"/>
      <c r="GM86" s="122"/>
      <c r="GN86" s="122"/>
      <c r="GO86" s="122"/>
      <c r="GP86" s="122"/>
      <c r="GQ86" s="122"/>
      <c r="GR86" s="122"/>
      <c r="GS86" s="122"/>
      <c r="GT86" s="122"/>
    </row>
    <row r="87" spans="1:202" ht="13.5">
      <c r="A87" s="122"/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  <c r="AB87" s="122"/>
      <c r="AC87" s="122"/>
      <c r="AD87" s="122"/>
      <c r="AE87" s="122"/>
      <c r="AF87" s="122"/>
      <c r="AG87" s="122"/>
      <c r="AH87" s="122"/>
      <c r="AI87" s="122"/>
      <c r="AJ87" s="122"/>
      <c r="AK87" s="122"/>
      <c r="AL87" s="122"/>
      <c r="AM87" s="122"/>
      <c r="AN87" s="122"/>
      <c r="AO87" s="122"/>
      <c r="AP87" s="122"/>
      <c r="AQ87" s="122"/>
      <c r="AR87" s="122"/>
      <c r="AS87" s="122"/>
      <c r="AT87" s="122"/>
      <c r="AU87" s="122"/>
      <c r="AV87" s="122"/>
      <c r="AW87" s="122"/>
      <c r="AX87" s="122"/>
      <c r="AY87" s="122"/>
      <c r="AZ87" s="122"/>
      <c r="BA87" s="122"/>
      <c r="BB87" s="122"/>
      <c r="BC87" s="122"/>
      <c r="BD87" s="122"/>
      <c r="BE87" s="122"/>
      <c r="BF87" s="122"/>
      <c r="BG87" s="122"/>
      <c r="BH87" s="122"/>
      <c r="BI87" s="122"/>
      <c r="BJ87" s="122"/>
      <c r="BK87" s="122"/>
      <c r="BL87" s="122"/>
      <c r="BM87" s="122"/>
      <c r="BN87" s="122"/>
      <c r="BO87" s="122"/>
      <c r="BP87" s="122"/>
      <c r="BQ87" s="122"/>
      <c r="BR87" s="122"/>
      <c r="BS87" s="122"/>
      <c r="BT87" s="122"/>
      <c r="BU87" s="122"/>
      <c r="BV87" s="122"/>
      <c r="BW87" s="122"/>
      <c r="BX87" s="122"/>
      <c r="BY87" s="122"/>
      <c r="BZ87" s="122"/>
      <c r="CA87" s="122"/>
      <c r="CB87" s="122"/>
      <c r="CC87" s="122"/>
      <c r="CD87" s="122"/>
      <c r="CE87" s="122"/>
      <c r="CF87" s="122"/>
      <c r="CG87" s="122"/>
      <c r="CH87" s="122"/>
      <c r="CI87" s="122"/>
      <c r="CJ87" s="122"/>
      <c r="CK87" s="122"/>
      <c r="CL87" s="122"/>
      <c r="CM87" s="122"/>
      <c r="CN87" s="122"/>
      <c r="CO87" s="122"/>
      <c r="CP87" s="122"/>
      <c r="CQ87" s="122"/>
      <c r="CR87" s="122"/>
      <c r="CS87" s="122"/>
      <c r="CT87" s="122"/>
      <c r="CU87" s="122"/>
      <c r="CV87" s="122"/>
      <c r="CW87" s="122"/>
      <c r="CX87" s="122"/>
      <c r="CY87" s="122"/>
      <c r="CZ87" s="122"/>
      <c r="DA87" s="122"/>
      <c r="DB87" s="122"/>
      <c r="DC87" s="122"/>
      <c r="DD87" s="122"/>
      <c r="DE87" s="122"/>
      <c r="DF87" s="122"/>
      <c r="DG87" s="122"/>
      <c r="DH87" s="122"/>
      <c r="DI87" s="122"/>
      <c r="DJ87" s="122"/>
      <c r="DK87" s="122"/>
      <c r="DL87" s="122"/>
      <c r="DM87" s="122"/>
      <c r="DN87" s="122"/>
      <c r="DO87" s="122"/>
      <c r="DP87" s="122"/>
      <c r="DQ87" s="122"/>
      <c r="DR87" s="122"/>
      <c r="DS87" s="122"/>
      <c r="DT87" s="122"/>
      <c r="DU87" s="122"/>
      <c r="DV87" s="122"/>
      <c r="DW87" s="122"/>
      <c r="DX87" s="122"/>
      <c r="DY87" s="122"/>
      <c r="DZ87" s="122"/>
      <c r="EA87" s="122"/>
      <c r="EB87" s="122"/>
      <c r="EC87" s="122"/>
      <c r="ED87" s="122"/>
      <c r="EE87" s="122"/>
      <c r="EF87" s="122"/>
      <c r="EG87" s="122"/>
      <c r="EH87" s="122"/>
      <c r="EI87" s="122"/>
      <c r="EJ87" s="122"/>
      <c r="EK87" s="122"/>
      <c r="EL87" s="122"/>
      <c r="EM87" s="122"/>
      <c r="EN87" s="122"/>
      <c r="EO87" s="122"/>
      <c r="EP87" s="122"/>
      <c r="EQ87" s="122"/>
      <c r="ER87" s="122"/>
      <c r="ES87" s="122"/>
      <c r="ET87" s="122"/>
      <c r="EU87" s="122"/>
      <c r="EV87" s="122"/>
      <c r="EW87" s="122"/>
      <c r="EX87" s="122"/>
      <c r="EY87" s="122"/>
      <c r="EZ87" s="122"/>
      <c r="FA87" s="122"/>
      <c r="FB87" s="122"/>
      <c r="FC87" s="122"/>
      <c r="FD87" s="122"/>
      <c r="FE87" s="124"/>
      <c r="FF87" s="122"/>
      <c r="FG87" s="122"/>
      <c r="FH87" s="122"/>
      <c r="FI87" s="122"/>
      <c r="FJ87" s="122"/>
      <c r="FK87" s="122"/>
      <c r="FL87" s="122"/>
      <c r="FM87" s="122"/>
      <c r="FN87" s="122"/>
      <c r="FO87" s="122"/>
      <c r="FP87" s="122"/>
      <c r="FQ87" s="122"/>
      <c r="FR87" s="122"/>
      <c r="FS87" s="122"/>
      <c r="FT87" s="122"/>
      <c r="FU87" s="122"/>
      <c r="FV87" s="122"/>
      <c r="FW87" s="122"/>
      <c r="FX87" s="122"/>
      <c r="FY87" s="122"/>
      <c r="FZ87" s="122"/>
      <c r="GA87" s="122"/>
      <c r="GB87" s="122"/>
      <c r="GC87" s="122"/>
      <c r="GD87" s="122"/>
      <c r="GE87" s="122"/>
      <c r="GF87" s="122"/>
      <c r="GG87" s="122"/>
      <c r="GH87" s="122"/>
      <c r="GI87" s="122"/>
      <c r="GJ87" s="122"/>
      <c r="GK87" s="124"/>
      <c r="GL87" s="122"/>
      <c r="GM87" s="122"/>
      <c r="GN87" s="122"/>
      <c r="GO87" s="122"/>
      <c r="GP87" s="122"/>
      <c r="GQ87" s="122"/>
      <c r="GR87" s="122"/>
      <c r="GS87" s="122"/>
      <c r="GT87" s="122"/>
    </row>
    <row r="88" spans="1:202" ht="13.5">
      <c r="A88" s="122"/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2"/>
      <c r="AC88" s="122"/>
      <c r="AD88" s="122"/>
      <c r="AE88" s="122"/>
      <c r="AF88" s="122"/>
      <c r="AG88" s="122"/>
      <c r="AH88" s="122"/>
      <c r="AI88" s="122"/>
      <c r="AJ88" s="122"/>
      <c r="AK88" s="122"/>
      <c r="AL88" s="122"/>
      <c r="AM88" s="122"/>
      <c r="AN88" s="122"/>
      <c r="AO88" s="122"/>
      <c r="AP88" s="122"/>
      <c r="AQ88" s="122"/>
      <c r="AR88" s="122"/>
      <c r="AS88" s="122"/>
      <c r="AT88" s="122"/>
      <c r="AU88" s="122"/>
      <c r="AV88" s="122"/>
      <c r="AW88" s="122"/>
      <c r="AX88" s="122"/>
      <c r="AY88" s="122"/>
      <c r="AZ88" s="122"/>
      <c r="BA88" s="122"/>
      <c r="BB88" s="122"/>
      <c r="BC88" s="122"/>
      <c r="BD88" s="122"/>
      <c r="BE88" s="122"/>
      <c r="BF88" s="122"/>
      <c r="BG88" s="122"/>
      <c r="BH88" s="122"/>
      <c r="BI88" s="122"/>
      <c r="BJ88" s="122"/>
      <c r="BK88" s="122"/>
      <c r="BL88" s="122"/>
      <c r="BM88" s="122"/>
      <c r="BN88" s="122"/>
      <c r="BO88" s="122"/>
      <c r="BP88" s="122"/>
      <c r="BQ88" s="122"/>
      <c r="BR88" s="122"/>
      <c r="BS88" s="122"/>
      <c r="BT88" s="122"/>
      <c r="BU88" s="122"/>
      <c r="BV88" s="122"/>
      <c r="BW88" s="122"/>
      <c r="BX88" s="122"/>
      <c r="BY88" s="122"/>
      <c r="BZ88" s="122"/>
      <c r="CA88" s="122"/>
      <c r="CB88" s="122"/>
      <c r="CC88" s="122"/>
      <c r="CD88" s="122"/>
      <c r="CE88" s="122"/>
      <c r="CF88" s="122"/>
      <c r="CG88" s="122"/>
      <c r="CH88" s="122"/>
      <c r="CI88" s="122"/>
      <c r="CJ88" s="122"/>
      <c r="CK88" s="122"/>
      <c r="CL88" s="122"/>
      <c r="CM88" s="122"/>
      <c r="CN88" s="122"/>
      <c r="CO88" s="122"/>
      <c r="CP88" s="122"/>
      <c r="CQ88" s="122"/>
      <c r="CR88" s="122"/>
      <c r="CS88" s="122"/>
      <c r="CT88" s="122"/>
      <c r="CU88" s="122"/>
      <c r="CV88" s="122"/>
      <c r="CW88" s="122"/>
      <c r="CX88" s="122"/>
      <c r="CY88" s="122"/>
      <c r="CZ88" s="122"/>
      <c r="DA88" s="122"/>
      <c r="DB88" s="122"/>
      <c r="DC88" s="122"/>
      <c r="DD88" s="122"/>
      <c r="DE88" s="122"/>
      <c r="DF88" s="122"/>
      <c r="DG88" s="122"/>
      <c r="DH88" s="122"/>
      <c r="DI88" s="122"/>
      <c r="DJ88" s="122"/>
      <c r="DK88" s="122"/>
      <c r="DL88" s="122"/>
      <c r="DM88" s="122"/>
      <c r="DN88" s="122"/>
      <c r="DO88" s="122"/>
      <c r="DP88" s="122"/>
      <c r="DQ88" s="122"/>
      <c r="DR88" s="122"/>
      <c r="DS88" s="122"/>
      <c r="DT88" s="122"/>
      <c r="DU88" s="122"/>
      <c r="DV88" s="122"/>
      <c r="DW88" s="122"/>
      <c r="DX88" s="122"/>
      <c r="DY88" s="122"/>
      <c r="DZ88" s="122"/>
      <c r="EA88" s="122"/>
      <c r="EB88" s="122"/>
      <c r="EC88" s="122"/>
      <c r="ED88" s="122"/>
      <c r="EE88" s="122"/>
      <c r="EF88" s="122"/>
      <c r="EG88" s="122"/>
      <c r="EH88" s="122"/>
      <c r="EI88" s="122"/>
      <c r="EJ88" s="122"/>
      <c r="EK88" s="122"/>
      <c r="EL88" s="122"/>
      <c r="EM88" s="122"/>
      <c r="EN88" s="122"/>
      <c r="EO88" s="122"/>
      <c r="EP88" s="122"/>
      <c r="EQ88" s="122"/>
      <c r="ER88" s="122"/>
      <c r="ES88" s="122"/>
      <c r="ET88" s="122"/>
      <c r="EU88" s="122"/>
      <c r="EV88" s="122"/>
      <c r="EW88" s="122"/>
      <c r="EX88" s="122"/>
      <c r="EY88" s="122"/>
      <c r="EZ88" s="122"/>
      <c r="FA88" s="122"/>
      <c r="FB88" s="122"/>
      <c r="FC88" s="122"/>
      <c r="FD88" s="122"/>
      <c r="FE88" s="124"/>
      <c r="FF88" s="122"/>
      <c r="FG88" s="122"/>
      <c r="FH88" s="122"/>
      <c r="FI88" s="122"/>
      <c r="FJ88" s="122"/>
      <c r="FK88" s="122"/>
      <c r="FL88" s="122"/>
      <c r="FM88" s="122"/>
      <c r="FN88" s="122"/>
      <c r="FO88" s="122"/>
      <c r="FP88" s="122"/>
      <c r="FQ88" s="122"/>
      <c r="FR88" s="122"/>
      <c r="FS88" s="122"/>
      <c r="FT88" s="122"/>
      <c r="FU88" s="122"/>
      <c r="FV88" s="122"/>
      <c r="FW88" s="122"/>
      <c r="FX88" s="122"/>
      <c r="FY88" s="122"/>
      <c r="FZ88" s="122"/>
      <c r="GA88" s="122"/>
      <c r="GB88" s="122"/>
      <c r="GC88" s="122"/>
      <c r="GD88" s="122"/>
      <c r="GE88" s="122"/>
      <c r="GF88" s="122"/>
      <c r="GG88" s="122"/>
      <c r="GH88" s="122"/>
      <c r="GI88" s="122"/>
      <c r="GJ88" s="122"/>
      <c r="GK88" s="124"/>
      <c r="GL88" s="122"/>
      <c r="GM88" s="122"/>
      <c r="GN88" s="122"/>
      <c r="GO88" s="122"/>
      <c r="GP88" s="122"/>
      <c r="GQ88" s="122"/>
      <c r="GR88" s="122"/>
      <c r="GS88" s="122"/>
      <c r="GT88" s="122"/>
    </row>
    <row r="89" spans="1:202" ht="13.5">
      <c r="A89" s="122"/>
      <c r="B89" s="122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22"/>
      <c r="AB89" s="122"/>
      <c r="AC89" s="122"/>
      <c r="AD89" s="122"/>
      <c r="AE89" s="122"/>
      <c r="AF89" s="122"/>
      <c r="AG89" s="122"/>
      <c r="AH89" s="122"/>
      <c r="AI89" s="122"/>
      <c r="AJ89" s="122"/>
      <c r="AK89" s="122"/>
      <c r="AL89" s="122"/>
      <c r="AM89" s="122"/>
      <c r="AN89" s="122"/>
      <c r="AO89" s="122"/>
      <c r="AP89" s="122"/>
      <c r="AQ89" s="122"/>
      <c r="AR89" s="122"/>
      <c r="AS89" s="122"/>
      <c r="AT89" s="122"/>
      <c r="AU89" s="122"/>
      <c r="AV89" s="122"/>
      <c r="AW89" s="122"/>
      <c r="AX89" s="122"/>
      <c r="AY89" s="122"/>
      <c r="AZ89" s="122"/>
      <c r="BA89" s="122"/>
      <c r="BB89" s="122"/>
      <c r="BC89" s="122"/>
      <c r="BD89" s="122"/>
      <c r="BE89" s="122"/>
      <c r="BF89" s="122"/>
      <c r="BG89" s="122"/>
      <c r="BH89" s="122"/>
      <c r="BI89" s="122"/>
      <c r="BJ89" s="122"/>
      <c r="BK89" s="122"/>
      <c r="BL89" s="122"/>
      <c r="BM89" s="122"/>
      <c r="BN89" s="122"/>
      <c r="BO89" s="122"/>
      <c r="BP89" s="122"/>
      <c r="BQ89" s="122"/>
      <c r="BR89" s="122"/>
      <c r="BS89" s="122"/>
      <c r="BT89" s="122"/>
      <c r="BU89" s="122"/>
      <c r="BV89" s="122"/>
      <c r="BW89" s="122"/>
      <c r="BX89" s="122"/>
      <c r="BY89" s="122"/>
      <c r="BZ89" s="122"/>
      <c r="CA89" s="122"/>
      <c r="CB89" s="122"/>
      <c r="CC89" s="122"/>
      <c r="CD89" s="122"/>
      <c r="CE89" s="122"/>
      <c r="CF89" s="122"/>
      <c r="CG89" s="122"/>
      <c r="CH89" s="122"/>
      <c r="CI89" s="122"/>
      <c r="CJ89" s="122"/>
      <c r="CK89" s="122"/>
      <c r="CL89" s="122"/>
      <c r="CM89" s="122"/>
      <c r="CN89" s="122"/>
      <c r="CO89" s="122"/>
      <c r="CP89" s="122"/>
      <c r="CQ89" s="122"/>
      <c r="CR89" s="122"/>
      <c r="CS89" s="122"/>
      <c r="CT89" s="122"/>
      <c r="CU89" s="122"/>
      <c r="CV89" s="122"/>
      <c r="CW89" s="122"/>
      <c r="CX89" s="122"/>
      <c r="CY89" s="122"/>
      <c r="CZ89" s="122"/>
      <c r="DA89" s="122"/>
      <c r="DB89" s="122"/>
      <c r="DC89" s="122"/>
      <c r="DD89" s="122"/>
      <c r="DE89" s="122"/>
      <c r="DF89" s="122"/>
      <c r="DG89" s="122"/>
      <c r="DH89" s="122"/>
      <c r="DI89" s="122"/>
      <c r="DJ89" s="122"/>
      <c r="DK89" s="122"/>
      <c r="DL89" s="122"/>
      <c r="DM89" s="122"/>
      <c r="DN89" s="122"/>
      <c r="DO89" s="122"/>
      <c r="DP89" s="122"/>
      <c r="DQ89" s="122"/>
      <c r="DR89" s="122"/>
      <c r="DS89" s="122"/>
      <c r="DT89" s="122"/>
      <c r="DU89" s="122"/>
      <c r="DV89" s="122"/>
      <c r="DW89" s="122"/>
      <c r="DX89" s="122"/>
      <c r="DY89" s="122"/>
      <c r="DZ89" s="122"/>
      <c r="EA89" s="122"/>
      <c r="EB89" s="122"/>
      <c r="EC89" s="122"/>
      <c r="ED89" s="122"/>
      <c r="EE89" s="122"/>
      <c r="EF89" s="122"/>
      <c r="EG89" s="122"/>
      <c r="EH89" s="122"/>
      <c r="EI89" s="122"/>
      <c r="EJ89" s="122"/>
      <c r="EK89" s="122"/>
      <c r="EL89" s="122"/>
      <c r="EM89" s="122"/>
      <c r="EN89" s="122"/>
      <c r="EO89" s="122"/>
      <c r="EP89" s="122"/>
      <c r="EQ89" s="122"/>
      <c r="ER89" s="122"/>
      <c r="ES89" s="122"/>
      <c r="ET89" s="122"/>
      <c r="EU89" s="122"/>
      <c r="EV89" s="122"/>
      <c r="EW89" s="122"/>
      <c r="EX89" s="122"/>
      <c r="EY89" s="122"/>
      <c r="EZ89" s="122"/>
      <c r="FA89" s="122"/>
      <c r="FB89" s="122"/>
      <c r="FC89" s="122"/>
      <c r="FD89" s="122"/>
      <c r="FE89" s="124"/>
      <c r="FF89" s="122"/>
      <c r="FG89" s="122"/>
      <c r="FH89" s="122"/>
      <c r="FI89" s="122"/>
      <c r="FJ89" s="122"/>
      <c r="FK89" s="122"/>
      <c r="FL89" s="122"/>
      <c r="FM89" s="122"/>
      <c r="FN89" s="122"/>
      <c r="FO89" s="122"/>
      <c r="FP89" s="122"/>
      <c r="FQ89" s="122"/>
      <c r="FR89" s="122"/>
      <c r="FS89" s="122"/>
      <c r="FT89" s="122"/>
      <c r="FU89" s="122"/>
      <c r="FV89" s="122"/>
      <c r="FW89" s="122"/>
      <c r="FX89" s="122"/>
      <c r="FY89" s="122"/>
      <c r="FZ89" s="122"/>
      <c r="GA89" s="122"/>
      <c r="GB89" s="122"/>
      <c r="GC89" s="122"/>
      <c r="GD89" s="122"/>
      <c r="GE89" s="122"/>
      <c r="GF89" s="122"/>
      <c r="GG89" s="122"/>
      <c r="GH89" s="122"/>
      <c r="GI89" s="122"/>
      <c r="GJ89" s="122"/>
      <c r="GK89" s="124"/>
      <c r="GL89" s="122"/>
      <c r="GM89" s="122"/>
      <c r="GN89" s="122"/>
      <c r="GO89" s="122"/>
      <c r="GP89" s="122"/>
      <c r="GQ89" s="122"/>
      <c r="GR89" s="122"/>
      <c r="GS89" s="122"/>
      <c r="GT89" s="122"/>
    </row>
    <row r="90" spans="1:202" ht="13.5">
      <c r="A90" s="122"/>
      <c r="B90" s="122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  <c r="Z90" s="122"/>
      <c r="AA90" s="122"/>
      <c r="AB90" s="122"/>
      <c r="AC90" s="122"/>
      <c r="AD90" s="122"/>
      <c r="AE90" s="122"/>
      <c r="AF90" s="122"/>
      <c r="AG90" s="122"/>
      <c r="AH90" s="122"/>
      <c r="AI90" s="122"/>
      <c r="AJ90" s="122"/>
      <c r="AK90" s="122"/>
      <c r="AL90" s="122"/>
      <c r="AM90" s="122"/>
      <c r="AN90" s="122"/>
      <c r="AO90" s="122"/>
      <c r="AP90" s="122"/>
      <c r="AQ90" s="122"/>
      <c r="AR90" s="122"/>
      <c r="AS90" s="122"/>
      <c r="AT90" s="122"/>
      <c r="AU90" s="122"/>
      <c r="AV90" s="122"/>
      <c r="AW90" s="122"/>
      <c r="AX90" s="122"/>
      <c r="AY90" s="122"/>
      <c r="AZ90" s="122"/>
      <c r="BA90" s="122"/>
      <c r="BB90" s="122"/>
      <c r="BC90" s="122"/>
      <c r="BD90" s="122"/>
      <c r="BE90" s="122"/>
      <c r="BF90" s="122"/>
      <c r="BG90" s="122"/>
      <c r="BH90" s="122"/>
      <c r="BI90" s="122"/>
      <c r="BJ90" s="122"/>
      <c r="BK90" s="122"/>
      <c r="BL90" s="122"/>
      <c r="BM90" s="122"/>
      <c r="BN90" s="122"/>
      <c r="BO90" s="122"/>
      <c r="BP90" s="122"/>
      <c r="BQ90" s="122"/>
      <c r="BR90" s="122"/>
      <c r="BS90" s="122"/>
      <c r="BT90" s="122"/>
      <c r="BU90" s="122"/>
      <c r="BV90" s="122"/>
      <c r="BW90" s="122"/>
      <c r="BX90" s="122"/>
      <c r="BY90" s="122"/>
      <c r="BZ90" s="122"/>
      <c r="CA90" s="122"/>
      <c r="CB90" s="122"/>
      <c r="CC90" s="122"/>
      <c r="CD90" s="122"/>
      <c r="CE90" s="122"/>
      <c r="CF90" s="122"/>
      <c r="CG90" s="122"/>
      <c r="CH90" s="122"/>
      <c r="CI90" s="122"/>
      <c r="CJ90" s="122"/>
      <c r="CK90" s="122"/>
      <c r="CL90" s="122"/>
      <c r="CM90" s="122"/>
      <c r="CN90" s="122"/>
      <c r="CO90" s="122"/>
      <c r="CP90" s="122"/>
      <c r="CQ90" s="122"/>
      <c r="CR90" s="122"/>
      <c r="CS90" s="122"/>
      <c r="CT90" s="122"/>
      <c r="CU90" s="122"/>
      <c r="CV90" s="122"/>
      <c r="CW90" s="122"/>
      <c r="CX90" s="122"/>
      <c r="CY90" s="122"/>
      <c r="CZ90" s="122"/>
      <c r="DA90" s="122"/>
      <c r="DB90" s="122"/>
      <c r="DC90" s="122"/>
      <c r="DD90" s="122"/>
      <c r="DE90" s="122"/>
      <c r="DF90" s="122"/>
      <c r="DG90" s="122"/>
      <c r="DH90" s="122"/>
      <c r="DI90" s="122"/>
      <c r="DJ90" s="122"/>
      <c r="DK90" s="122"/>
      <c r="DL90" s="122"/>
      <c r="DM90" s="122"/>
      <c r="DN90" s="122"/>
      <c r="DO90" s="122"/>
      <c r="DP90" s="122"/>
      <c r="DQ90" s="122"/>
      <c r="DR90" s="122"/>
      <c r="DS90" s="122"/>
      <c r="DT90" s="122"/>
      <c r="DU90" s="122"/>
      <c r="DV90" s="122"/>
      <c r="DW90" s="122"/>
      <c r="DX90" s="122"/>
      <c r="DY90" s="122"/>
      <c r="DZ90" s="122"/>
      <c r="EA90" s="122"/>
      <c r="EB90" s="122"/>
      <c r="EC90" s="122"/>
      <c r="ED90" s="122"/>
      <c r="EE90" s="122"/>
      <c r="EF90" s="122"/>
      <c r="EG90" s="122"/>
      <c r="EH90" s="122"/>
      <c r="EI90" s="122"/>
      <c r="EJ90" s="122"/>
      <c r="EK90" s="122"/>
      <c r="EL90" s="122"/>
      <c r="EM90" s="122"/>
      <c r="EN90" s="122"/>
      <c r="EO90" s="122"/>
      <c r="EP90" s="122"/>
      <c r="EQ90" s="122"/>
      <c r="ER90" s="122"/>
      <c r="ES90" s="122"/>
      <c r="ET90" s="122"/>
      <c r="EU90" s="122"/>
      <c r="EV90" s="122"/>
      <c r="EW90" s="122"/>
      <c r="EX90" s="122"/>
      <c r="EY90" s="122"/>
      <c r="EZ90" s="122"/>
      <c r="FA90" s="122"/>
      <c r="FB90" s="122"/>
      <c r="FC90" s="122"/>
      <c r="FD90" s="122"/>
      <c r="FE90" s="124"/>
      <c r="FF90" s="122"/>
      <c r="FG90" s="122"/>
      <c r="FH90" s="122"/>
      <c r="FI90" s="122"/>
      <c r="FJ90" s="122"/>
      <c r="FK90" s="122"/>
      <c r="FL90" s="122"/>
      <c r="FM90" s="122"/>
      <c r="FN90" s="122"/>
      <c r="FO90" s="122"/>
      <c r="FP90" s="122"/>
      <c r="FQ90" s="122"/>
      <c r="FR90" s="122"/>
      <c r="FS90" s="122"/>
      <c r="FT90" s="122"/>
      <c r="FU90" s="122"/>
      <c r="FV90" s="122"/>
      <c r="FW90" s="122"/>
      <c r="FX90" s="122"/>
      <c r="FY90" s="122"/>
      <c r="FZ90" s="122"/>
      <c r="GA90" s="122"/>
      <c r="GB90" s="122"/>
      <c r="GC90" s="122"/>
      <c r="GD90" s="122"/>
      <c r="GE90" s="122"/>
      <c r="GF90" s="122"/>
      <c r="GG90" s="122"/>
      <c r="GH90" s="122"/>
      <c r="GI90" s="122"/>
      <c r="GJ90" s="122"/>
      <c r="GK90" s="124"/>
      <c r="GL90" s="122"/>
      <c r="GM90" s="122"/>
      <c r="GN90" s="122"/>
      <c r="GO90" s="122"/>
      <c r="GP90" s="122"/>
      <c r="GQ90" s="122"/>
      <c r="GR90" s="122"/>
      <c r="GS90" s="122"/>
      <c r="GT90" s="122"/>
    </row>
    <row r="91" spans="1:202" ht="13.5">
      <c r="A91" s="122"/>
      <c r="B91" s="122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  <c r="Z91" s="122"/>
      <c r="AA91" s="122"/>
      <c r="AB91" s="122"/>
      <c r="AC91" s="122"/>
      <c r="AD91" s="122"/>
      <c r="AE91" s="122"/>
      <c r="AF91" s="122"/>
      <c r="AG91" s="122"/>
      <c r="AH91" s="122"/>
      <c r="AI91" s="122"/>
      <c r="AJ91" s="122"/>
      <c r="AK91" s="122"/>
      <c r="AL91" s="122"/>
      <c r="AM91" s="122"/>
      <c r="AN91" s="122"/>
      <c r="AO91" s="122"/>
      <c r="AP91" s="122"/>
      <c r="AQ91" s="122"/>
      <c r="AR91" s="122"/>
      <c r="AS91" s="122"/>
      <c r="AT91" s="122"/>
      <c r="AU91" s="122"/>
      <c r="AV91" s="122"/>
      <c r="AW91" s="122"/>
      <c r="AX91" s="122"/>
      <c r="AY91" s="122"/>
      <c r="AZ91" s="122"/>
      <c r="BA91" s="122"/>
      <c r="BB91" s="122"/>
      <c r="BC91" s="122"/>
      <c r="BD91" s="122"/>
      <c r="BE91" s="122"/>
      <c r="BF91" s="122"/>
      <c r="BG91" s="122"/>
      <c r="BH91" s="122"/>
      <c r="BI91" s="122"/>
      <c r="BJ91" s="122"/>
      <c r="BK91" s="122"/>
      <c r="BL91" s="122"/>
      <c r="BM91" s="122"/>
      <c r="BN91" s="122"/>
      <c r="BO91" s="122"/>
      <c r="BP91" s="122"/>
      <c r="BQ91" s="122"/>
      <c r="BR91" s="122"/>
      <c r="BS91" s="122"/>
      <c r="BT91" s="122"/>
      <c r="BU91" s="122"/>
      <c r="BV91" s="122"/>
      <c r="BW91" s="122"/>
      <c r="BX91" s="122"/>
      <c r="BY91" s="122"/>
      <c r="BZ91" s="122"/>
      <c r="CA91" s="122"/>
      <c r="CB91" s="122"/>
      <c r="CC91" s="122"/>
      <c r="CD91" s="122"/>
      <c r="CE91" s="122"/>
      <c r="CF91" s="122"/>
      <c r="CG91" s="122"/>
      <c r="CH91" s="122"/>
      <c r="CI91" s="122"/>
      <c r="CJ91" s="122"/>
      <c r="CK91" s="122"/>
      <c r="CL91" s="122"/>
      <c r="CM91" s="122"/>
      <c r="CN91" s="122"/>
      <c r="CO91" s="122"/>
      <c r="CP91" s="122"/>
      <c r="CQ91" s="122"/>
      <c r="CR91" s="122"/>
      <c r="CS91" s="122"/>
      <c r="CT91" s="122"/>
      <c r="CU91" s="122"/>
      <c r="CV91" s="122"/>
      <c r="CW91" s="122"/>
      <c r="CX91" s="122"/>
      <c r="CY91" s="122"/>
      <c r="CZ91" s="122"/>
      <c r="DA91" s="122"/>
      <c r="DB91" s="122"/>
      <c r="DC91" s="122"/>
      <c r="DD91" s="122"/>
      <c r="DE91" s="122"/>
      <c r="DF91" s="122"/>
      <c r="DG91" s="122"/>
      <c r="DH91" s="122"/>
      <c r="DI91" s="122"/>
      <c r="DJ91" s="122"/>
      <c r="DK91" s="122"/>
      <c r="DL91" s="122"/>
      <c r="DM91" s="122"/>
      <c r="DN91" s="122"/>
      <c r="DO91" s="122"/>
      <c r="DP91" s="122"/>
      <c r="DQ91" s="122"/>
      <c r="DR91" s="122"/>
      <c r="DS91" s="122"/>
      <c r="DT91" s="122"/>
      <c r="DU91" s="122"/>
      <c r="DV91" s="122"/>
      <c r="DW91" s="122"/>
      <c r="DX91" s="122"/>
      <c r="DY91" s="122"/>
      <c r="DZ91" s="122"/>
      <c r="EA91" s="122"/>
      <c r="EB91" s="122"/>
      <c r="EC91" s="122"/>
      <c r="ED91" s="122"/>
      <c r="EE91" s="122"/>
      <c r="EF91" s="122"/>
      <c r="EG91" s="122"/>
      <c r="EH91" s="122"/>
      <c r="EI91" s="122"/>
      <c r="EJ91" s="122"/>
      <c r="EK91" s="122"/>
      <c r="EL91" s="122"/>
      <c r="EM91" s="122"/>
      <c r="EN91" s="122"/>
      <c r="EO91" s="122"/>
      <c r="EP91" s="122"/>
      <c r="EQ91" s="122"/>
      <c r="ER91" s="122"/>
      <c r="ES91" s="122"/>
      <c r="ET91" s="122"/>
      <c r="EU91" s="122"/>
      <c r="EV91" s="122"/>
      <c r="EW91" s="122"/>
      <c r="EX91" s="122"/>
      <c r="EY91" s="122"/>
      <c r="EZ91" s="122"/>
      <c r="FA91" s="122"/>
      <c r="FB91" s="122"/>
      <c r="FC91" s="122"/>
      <c r="FD91" s="122"/>
      <c r="FE91" s="124"/>
      <c r="FF91" s="122"/>
      <c r="FG91" s="122"/>
      <c r="FH91" s="122"/>
      <c r="FI91" s="122"/>
      <c r="FJ91" s="122"/>
      <c r="FK91" s="122"/>
      <c r="FL91" s="122"/>
      <c r="FM91" s="122"/>
      <c r="FN91" s="122"/>
      <c r="FO91" s="122"/>
      <c r="FP91" s="122"/>
      <c r="FQ91" s="122"/>
      <c r="FR91" s="122"/>
      <c r="FS91" s="122"/>
      <c r="FT91" s="122"/>
      <c r="FU91" s="122"/>
      <c r="FV91" s="122"/>
      <c r="FW91" s="122"/>
      <c r="FX91" s="122"/>
      <c r="FY91" s="122"/>
      <c r="FZ91" s="122"/>
      <c r="GA91" s="122"/>
      <c r="GB91" s="122"/>
      <c r="GC91" s="122"/>
      <c r="GD91" s="122"/>
      <c r="GE91" s="122"/>
      <c r="GF91" s="122"/>
      <c r="GG91" s="122"/>
      <c r="GH91" s="122"/>
      <c r="GI91" s="122"/>
      <c r="GJ91" s="122"/>
      <c r="GK91" s="124"/>
      <c r="GL91" s="122"/>
      <c r="GM91" s="122"/>
      <c r="GN91" s="122"/>
      <c r="GO91" s="122"/>
      <c r="GP91" s="122"/>
      <c r="GQ91" s="122"/>
      <c r="GR91" s="122"/>
      <c r="GS91" s="122"/>
      <c r="GT91" s="122"/>
    </row>
    <row r="92" spans="1:202" ht="13.5">
      <c r="A92" s="122"/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Z92" s="122"/>
      <c r="AA92" s="122"/>
      <c r="AB92" s="122"/>
      <c r="AC92" s="122"/>
      <c r="AD92" s="122"/>
      <c r="AE92" s="122"/>
      <c r="AF92" s="122"/>
      <c r="AG92" s="122"/>
      <c r="AH92" s="122"/>
      <c r="AI92" s="122"/>
      <c r="AJ92" s="122"/>
      <c r="AK92" s="122"/>
      <c r="AL92" s="122"/>
      <c r="AM92" s="122"/>
      <c r="AN92" s="122"/>
      <c r="AO92" s="122"/>
      <c r="AP92" s="122"/>
      <c r="AQ92" s="122"/>
      <c r="AR92" s="122"/>
      <c r="AS92" s="122"/>
      <c r="AT92" s="122"/>
      <c r="AU92" s="122"/>
      <c r="AV92" s="122"/>
      <c r="AW92" s="122"/>
      <c r="AX92" s="122"/>
      <c r="AY92" s="122"/>
      <c r="AZ92" s="122"/>
      <c r="BA92" s="122"/>
      <c r="BB92" s="122"/>
      <c r="BC92" s="122"/>
      <c r="BD92" s="122"/>
      <c r="BE92" s="122"/>
      <c r="BF92" s="122"/>
      <c r="BG92" s="122"/>
      <c r="BH92" s="122"/>
      <c r="BI92" s="122"/>
      <c r="BJ92" s="122"/>
      <c r="BK92" s="122"/>
      <c r="BL92" s="122"/>
      <c r="BM92" s="122"/>
      <c r="BN92" s="122"/>
      <c r="BO92" s="122"/>
      <c r="BP92" s="122"/>
      <c r="BQ92" s="122"/>
      <c r="BR92" s="122"/>
      <c r="BS92" s="122"/>
      <c r="BT92" s="122"/>
      <c r="BU92" s="122"/>
      <c r="BV92" s="122"/>
      <c r="BW92" s="122"/>
      <c r="BX92" s="122"/>
      <c r="BY92" s="122"/>
      <c r="BZ92" s="122"/>
      <c r="CA92" s="122"/>
      <c r="CB92" s="122"/>
      <c r="CC92" s="122"/>
      <c r="CD92" s="122"/>
      <c r="CE92" s="122"/>
      <c r="CF92" s="122"/>
      <c r="CG92" s="122"/>
      <c r="CH92" s="122"/>
      <c r="CI92" s="122"/>
      <c r="CJ92" s="122"/>
      <c r="CK92" s="122"/>
      <c r="CL92" s="122"/>
      <c r="CM92" s="122"/>
      <c r="CN92" s="122"/>
      <c r="CO92" s="122"/>
      <c r="CP92" s="122"/>
      <c r="CQ92" s="122"/>
      <c r="CR92" s="122"/>
      <c r="CS92" s="122"/>
      <c r="CT92" s="122"/>
      <c r="CU92" s="122"/>
      <c r="CV92" s="122"/>
      <c r="CW92" s="122"/>
      <c r="CX92" s="122"/>
      <c r="CY92" s="122"/>
      <c r="CZ92" s="122"/>
      <c r="DA92" s="122"/>
      <c r="DB92" s="122"/>
      <c r="DC92" s="122"/>
      <c r="DD92" s="122"/>
      <c r="DE92" s="122"/>
      <c r="DF92" s="122"/>
      <c r="DG92" s="122"/>
      <c r="DH92" s="122"/>
      <c r="DI92" s="122"/>
      <c r="DJ92" s="122"/>
      <c r="DK92" s="122"/>
      <c r="DL92" s="122"/>
      <c r="DM92" s="122"/>
      <c r="DN92" s="122"/>
      <c r="DO92" s="122"/>
      <c r="DP92" s="122"/>
      <c r="DQ92" s="122"/>
      <c r="DR92" s="122"/>
      <c r="DS92" s="122"/>
      <c r="DT92" s="122"/>
      <c r="DU92" s="122"/>
      <c r="DV92" s="122"/>
      <c r="DW92" s="122"/>
      <c r="DX92" s="122"/>
      <c r="DY92" s="122"/>
      <c r="DZ92" s="122"/>
      <c r="EA92" s="122"/>
      <c r="EB92" s="122"/>
      <c r="EC92" s="122"/>
      <c r="ED92" s="122"/>
      <c r="EE92" s="122"/>
      <c r="EF92" s="122"/>
      <c r="EG92" s="122"/>
      <c r="EH92" s="122"/>
      <c r="EI92" s="122"/>
      <c r="EJ92" s="122"/>
      <c r="EK92" s="122"/>
      <c r="EL92" s="122"/>
      <c r="EM92" s="122"/>
      <c r="EN92" s="122"/>
      <c r="EO92" s="122"/>
      <c r="EP92" s="122"/>
      <c r="EQ92" s="122"/>
      <c r="ER92" s="122"/>
      <c r="ES92" s="122"/>
      <c r="ET92" s="122"/>
      <c r="EU92" s="122"/>
      <c r="EV92" s="122"/>
      <c r="EW92" s="122"/>
      <c r="EX92" s="122"/>
      <c r="EY92" s="122"/>
      <c r="EZ92" s="122"/>
      <c r="FA92" s="122"/>
      <c r="FB92" s="122"/>
      <c r="FC92" s="122"/>
      <c r="FD92" s="122"/>
      <c r="FE92" s="124"/>
      <c r="FF92" s="122"/>
      <c r="FG92" s="122"/>
      <c r="FH92" s="122"/>
      <c r="FI92" s="122"/>
      <c r="FJ92" s="122"/>
      <c r="FK92" s="122"/>
      <c r="FL92" s="122"/>
      <c r="FM92" s="122"/>
      <c r="FN92" s="122"/>
      <c r="FO92" s="122"/>
      <c r="FP92" s="122"/>
      <c r="FQ92" s="122"/>
      <c r="FR92" s="122"/>
      <c r="FS92" s="122"/>
      <c r="FT92" s="122"/>
      <c r="FU92" s="122"/>
      <c r="FV92" s="122"/>
      <c r="FW92" s="122"/>
      <c r="FX92" s="122"/>
      <c r="FY92" s="122"/>
      <c r="FZ92" s="122"/>
      <c r="GA92" s="122"/>
      <c r="GB92" s="122"/>
      <c r="GC92" s="122"/>
      <c r="GD92" s="122"/>
      <c r="GE92" s="122"/>
      <c r="GF92" s="122"/>
      <c r="GG92" s="122"/>
      <c r="GH92" s="122"/>
      <c r="GI92" s="122"/>
      <c r="GJ92" s="122"/>
      <c r="GK92" s="124"/>
      <c r="GL92" s="122"/>
      <c r="GM92" s="122"/>
      <c r="GN92" s="122"/>
      <c r="GO92" s="122"/>
      <c r="GP92" s="122"/>
      <c r="GQ92" s="122"/>
      <c r="GR92" s="122"/>
      <c r="GS92" s="122"/>
      <c r="GT92" s="122"/>
    </row>
    <row r="93" spans="1:202" ht="13.5">
      <c r="A93" s="122"/>
      <c r="B93" s="122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Z93" s="122"/>
      <c r="AA93" s="122"/>
      <c r="AB93" s="122"/>
      <c r="AC93" s="122"/>
      <c r="AD93" s="122"/>
      <c r="AE93" s="122"/>
      <c r="AF93" s="122"/>
      <c r="AG93" s="122"/>
      <c r="AH93" s="122"/>
      <c r="AI93" s="122"/>
      <c r="AJ93" s="122"/>
      <c r="AK93" s="122"/>
      <c r="AL93" s="122"/>
      <c r="AM93" s="122"/>
      <c r="AN93" s="122"/>
      <c r="AO93" s="122"/>
      <c r="AP93" s="122"/>
      <c r="AQ93" s="122"/>
      <c r="AR93" s="122"/>
      <c r="AS93" s="122"/>
      <c r="AT93" s="122"/>
      <c r="AU93" s="122"/>
      <c r="AV93" s="122"/>
      <c r="AW93" s="122"/>
      <c r="AX93" s="122"/>
      <c r="AY93" s="122"/>
      <c r="AZ93" s="122"/>
      <c r="BA93" s="122"/>
      <c r="BB93" s="122"/>
      <c r="BC93" s="122"/>
      <c r="BD93" s="122"/>
      <c r="BE93" s="122"/>
      <c r="BF93" s="122"/>
      <c r="BG93" s="122"/>
      <c r="BH93" s="122"/>
      <c r="BI93" s="122"/>
      <c r="BJ93" s="122"/>
      <c r="BK93" s="122"/>
      <c r="BL93" s="122"/>
      <c r="BM93" s="122"/>
      <c r="BN93" s="122"/>
      <c r="BO93" s="122"/>
      <c r="BP93" s="122"/>
      <c r="BQ93" s="122"/>
      <c r="BR93" s="122"/>
      <c r="BS93" s="122"/>
      <c r="BT93" s="122"/>
      <c r="BU93" s="122"/>
      <c r="BV93" s="122"/>
      <c r="BW93" s="122"/>
      <c r="BX93" s="122"/>
      <c r="BY93" s="122"/>
      <c r="BZ93" s="122"/>
      <c r="CA93" s="122"/>
      <c r="CB93" s="122"/>
      <c r="CC93" s="122"/>
      <c r="CD93" s="122"/>
      <c r="CE93" s="122"/>
      <c r="CF93" s="122"/>
      <c r="CG93" s="122"/>
      <c r="CH93" s="122"/>
      <c r="CI93" s="122"/>
      <c r="CJ93" s="122"/>
      <c r="CK93" s="122"/>
      <c r="CL93" s="122"/>
      <c r="CM93" s="122"/>
      <c r="CN93" s="122"/>
      <c r="CO93" s="122"/>
      <c r="CP93" s="122"/>
      <c r="CQ93" s="122"/>
      <c r="CR93" s="122"/>
      <c r="CS93" s="122"/>
      <c r="CT93" s="122"/>
      <c r="CU93" s="122"/>
      <c r="CV93" s="122"/>
      <c r="CW93" s="122"/>
      <c r="CX93" s="122"/>
      <c r="CY93" s="122"/>
      <c r="CZ93" s="122"/>
      <c r="DA93" s="122"/>
      <c r="DB93" s="122"/>
      <c r="DC93" s="122"/>
      <c r="DD93" s="122"/>
      <c r="DE93" s="122"/>
      <c r="DF93" s="122"/>
      <c r="DG93" s="122"/>
      <c r="DH93" s="122"/>
      <c r="DI93" s="122"/>
      <c r="DJ93" s="122"/>
      <c r="DK93" s="122"/>
      <c r="DL93" s="122"/>
      <c r="DM93" s="122"/>
      <c r="DN93" s="122"/>
      <c r="DO93" s="122"/>
      <c r="DP93" s="122"/>
      <c r="DQ93" s="122"/>
      <c r="DR93" s="122"/>
      <c r="DS93" s="122"/>
      <c r="DT93" s="122"/>
      <c r="DU93" s="122"/>
      <c r="DV93" s="122"/>
      <c r="DW93" s="122"/>
      <c r="DX93" s="122"/>
      <c r="DY93" s="122"/>
      <c r="DZ93" s="122"/>
      <c r="EA93" s="122"/>
      <c r="EB93" s="122"/>
      <c r="EC93" s="122"/>
      <c r="ED93" s="122"/>
      <c r="EE93" s="122"/>
      <c r="EF93" s="122"/>
      <c r="EG93" s="122"/>
      <c r="EH93" s="122"/>
      <c r="EI93" s="122"/>
      <c r="EJ93" s="122"/>
      <c r="EK93" s="122"/>
      <c r="EL93" s="122"/>
      <c r="EM93" s="122"/>
      <c r="EN93" s="122"/>
      <c r="EO93" s="122"/>
      <c r="EP93" s="122"/>
      <c r="EQ93" s="122"/>
      <c r="ER93" s="122"/>
      <c r="ES93" s="122"/>
      <c r="ET93" s="122"/>
      <c r="EU93" s="122"/>
      <c r="EV93" s="122"/>
      <c r="EW93" s="122"/>
      <c r="EX93" s="122"/>
      <c r="EY93" s="122"/>
      <c r="EZ93" s="122"/>
      <c r="FA93" s="122"/>
      <c r="FB93" s="122"/>
      <c r="FC93" s="122"/>
      <c r="FD93" s="122"/>
      <c r="FE93" s="124"/>
      <c r="FF93" s="122"/>
      <c r="FG93" s="122"/>
      <c r="FH93" s="122"/>
      <c r="FI93" s="122"/>
      <c r="FJ93" s="122"/>
      <c r="FK93" s="122"/>
      <c r="FL93" s="122"/>
      <c r="FM93" s="122"/>
      <c r="FN93" s="122"/>
      <c r="FO93" s="122"/>
      <c r="FP93" s="122"/>
      <c r="FQ93" s="122"/>
      <c r="FR93" s="122"/>
      <c r="FS93" s="122"/>
      <c r="FT93" s="122"/>
      <c r="FU93" s="122"/>
      <c r="FV93" s="122"/>
      <c r="FW93" s="122"/>
      <c r="FX93" s="122"/>
      <c r="FY93" s="122"/>
      <c r="FZ93" s="122"/>
      <c r="GA93" s="122"/>
      <c r="GB93" s="122"/>
      <c r="GC93" s="122"/>
      <c r="GD93" s="122"/>
      <c r="GE93" s="122"/>
      <c r="GF93" s="122"/>
      <c r="GG93" s="122"/>
      <c r="GH93" s="122"/>
      <c r="GI93" s="122"/>
      <c r="GJ93" s="122"/>
      <c r="GK93" s="124"/>
      <c r="GL93" s="122"/>
      <c r="GM93" s="122"/>
      <c r="GN93" s="122"/>
      <c r="GO93" s="122"/>
      <c r="GP93" s="122"/>
      <c r="GQ93" s="122"/>
      <c r="GR93" s="122"/>
      <c r="GS93" s="122"/>
      <c r="GT93" s="122"/>
    </row>
    <row r="94" spans="1:202" ht="13.5">
      <c r="A94" s="122"/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Z94" s="122"/>
      <c r="AA94" s="122"/>
      <c r="AB94" s="122"/>
      <c r="AC94" s="122"/>
      <c r="AD94" s="122"/>
      <c r="AE94" s="122"/>
      <c r="AF94" s="122"/>
      <c r="AG94" s="122"/>
      <c r="AH94" s="122"/>
      <c r="AI94" s="122"/>
      <c r="AJ94" s="122"/>
      <c r="AK94" s="122"/>
      <c r="AL94" s="122"/>
      <c r="AM94" s="122"/>
      <c r="AN94" s="122"/>
      <c r="AO94" s="122"/>
      <c r="AP94" s="122"/>
      <c r="AQ94" s="122"/>
      <c r="AR94" s="122"/>
      <c r="AS94" s="122"/>
      <c r="AT94" s="122"/>
      <c r="AU94" s="122"/>
      <c r="AV94" s="122"/>
      <c r="AW94" s="122"/>
      <c r="AX94" s="122"/>
      <c r="AY94" s="122"/>
      <c r="AZ94" s="122"/>
      <c r="BA94" s="122"/>
      <c r="BB94" s="122"/>
      <c r="BC94" s="122"/>
      <c r="BD94" s="122"/>
      <c r="BE94" s="122"/>
      <c r="BF94" s="122"/>
      <c r="BG94" s="122"/>
      <c r="BH94" s="122"/>
      <c r="BI94" s="122"/>
      <c r="BJ94" s="122"/>
      <c r="BK94" s="122"/>
      <c r="BL94" s="122"/>
      <c r="BM94" s="122"/>
      <c r="BN94" s="122"/>
      <c r="BO94" s="122"/>
      <c r="BP94" s="122"/>
      <c r="BQ94" s="122"/>
      <c r="BR94" s="122"/>
      <c r="BS94" s="122"/>
      <c r="BT94" s="122"/>
      <c r="BU94" s="122"/>
      <c r="BV94" s="122"/>
      <c r="BW94" s="122"/>
      <c r="BX94" s="122"/>
      <c r="BY94" s="122"/>
      <c r="BZ94" s="122"/>
      <c r="CA94" s="122"/>
      <c r="CB94" s="122"/>
      <c r="CC94" s="122"/>
      <c r="CD94" s="122"/>
      <c r="CE94" s="122"/>
      <c r="CF94" s="122"/>
      <c r="CG94" s="122"/>
      <c r="CH94" s="122"/>
      <c r="CI94" s="122"/>
      <c r="CJ94" s="122"/>
      <c r="CK94" s="122"/>
      <c r="CL94" s="122"/>
      <c r="CM94" s="122"/>
      <c r="CN94" s="122"/>
      <c r="CO94" s="122"/>
      <c r="CP94" s="122"/>
      <c r="CQ94" s="122"/>
      <c r="CR94" s="122"/>
      <c r="CS94" s="122"/>
      <c r="CT94" s="122"/>
      <c r="CU94" s="122"/>
      <c r="CV94" s="122"/>
      <c r="CW94" s="122"/>
      <c r="CX94" s="122"/>
      <c r="CY94" s="122"/>
      <c r="CZ94" s="122"/>
      <c r="DA94" s="122"/>
      <c r="DB94" s="122"/>
      <c r="DC94" s="122"/>
      <c r="DD94" s="122"/>
      <c r="DE94" s="122"/>
      <c r="DF94" s="122"/>
      <c r="DG94" s="122"/>
      <c r="DH94" s="122"/>
      <c r="DI94" s="122"/>
      <c r="DJ94" s="122"/>
      <c r="DK94" s="122"/>
      <c r="DL94" s="122"/>
      <c r="DM94" s="122"/>
      <c r="DN94" s="122"/>
      <c r="DO94" s="122"/>
      <c r="DP94" s="122"/>
      <c r="DQ94" s="122"/>
      <c r="DR94" s="122"/>
      <c r="DS94" s="122"/>
      <c r="DT94" s="122"/>
      <c r="DU94" s="122"/>
      <c r="DV94" s="122"/>
      <c r="DW94" s="122"/>
      <c r="DX94" s="122"/>
      <c r="DY94" s="122"/>
      <c r="DZ94" s="122"/>
      <c r="EA94" s="122"/>
      <c r="EB94" s="122"/>
      <c r="EC94" s="122"/>
      <c r="ED94" s="122"/>
      <c r="EE94" s="122"/>
      <c r="EF94" s="122"/>
      <c r="EG94" s="122"/>
      <c r="EH94" s="122"/>
      <c r="EI94" s="122"/>
      <c r="EJ94" s="122"/>
      <c r="EK94" s="122"/>
      <c r="EL94" s="122"/>
      <c r="EM94" s="122"/>
      <c r="EN94" s="122"/>
      <c r="EO94" s="122"/>
      <c r="EP94" s="122"/>
      <c r="EQ94" s="122"/>
      <c r="ER94" s="122"/>
      <c r="ES94" s="122"/>
      <c r="ET94" s="122"/>
      <c r="EU94" s="122"/>
      <c r="EV94" s="122"/>
      <c r="EW94" s="122"/>
      <c r="EX94" s="122"/>
      <c r="EY94" s="122"/>
      <c r="EZ94" s="122"/>
      <c r="FA94" s="122"/>
      <c r="FB94" s="122"/>
      <c r="FC94" s="122"/>
      <c r="FD94" s="122"/>
      <c r="FE94" s="124"/>
      <c r="FF94" s="122"/>
      <c r="FG94" s="122"/>
      <c r="FH94" s="122"/>
      <c r="FI94" s="122"/>
      <c r="FJ94" s="122"/>
      <c r="FK94" s="122"/>
      <c r="FL94" s="122"/>
      <c r="FM94" s="122"/>
      <c r="FN94" s="122"/>
      <c r="FO94" s="122"/>
      <c r="FP94" s="122"/>
      <c r="FQ94" s="122"/>
      <c r="FR94" s="122"/>
      <c r="FS94" s="122"/>
      <c r="FT94" s="122"/>
      <c r="FU94" s="122"/>
      <c r="FV94" s="122"/>
      <c r="FW94" s="122"/>
      <c r="FX94" s="122"/>
      <c r="FY94" s="122"/>
      <c r="FZ94" s="122"/>
      <c r="GA94" s="122"/>
      <c r="GB94" s="122"/>
      <c r="GC94" s="122"/>
      <c r="GD94" s="122"/>
      <c r="GE94" s="122"/>
      <c r="GF94" s="122"/>
      <c r="GG94" s="122"/>
      <c r="GH94" s="122"/>
      <c r="GI94" s="122"/>
      <c r="GJ94" s="122"/>
      <c r="GK94" s="124"/>
      <c r="GL94" s="122"/>
      <c r="GM94" s="122"/>
      <c r="GN94" s="122"/>
      <c r="GO94" s="122"/>
      <c r="GP94" s="122"/>
      <c r="GQ94" s="122"/>
      <c r="GR94" s="122"/>
      <c r="GS94" s="122"/>
      <c r="GT94" s="122"/>
    </row>
    <row r="95" spans="1:202" ht="13.5">
      <c r="A95" s="122"/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2"/>
      <c r="AH95" s="122"/>
      <c r="AI95" s="122"/>
      <c r="AJ95" s="122"/>
      <c r="AK95" s="122"/>
      <c r="AL95" s="122"/>
      <c r="AM95" s="122"/>
      <c r="AN95" s="122"/>
      <c r="AO95" s="122"/>
      <c r="AP95" s="122"/>
      <c r="AQ95" s="122"/>
      <c r="AR95" s="122"/>
      <c r="AS95" s="122"/>
      <c r="AT95" s="122"/>
      <c r="AU95" s="122"/>
      <c r="AV95" s="122"/>
      <c r="AW95" s="122"/>
      <c r="AX95" s="122"/>
      <c r="AY95" s="122"/>
      <c r="AZ95" s="122"/>
      <c r="BA95" s="122"/>
      <c r="BB95" s="122"/>
      <c r="BC95" s="122"/>
      <c r="BD95" s="122"/>
      <c r="BE95" s="122"/>
      <c r="BF95" s="122"/>
      <c r="BG95" s="122"/>
      <c r="BH95" s="122"/>
      <c r="BI95" s="122"/>
      <c r="BJ95" s="122"/>
      <c r="BK95" s="122"/>
      <c r="BL95" s="122"/>
      <c r="BM95" s="122"/>
      <c r="BN95" s="122"/>
      <c r="BO95" s="122"/>
      <c r="BP95" s="122"/>
      <c r="BQ95" s="122"/>
      <c r="BR95" s="122"/>
      <c r="BS95" s="122"/>
      <c r="BT95" s="122"/>
      <c r="BU95" s="122"/>
      <c r="BV95" s="122"/>
      <c r="BW95" s="122"/>
      <c r="BX95" s="122"/>
      <c r="BY95" s="122"/>
      <c r="BZ95" s="122"/>
      <c r="CA95" s="122"/>
      <c r="CB95" s="122"/>
      <c r="CC95" s="122"/>
      <c r="CD95" s="122"/>
      <c r="CE95" s="122"/>
      <c r="CF95" s="122"/>
      <c r="CG95" s="122"/>
      <c r="CH95" s="122"/>
      <c r="CI95" s="122"/>
      <c r="CJ95" s="122"/>
      <c r="CK95" s="122"/>
      <c r="CL95" s="122"/>
      <c r="CM95" s="122"/>
      <c r="CN95" s="122"/>
      <c r="CO95" s="122"/>
      <c r="CP95" s="122"/>
      <c r="CQ95" s="122"/>
      <c r="CR95" s="122"/>
      <c r="CS95" s="122"/>
      <c r="CT95" s="122"/>
      <c r="CU95" s="122"/>
      <c r="CV95" s="122"/>
      <c r="CW95" s="122"/>
      <c r="CX95" s="122"/>
      <c r="CY95" s="122"/>
      <c r="CZ95" s="122"/>
      <c r="DA95" s="122"/>
      <c r="DB95" s="122"/>
      <c r="DC95" s="122"/>
      <c r="DD95" s="122"/>
      <c r="DE95" s="122"/>
      <c r="DF95" s="122"/>
      <c r="DG95" s="122"/>
      <c r="DH95" s="122"/>
      <c r="DI95" s="122"/>
      <c r="DJ95" s="122"/>
      <c r="DK95" s="122"/>
      <c r="DL95" s="122"/>
      <c r="DM95" s="122"/>
      <c r="DN95" s="122"/>
      <c r="DO95" s="122"/>
      <c r="DP95" s="122"/>
      <c r="DQ95" s="122"/>
      <c r="DR95" s="122"/>
      <c r="DS95" s="122"/>
      <c r="DT95" s="122"/>
      <c r="DU95" s="122"/>
      <c r="DV95" s="122"/>
      <c r="DW95" s="122"/>
      <c r="DX95" s="122"/>
      <c r="DY95" s="122"/>
      <c r="DZ95" s="122"/>
      <c r="EA95" s="122"/>
      <c r="EB95" s="122"/>
      <c r="EC95" s="122"/>
      <c r="ED95" s="122"/>
      <c r="EE95" s="122"/>
      <c r="EF95" s="122"/>
      <c r="EG95" s="122"/>
      <c r="EH95" s="122"/>
      <c r="EI95" s="122"/>
      <c r="EJ95" s="122"/>
      <c r="EK95" s="122"/>
      <c r="EL95" s="122"/>
      <c r="EM95" s="122"/>
      <c r="EN95" s="122"/>
      <c r="EO95" s="122"/>
      <c r="EP95" s="122"/>
      <c r="EQ95" s="122"/>
      <c r="ER95" s="122"/>
      <c r="ES95" s="122"/>
      <c r="ET95" s="122"/>
      <c r="EU95" s="122"/>
      <c r="EV95" s="122"/>
      <c r="EW95" s="122"/>
      <c r="EX95" s="122"/>
      <c r="EY95" s="122"/>
      <c r="EZ95" s="122"/>
      <c r="FA95" s="122"/>
      <c r="FB95" s="122"/>
      <c r="FC95" s="122"/>
      <c r="FD95" s="122"/>
      <c r="FE95" s="124"/>
      <c r="FF95" s="122"/>
      <c r="FG95" s="122"/>
      <c r="FH95" s="122"/>
      <c r="FI95" s="122"/>
      <c r="FJ95" s="122"/>
      <c r="FK95" s="122"/>
      <c r="FL95" s="122"/>
      <c r="FM95" s="122"/>
      <c r="FN95" s="122"/>
      <c r="FO95" s="122"/>
      <c r="FP95" s="122"/>
      <c r="FQ95" s="122"/>
      <c r="FR95" s="122"/>
      <c r="FS95" s="122"/>
      <c r="FT95" s="122"/>
      <c r="FU95" s="122"/>
      <c r="FV95" s="122"/>
      <c r="FW95" s="122"/>
      <c r="FX95" s="122"/>
      <c r="FY95" s="122"/>
      <c r="FZ95" s="122"/>
      <c r="GA95" s="122"/>
      <c r="GB95" s="122"/>
      <c r="GC95" s="122"/>
      <c r="GD95" s="122"/>
      <c r="GE95" s="122"/>
      <c r="GF95" s="122"/>
      <c r="GG95" s="122"/>
      <c r="GH95" s="122"/>
      <c r="GI95" s="122"/>
      <c r="GJ95" s="122"/>
      <c r="GK95" s="124"/>
      <c r="GL95" s="122"/>
      <c r="GM95" s="122"/>
      <c r="GN95" s="122"/>
      <c r="GO95" s="122"/>
      <c r="GP95" s="122"/>
      <c r="GQ95" s="122"/>
      <c r="GR95" s="122"/>
      <c r="GS95" s="122"/>
      <c r="GT95" s="122"/>
    </row>
    <row r="96" spans="1:202" ht="13.5">
      <c r="A96" s="122"/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2"/>
      <c r="AH96" s="122"/>
      <c r="AI96" s="122"/>
      <c r="AJ96" s="122"/>
      <c r="AK96" s="122"/>
      <c r="AL96" s="122"/>
      <c r="AM96" s="122"/>
      <c r="AN96" s="122"/>
      <c r="AO96" s="122"/>
      <c r="AP96" s="122"/>
      <c r="AQ96" s="122"/>
      <c r="AR96" s="122"/>
      <c r="AS96" s="122"/>
      <c r="AT96" s="122"/>
      <c r="AU96" s="122"/>
      <c r="AV96" s="122"/>
      <c r="AW96" s="122"/>
      <c r="AX96" s="122"/>
      <c r="AY96" s="122"/>
      <c r="AZ96" s="122"/>
      <c r="BA96" s="122"/>
      <c r="BB96" s="122"/>
      <c r="BC96" s="122"/>
      <c r="BD96" s="122"/>
      <c r="BE96" s="122"/>
      <c r="BF96" s="122"/>
      <c r="BG96" s="122"/>
      <c r="BH96" s="122"/>
      <c r="BI96" s="122"/>
      <c r="BJ96" s="122"/>
      <c r="BK96" s="122"/>
      <c r="BL96" s="122"/>
      <c r="BM96" s="122"/>
      <c r="BN96" s="122"/>
      <c r="BO96" s="122"/>
      <c r="BP96" s="122"/>
      <c r="BQ96" s="122"/>
      <c r="BR96" s="122"/>
      <c r="BS96" s="122"/>
      <c r="BT96" s="122"/>
      <c r="BU96" s="122"/>
      <c r="BV96" s="122"/>
      <c r="BW96" s="122"/>
      <c r="BX96" s="122"/>
      <c r="BY96" s="122"/>
      <c r="BZ96" s="122"/>
      <c r="CA96" s="122"/>
      <c r="CB96" s="122"/>
      <c r="CC96" s="122"/>
      <c r="CD96" s="122"/>
      <c r="CE96" s="122"/>
      <c r="CF96" s="122"/>
      <c r="CG96" s="122"/>
      <c r="CH96" s="122"/>
      <c r="CI96" s="122"/>
      <c r="CJ96" s="122"/>
      <c r="CK96" s="122"/>
      <c r="CL96" s="122"/>
      <c r="CM96" s="122"/>
      <c r="CN96" s="122"/>
      <c r="CO96" s="122"/>
      <c r="CP96" s="122"/>
      <c r="CQ96" s="122"/>
      <c r="CR96" s="122"/>
      <c r="CS96" s="122"/>
      <c r="CT96" s="122"/>
      <c r="CU96" s="122"/>
      <c r="CV96" s="122"/>
      <c r="CW96" s="122"/>
      <c r="CX96" s="122"/>
      <c r="CY96" s="122"/>
      <c r="CZ96" s="122"/>
      <c r="DA96" s="122"/>
      <c r="DB96" s="122"/>
      <c r="DC96" s="122"/>
      <c r="DD96" s="122"/>
      <c r="DE96" s="122"/>
      <c r="DF96" s="122"/>
      <c r="DG96" s="122"/>
      <c r="DH96" s="122"/>
      <c r="DI96" s="122"/>
      <c r="DJ96" s="122"/>
      <c r="DK96" s="122"/>
      <c r="DL96" s="122"/>
      <c r="DM96" s="122"/>
      <c r="DN96" s="122"/>
      <c r="DO96" s="122"/>
      <c r="DP96" s="122"/>
      <c r="DQ96" s="122"/>
      <c r="DR96" s="122"/>
      <c r="DS96" s="122"/>
      <c r="DT96" s="122"/>
      <c r="DU96" s="122"/>
      <c r="DV96" s="122"/>
      <c r="DW96" s="122"/>
      <c r="DX96" s="122"/>
      <c r="DY96" s="122"/>
      <c r="DZ96" s="122"/>
      <c r="EA96" s="122"/>
      <c r="EB96" s="122"/>
      <c r="EC96" s="122"/>
      <c r="ED96" s="122"/>
      <c r="EE96" s="122"/>
      <c r="EF96" s="122"/>
      <c r="EG96" s="122"/>
      <c r="EH96" s="122"/>
      <c r="EI96" s="122"/>
      <c r="EJ96" s="122"/>
      <c r="EK96" s="122"/>
      <c r="EL96" s="122"/>
      <c r="EM96" s="122"/>
      <c r="EN96" s="122"/>
      <c r="EO96" s="122"/>
      <c r="EP96" s="122"/>
      <c r="EQ96" s="122"/>
      <c r="ER96" s="122"/>
      <c r="ES96" s="122"/>
      <c r="ET96" s="122"/>
      <c r="EU96" s="122"/>
      <c r="EV96" s="122"/>
      <c r="EW96" s="122"/>
      <c r="EX96" s="122"/>
      <c r="EY96" s="122"/>
      <c r="EZ96" s="122"/>
      <c r="FA96" s="122"/>
      <c r="FB96" s="122"/>
      <c r="FC96" s="122"/>
      <c r="FD96" s="122"/>
      <c r="FE96" s="124"/>
      <c r="FF96" s="122"/>
      <c r="FG96" s="122"/>
      <c r="FH96" s="122"/>
      <c r="FI96" s="122"/>
      <c r="FJ96" s="122"/>
      <c r="FK96" s="122"/>
      <c r="FL96" s="122"/>
      <c r="FM96" s="122"/>
      <c r="FN96" s="122"/>
      <c r="FO96" s="122"/>
      <c r="FP96" s="122"/>
      <c r="FQ96" s="122"/>
      <c r="FR96" s="122"/>
      <c r="FS96" s="122"/>
      <c r="FT96" s="122"/>
      <c r="FU96" s="122"/>
      <c r="FV96" s="122"/>
      <c r="FW96" s="122"/>
      <c r="FX96" s="122"/>
      <c r="FY96" s="122"/>
      <c r="FZ96" s="122"/>
      <c r="GA96" s="122"/>
      <c r="GB96" s="122"/>
      <c r="GC96" s="122"/>
      <c r="GD96" s="122"/>
      <c r="GE96" s="122"/>
      <c r="GF96" s="122"/>
      <c r="GG96" s="122"/>
      <c r="GH96" s="122"/>
      <c r="GI96" s="122"/>
      <c r="GJ96" s="122"/>
      <c r="GK96" s="124"/>
      <c r="GL96" s="122"/>
      <c r="GM96" s="122"/>
      <c r="GN96" s="122"/>
      <c r="GO96" s="122"/>
      <c r="GP96" s="122"/>
      <c r="GQ96" s="122"/>
      <c r="GR96" s="122"/>
      <c r="GS96" s="122"/>
      <c r="GT96" s="122"/>
    </row>
    <row r="97" spans="1:202" ht="13.5">
      <c r="A97" s="122"/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2"/>
      <c r="AH97" s="122"/>
      <c r="AI97" s="122"/>
      <c r="AJ97" s="122"/>
      <c r="AK97" s="122"/>
      <c r="AL97" s="122"/>
      <c r="AM97" s="122"/>
      <c r="AN97" s="122"/>
      <c r="AO97" s="122"/>
      <c r="AP97" s="122"/>
      <c r="AQ97" s="122"/>
      <c r="AR97" s="122"/>
      <c r="AS97" s="122"/>
      <c r="AT97" s="122"/>
      <c r="AU97" s="122"/>
      <c r="AV97" s="122"/>
      <c r="AW97" s="122"/>
      <c r="AX97" s="122"/>
      <c r="AY97" s="122"/>
      <c r="AZ97" s="122"/>
      <c r="BA97" s="122"/>
      <c r="BB97" s="122"/>
      <c r="BC97" s="122"/>
      <c r="BD97" s="122"/>
      <c r="BE97" s="122"/>
      <c r="BF97" s="122"/>
      <c r="BG97" s="122"/>
      <c r="BH97" s="122"/>
      <c r="BI97" s="122"/>
      <c r="BJ97" s="122"/>
      <c r="BK97" s="122"/>
      <c r="BL97" s="122"/>
      <c r="BM97" s="122"/>
      <c r="BN97" s="122"/>
      <c r="BO97" s="122"/>
      <c r="BP97" s="122"/>
      <c r="BQ97" s="122"/>
      <c r="BR97" s="122"/>
      <c r="BS97" s="122"/>
      <c r="BT97" s="122"/>
      <c r="BU97" s="122"/>
      <c r="BV97" s="122"/>
      <c r="BW97" s="122"/>
      <c r="BX97" s="122"/>
      <c r="BY97" s="122"/>
      <c r="BZ97" s="122"/>
      <c r="CA97" s="122"/>
      <c r="CB97" s="122"/>
      <c r="CC97" s="122"/>
      <c r="CD97" s="122"/>
      <c r="CE97" s="122"/>
      <c r="CF97" s="122"/>
      <c r="CG97" s="122"/>
      <c r="CH97" s="122"/>
      <c r="CI97" s="122"/>
      <c r="CJ97" s="122"/>
      <c r="CK97" s="122"/>
      <c r="CL97" s="122"/>
      <c r="CM97" s="122"/>
      <c r="CN97" s="122"/>
      <c r="CO97" s="122"/>
      <c r="CP97" s="122"/>
      <c r="CQ97" s="122"/>
      <c r="CR97" s="122"/>
      <c r="CS97" s="122"/>
      <c r="CT97" s="122"/>
      <c r="CU97" s="122"/>
      <c r="CV97" s="122"/>
      <c r="CW97" s="122"/>
      <c r="CX97" s="122"/>
      <c r="CY97" s="122"/>
      <c r="CZ97" s="122"/>
      <c r="DA97" s="122"/>
      <c r="DB97" s="122"/>
      <c r="DC97" s="122"/>
      <c r="DD97" s="122"/>
      <c r="DE97" s="122"/>
      <c r="DF97" s="122"/>
      <c r="DG97" s="122"/>
      <c r="DH97" s="122"/>
      <c r="DI97" s="122"/>
      <c r="DJ97" s="122"/>
      <c r="DK97" s="122"/>
      <c r="DL97" s="122"/>
      <c r="DM97" s="122"/>
      <c r="DN97" s="122"/>
      <c r="DO97" s="122"/>
      <c r="DP97" s="122"/>
      <c r="DQ97" s="122"/>
      <c r="DR97" s="122"/>
      <c r="DS97" s="122"/>
      <c r="DT97" s="122"/>
      <c r="DU97" s="122"/>
      <c r="DV97" s="122"/>
      <c r="DW97" s="122"/>
      <c r="DX97" s="122"/>
      <c r="DY97" s="122"/>
      <c r="DZ97" s="122"/>
      <c r="EA97" s="122"/>
      <c r="EB97" s="122"/>
      <c r="EC97" s="122"/>
      <c r="ED97" s="122"/>
      <c r="EE97" s="122"/>
      <c r="EF97" s="122"/>
      <c r="EG97" s="122"/>
      <c r="EH97" s="122"/>
      <c r="EI97" s="122"/>
      <c r="EJ97" s="122"/>
      <c r="EK97" s="122"/>
      <c r="EL97" s="122"/>
      <c r="EM97" s="122"/>
      <c r="EN97" s="122"/>
      <c r="EO97" s="122"/>
      <c r="EP97" s="122"/>
      <c r="EQ97" s="122"/>
      <c r="ER97" s="122"/>
      <c r="ES97" s="122"/>
      <c r="ET97" s="122"/>
      <c r="EU97" s="122"/>
      <c r="EV97" s="122"/>
      <c r="EW97" s="122"/>
      <c r="EX97" s="122"/>
      <c r="EY97" s="122"/>
      <c r="EZ97" s="122"/>
      <c r="FA97" s="122"/>
      <c r="FB97" s="122"/>
      <c r="FC97" s="122"/>
      <c r="FD97" s="122"/>
      <c r="FE97" s="124"/>
      <c r="FF97" s="122"/>
      <c r="FG97" s="122"/>
      <c r="FH97" s="122"/>
      <c r="FI97" s="122"/>
      <c r="FJ97" s="122"/>
      <c r="FK97" s="122"/>
      <c r="FL97" s="122"/>
      <c r="FM97" s="122"/>
      <c r="FN97" s="122"/>
      <c r="FO97" s="122"/>
      <c r="FP97" s="122"/>
      <c r="FQ97" s="122"/>
      <c r="FR97" s="122"/>
      <c r="FS97" s="122"/>
      <c r="FT97" s="122"/>
      <c r="FU97" s="122"/>
      <c r="FV97" s="122"/>
      <c r="FW97" s="122"/>
      <c r="FX97" s="122"/>
      <c r="FY97" s="122"/>
      <c r="FZ97" s="122"/>
      <c r="GA97" s="122"/>
      <c r="GB97" s="122"/>
      <c r="GC97" s="122"/>
      <c r="GD97" s="122"/>
      <c r="GE97" s="122"/>
      <c r="GF97" s="122"/>
      <c r="GG97" s="122"/>
      <c r="GH97" s="122"/>
      <c r="GI97" s="122"/>
      <c r="GJ97" s="122"/>
      <c r="GK97" s="124"/>
      <c r="GL97" s="122"/>
      <c r="GM97" s="122"/>
      <c r="GN97" s="122"/>
      <c r="GO97" s="122"/>
      <c r="GP97" s="122"/>
      <c r="GQ97" s="122"/>
      <c r="GR97" s="122"/>
      <c r="GS97" s="122"/>
      <c r="GT97" s="122"/>
    </row>
    <row r="98" spans="1:202" ht="13.5">
      <c r="A98" s="122"/>
      <c r="B98" s="122"/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2"/>
      <c r="AH98" s="122"/>
      <c r="AI98" s="122"/>
      <c r="AJ98" s="122"/>
      <c r="AK98" s="122"/>
      <c r="AL98" s="122"/>
      <c r="AM98" s="122"/>
      <c r="AN98" s="122"/>
      <c r="AO98" s="122"/>
      <c r="AP98" s="122"/>
      <c r="AQ98" s="122"/>
      <c r="AR98" s="122"/>
      <c r="AS98" s="122"/>
      <c r="AT98" s="122"/>
      <c r="AU98" s="122"/>
      <c r="AV98" s="122"/>
      <c r="AW98" s="122"/>
      <c r="AX98" s="122"/>
      <c r="AY98" s="122"/>
      <c r="AZ98" s="122"/>
      <c r="BA98" s="122"/>
      <c r="BB98" s="122"/>
      <c r="BC98" s="122"/>
      <c r="BD98" s="122"/>
      <c r="BE98" s="122"/>
      <c r="BF98" s="122"/>
      <c r="BG98" s="122"/>
      <c r="BH98" s="122"/>
      <c r="BI98" s="122"/>
      <c r="BJ98" s="122"/>
      <c r="BK98" s="122"/>
      <c r="BL98" s="122"/>
      <c r="BM98" s="122"/>
      <c r="BN98" s="122"/>
      <c r="BO98" s="122"/>
      <c r="BP98" s="122"/>
      <c r="BQ98" s="122"/>
      <c r="BR98" s="122"/>
      <c r="BS98" s="122"/>
      <c r="BT98" s="122"/>
      <c r="BU98" s="122"/>
      <c r="BV98" s="122"/>
      <c r="BW98" s="122"/>
      <c r="BX98" s="122"/>
      <c r="BY98" s="122"/>
      <c r="BZ98" s="122"/>
      <c r="CA98" s="122"/>
      <c r="CB98" s="122"/>
      <c r="CC98" s="122"/>
      <c r="CD98" s="122"/>
      <c r="CE98" s="122"/>
      <c r="CF98" s="122"/>
      <c r="CG98" s="122"/>
      <c r="CH98" s="122"/>
      <c r="CI98" s="122"/>
      <c r="CJ98" s="122"/>
      <c r="CK98" s="122"/>
      <c r="CL98" s="122"/>
      <c r="CM98" s="122"/>
      <c r="CN98" s="122"/>
      <c r="CO98" s="122"/>
      <c r="CP98" s="122"/>
      <c r="CQ98" s="122"/>
      <c r="CR98" s="122"/>
      <c r="CS98" s="122"/>
      <c r="CT98" s="122"/>
      <c r="CU98" s="122"/>
      <c r="CV98" s="122"/>
      <c r="CW98" s="122"/>
      <c r="CX98" s="122"/>
      <c r="CY98" s="122"/>
      <c r="CZ98" s="122"/>
      <c r="DA98" s="122"/>
      <c r="DB98" s="122"/>
      <c r="DC98" s="122"/>
      <c r="DD98" s="122"/>
      <c r="DE98" s="122"/>
      <c r="DF98" s="122"/>
      <c r="DG98" s="122"/>
      <c r="DH98" s="122"/>
      <c r="DI98" s="122"/>
      <c r="DJ98" s="122"/>
      <c r="DK98" s="122"/>
      <c r="DL98" s="122"/>
      <c r="DM98" s="122"/>
      <c r="DN98" s="122"/>
      <c r="DO98" s="122"/>
      <c r="DP98" s="122"/>
      <c r="DQ98" s="122"/>
      <c r="DR98" s="122"/>
      <c r="DS98" s="122"/>
      <c r="DT98" s="122"/>
      <c r="DU98" s="122"/>
      <c r="DV98" s="122"/>
      <c r="DW98" s="122"/>
      <c r="DX98" s="122"/>
      <c r="DY98" s="122"/>
      <c r="DZ98" s="122"/>
      <c r="EA98" s="122"/>
      <c r="EB98" s="122"/>
      <c r="EC98" s="122"/>
      <c r="ED98" s="122"/>
      <c r="EE98" s="122"/>
      <c r="EF98" s="122"/>
      <c r="EG98" s="122"/>
      <c r="EH98" s="122"/>
      <c r="EI98" s="122"/>
      <c r="EJ98" s="122"/>
      <c r="EK98" s="122"/>
      <c r="EL98" s="122"/>
      <c r="EM98" s="122"/>
      <c r="EN98" s="122"/>
      <c r="EO98" s="122"/>
      <c r="EP98" s="122"/>
      <c r="EQ98" s="122"/>
      <c r="ER98" s="122"/>
      <c r="ES98" s="122"/>
      <c r="ET98" s="122"/>
      <c r="EU98" s="122"/>
      <c r="EV98" s="122"/>
      <c r="EW98" s="122"/>
      <c r="EX98" s="122"/>
      <c r="EY98" s="122"/>
      <c r="EZ98" s="122"/>
      <c r="FA98" s="122"/>
      <c r="FB98" s="122"/>
      <c r="FC98" s="122"/>
      <c r="FD98" s="122"/>
      <c r="FE98" s="124"/>
      <c r="FF98" s="122"/>
      <c r="FG98" s="122"/>
      <c r="FH98" s="122"/>
      <c r="FI98" s="122"/>
      <c r="FJ98" s="122"/>
      <c r="FK98" s="122"/>
      <c r="FL98" s="122"/>
      <c r="FM98" s="122"/>
      <c r="FN98" s="122"/>
      <c r="FO98" s="122"/>
      <c r="FP98" s="122"/>
      <c r="FQ98" s="122"/>
      <c r="FR98" s="122"/>
      <c r="FS98" s="122"/>
      <c r="FT98" s="122"/>
      <c r="FU98" s="122"/>
      <c r="FV98" s="122"/>
      <c r="FW98" s="122"/>
      <c r="FX98" s="122"/>
      <c r="FY98" s="122"/>
      <c r="FZ98" s="122"/>
      <c r="GA98" s="122"/>
      <c r="GB98" s="122"/>
      <c r="GC98" s="122"/>
      <c r="GD98" s="122"/>
      <c r="GE98" s="122"/>
      <c r="GF98" s="122"/>
      <c r="GG98" s="122"/>
      <c r="GH98" s="122"/>
      <c r="GI98" s="122"/>
      <c r="GJ98" s="122"/>
      <c r="GK98" s="124"/>
      <c r="GL98" s="122"/>
      <c r="GM98" s="122"/>
      <c r="GN98" s="122"/>
      <c r="GO98" s="122"/>
      <c r="GP98" s="122"/>
      <c r="GQ98" s="122"/>
      <c r="GR98" s="122"/>
      <c r="GS98" s="122"/>
      <c r="GT98" s="122"/>
    </row>
    <row r="99" spans="1:202" ht="13.5">
      <c r="A99" s="122"/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2"/>
      <c r="AH99" s="122"/>
      <c r="AI99" s="122"/>
      <c r="AJ99" s="122"/>
      <c r="AK99" s="122"/>
      <c r="AL99" s="122"/>
      <c r="AM99" s="122"/>
      <c r="AN99" s="122"/>
      <c r="AO99" s="122"/>
      <c r="AP99" s="122"/>
      <c r="AQ99" s="122"/>
      <c r="AR99" s="122"/>
      <c r="AS99" s="122"/>
      <c r="AT99" s="122"/>
      <c r="AU99" s="122"/>
      <c r="AV99" s="122"/>
      <c r="AW99" s="122"/>
      <c r="AX99" s="122"/>
      <c r="AY99" s="122"/>
      <c r="AZ99" s="122"/>
      <c r="BA99" s="122"/>
      <c r="BB99" s="122"/>
      <c r="BC99" s="122"/>
      <c r="BD99" s="122"/>
      <c r="BE99" s="122"/>
      <c r="BF99" s="122"/>
      <c r="BG99" s="122"/>
      <c r="BH99" s="122"/>
      <c r="BI99" s="122"/>
      <c r="BJ99" s="122"/>
      <c r="BK99" s="122"/>
      <c r="BL99" s="122"/>
      <c r="BM99" s="122"/>
      <c r="BN99" s="122"/>
      <c r="BO99" s="122"/>
      <c r="BP99" s="122"/>
      <c r="BQ99" s="122"/>
      <c r="BR99" s="122"/>
      <c r="BS99" s="122"/>
      <c r="BT99" s="122"/>
      <c r="BU99" s="122"/>
      <c r="BV99" s="122"/>
      <c r="BW99" s="122"/>
      <c r="BX99" s="122"/>
      <c r="BY99" s="122"/>
      <c r="BZ99" s="122"/>
      <c r="CA99" s="122"/>
      <c r="CB99" s="122"/>
      <c r="CC99" s="122"/>
      <c r="CD99" s="122"/>
      <c r="CE99" s="122"/>
      <c r="CF99" s="122"/>
      <c r="CG99" s="122"/>
      <c r="CH99" s="122"/>
      <c r="CI99" s="122"/>
      <c r="CJ99" s="122"/>
      <c r="CK99" s="122"/>
      <c r="CL99" s="122"/>
      <c r="CM99" s="122"/>
      <c r="CN99" s="122"/>
      <c r="CO99" s="122"/>
      <c r="CP99" s="122"/>
      <c r="CQ99" s="122"/>
      <c r="CR99" s="122"/>
      <c r="CS99" s="122"/>
      <c r="CT99" s="122"/>
      <c r="CU99" s="122"/>
      <c r="CV99" s="122"/>
      <c r="CW99" s="122"/>
      <c r="CX99" s="122"/>
      <c r="CY99" s="122"/>
      <c r="CZ99" s="122"/>
      <c r="DA99" s="122"/>
      <c r="DB99" s="122"/>
      <c r="DC99" s="122"/>
      <c r="DD99" s="122"/>
      <c r="DE99" s="122"/>
      <c r="DF99" s="122"/>
      <c r="DG99" s="122"/>
      <c r="DH99" s="122"/>
      <c r="DI99" s="122"/>
      <c r="DJ99" s="122"/>
      <c r="DK99" s="122"/>
      <c r="DL99" s="122"/>
      <c r="DM99" s="122"/>
      <c r="DN99" s="122"/>
      <c r="DO99" s="122"/>
      <c r="DP99" s="122"/>
      <c r="DQ99" s="122"/>
      <c r="DR99" s="122"/>
      <c r="DS99" s="122"/>
      <c r="DT99" s="122"/>
      <c r="DU99" s="122"/>
      <c r="DV99" s="122"/>
      <c r="DW99" s="122"/>
      <c r="DX99" s="122"/>
      <c r="DY99" s="122"/>
      <c r="DZ99" s="122"/>
      <c r="EA99" s="122"/>
      <c r="EB99" s="122"/>
      <c r="EC99" s="122"/>
      <c r="ED99" s="122"/>
      <c r="EE99" s="122"/>
      <c r="EF99" s="122"/>
      <c r="EG99" s="122"/>
      <c r="EH99" s="122"/>
      <c r="EI99" s="122"/>
      <c r="EJ99" s="122"/>
      <c r="EK99" s="122"/>
      <c r="EL99" s="122"/>
      <c r="EM99" s="122"/>
      <c r="EN99" s="122"/>
      <c r="EO99" s="122"/>
      <c r="EP99" s="122"/>
      <c r="EQ99" s="122"/>
      <c r="ER99" s="122"/>
      <c r="ES99" s="122"/>
      <c r="ET99" s="122"/>
      <c r="EU99" s="122"/>
      <c r="EV99" s="122"/>
      <c r="EW99" s="122"/>
      <c r="EX99" s="122"/>
      <c r="EY99" s="122"/>
      <c r="EZ99" s="122"/>
      <c r="FA99" s="122"/>
      <c r="FB99" s="122"/>
      <c r="FC99" s="122"/>
      <c r="FD99" s="122"/>
      <c r="FE99" s="124"/>
      <c r="FF99" s="122"/>
      <c r="FG99" s="122"/>
      <c r="FH99" s="122"/>
      <c r="FI99" s="122"/>
      <c r="FJ99" s="122"/>
      <c r="FK99" s="122"/>
      <c r="FL99" s="122"/>
      <c r="FM99" s="122"/>
      <c r="FN99" s="122"/>
      <c r="FO99" s="122"/>
      <c r="FP99" s="122"/>
      <c r="FQ99" s="122"/>
      <c r="FR99" s="122"/>
      <c r="FS99" s="122"/>
      <c r="FT99" s="122"/>
      <c r="FU99" s="122"/>
      <c r="FV99" s="122"/>
      <c r="FW99" s="122"/>
      <c r="FX99" s="122"/>
      <c r="FY99" s="122"/>
      <c r="FZ99" s="122"/>
      <c r="GA99" s="122"/>
      <c r="GB99" s="122"/>
      <c r="GC99" s="122"/>
      <c r="GD99" s="122"/>
      <c r="GE99" s="122"/>
      <c r="GF99" s="122"/>
      <c r="GG99" s="122"/>
      <c r="GH99" s="122"/>
      <c r="GI99" s="122"/>
      <c r="GJ99" s="122"/>
      <c r="GK99" s="124"/>
      <c r="GL99" s="122"/>
      <c r="GM99" s="122"/>
      <c r="GN99" s="122"/>
      <c r="GO99" s="122"/>
      <c r="GP99" s="122"/>
      <c r="GQ99" s="122"/>
      <c r="GR99" s="122"/>
      <c r="GS99" s="122"/>
      <c r="GT99" s="122"/>
    </row>
    <row r="100" spans="1:202" ht="13.5">
      <c r="A100" s="122"/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2"/>
      <c r="AH100" s="122"/>
      <c r="AI100" s="122"/>
      <c r="AJ100" s="122"/>
      <c r="AK100" s="122"/>
      <c r="AL100" s="122"/>
      <c r="AM100" s="122"/>
      <c r="AN100" s="122"/>
      <c r="AO100" s="122"/>
      <c r="AP100" s="122"/>
      <c r="AQ100" s="122"/>
      <c r="AR100" s="122"/>
      <c r="AS100" s="122"/>
      <c r="AT100" s="122"/>
      <c r="AU100" s="122"/>
      <c r="AV100" s="122"/>
      <c r="AW100" s="122"/>
      <c r="AX100" s="122"/>
      <c r="AY100" s="122"/>
      <c r="AZ100" s="122"/>
      <c r="BA100" s="122"/>
      <c r="BB100" s="122"/>
      <c r="BC100" s="122"/>
      <c r="BD100" s="122"/>
      <c r="BE100" s="122"/>
      <c r="BF100" s="122"/>
      <c r="BG100" s="122"/>
      <c r="BH100" s="122"/>
      <c r="BI100" s="122"/>
      <c r="BJ100" s="122"/>
      <c r="BK100" s="122"/>
      <c r="BL100" s="122"/>
      <c r="BM100" s="122"/>
      <c r="BN100" s="122"/>
      <c r="BO100" s="122"/>
      <c r="BP100" s="122"/>
      <c r="BQ100" s="122"/>
      <c r="BR100" s="122"/>
      <c r="BS100" s="122"/>
      <c r="BT100" s="122"/>
      <c r="BU100" s="122"/>
      <c r="BV100" s="122"/>
      <c r="BW100" s="122"/>
      <c r="BX100" s="122"/>
      <c r="BY100" s="122"/>
      <c r="BZ100" s="122"/>
      <c r="CA100" s="122"/>
      <c r="CB100" s="122"/>
      <c r="CC100" s="122"/>
      <c r="CD100" s="122"/>
      <c r="CE100" s="122"/>
      <c r="CF100" s="122"/>
      <c r="CG100" s="122"/>
      <c r="CH100" s="122"/>
      <c r="CI100" s="122"/>
      <c r="CJ100" s="122"/>
      <c r="CK100" s="122"/>
      <c r="CL100" s="122"/>
      <c r="CM100" s="122"/>
      <c r="CN100" s="122"/>
      <c r="CO100" s="122"/>
      <c r="CP100" s="122"/>
      <c r="CQ100" s="122"/>
      <c r="CR100" s="122"/>
      <c r="CS100" s="122"/>
      <c r="CT100" s="122"/>
      <c r="CU100" s="122"/>
      <c r="CV100" s="122"/>
      <c r="CW100" s="122"/>
      <c r="CX100" s="122"/>
      <c r="CY100" s="122"/>
      <c r="CZ100" s="122"/>
      <c r="DA100" s="122"/>
      <c r="DB100" s="122"/>
      <c r="DC100" s="122"/>
      <c r="DD100" s="122"/>
      <c r="DE100" s="122"/>
      <c r="DF100" s="122"/>
      <c r="DG100" s="122"/>
      <c r="DH100" s="122"/>
      <c r="DI100" s="122"/>
      <c r="DJ100" s="122"/>
      <c r="DK100" s="122"/>
      <c r="DL100" s="122"/>
      <c r="DM100" s="122"/>
      <c r="DN100" s="122"/>
      <c r="DO100" s="122"/>
      <c r="DP100" s="122"/>
      <c r="DQ100" s="122"/>
      <c r="DR100" s="122"/>
      <c r="DS100" s="122"/>
      <c r="DT100" s="122"/>
      <c r="DU100" s="122"/>
      <c r="DV100" s="122"/>
      <c r="DW100" s="122"/>
      <c r="DX100" s="122"/>
      <c r="DY100" s="122"/>
      <c r="DZ100" s="122"/>
      <c r="EA100" s="122"/>
      <c r="EB100" s="122"/>
      <c r="EC100" s="122"/>
      <c r="ED100" s="122"/>
      <c r="EE100" s="122"/>
      <c r="EF100" s="122"/>
      <c r="EG100" s="122"/>
      <c r="EH100" s="122"/>
      <c r="EI100" s="122"/>
      <c r="EJ100" s="122"/>
      <c r="EK100" s="122"/>
      <c r="EL100" s="122"/>
      <c r="EM100" s="122"/>
      <c r="EN100" s="122"/>
      <c r="EO100" s="122"/>
      <c r="EP100" s="122"/>
      <c r="EQ100" s="122"/>
      <c r="ER100" s="122"/>
      <c r="ES100" s="122"/>
      <c r="ET100" s="122"/>
      <c r="EU100" s="122"/>
      <c r="EV100" s="122"/>
      <c r="EW100" s="122"/>
      <c r="EX100" s="122"/>
      <c r="EY100" s="122"/>
      <c r="EZ100" s="122"/>
      <c r="FA100" s="122"/>
      <c r="FB100" s="122"/>
      <c r="FC100" s="122"/>
      <c r="FD100" s="122"/>
      <c r="FE100" s="124"/>
      <c r="FF100" s="122"/>
      <c r="FG100" s="122"/>
      <c r="FH100" s="122"/>
      <c r="FI100" s="122"/>
      <c r="FJ100" s="122"/>
      <c r="FK100" s="122"/>
      <c r="FL100" s="122"/>
      <c r="FM100" s="122"/>
      <c r="FN100" s="122"/>
      <c r="FO100" s="122"/>
      <c r="FP100" s="122"/>
      <c r="FQ100" s="122"/>
      <c r="FR100" s="122"/>
      <c r="FS100" s="122"/>
      <c r="FT100" s="122"/>
      <c r="FU100" s="122"/>
      <c r="FV100" s="122"/>
      <c r="FW100" s="122"/>
      <c r="FX100" s="122"/>
      <c r="FY100" s="122"/>
      <c r="FZ100" s="122"/>
      <c r="GA100" s="122"/>
      <c r="GB100" s="122"/>
      <c r="GC100" s="122"/>
      <c r="GD100" s="122"/>
      <c r="GE100" s="122"/>
      <c r="GF100" s="122"/>
      <c r="GG100" s="122"/>
      <c r="GH100" s="122"/>
      <c r="GI100" s="122"/>
      <c r="GJ100" s="122"/>
      <c r="GK100" s="124"/>
      <c r="GL100" s="122"/>
      <c r="GM100" s="122"/>
      <c r="GN100" s="122"/>
      <c r="GO100" s="122"/>
      <c r="GP100" s="122"/>
      <c r="GQ100" s="122"/>
      <c r="GR100" s="122"/>
      <c r="GS100" s="122"/>
      <c r="GT100" s="122"/>
    </row>
    <row r="101" spans="1:202" ht="13.5">
      <c r="A101" s="122"/>
      <c r="B101" s="122"/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2"/>
      <c r="AC101" s="122"/>
      <c r="AD101" s="122"/>
      <c r="AE101" s="122"/>
      <c r="AF101" s="122"/>
      <c r="AG101" s="122"/>
      <c r="AH101" s="122"/>
      <c r="AI101" s="122"/>
      <c r="AJ101" s="122"/>
      <c r="AK101" s="122"/>
      <c r="AL101" s="122"/>
      <c r="AM101" s="122"/>
      <c r="AN101" s="122"/>
      <c r="AO101" s="122"/>
      <c r="AP101" s="122"/>
      <c r="AQ101" s="122"/>
      <c r="AR101" s="122"/>
      <c r="AS101" s="122"/>
      <c r="AT101" s="122"/>
      <c r="AU101" s="122"/>
      <c r="AV101" s="122"/>
      <c r="AW101" s="122"/>
      <c r="AX101" s="122"/>
      <c r="AY101" s="122"/>
      <c r="AZ101" s="122"/>
      <c r="BA101" s="122"/>
      <c r="BB101" s="122"/>
      <c r="BC101" s="122"/>
      <c r="BD101" s="122"/>
      <c r="BE101" s="122"/>
      <c r="BF101" s="122"/>
      <c r="BG101" s="122"/>
      <c r="BH101" s="122"/>
      <c r="BI101" s="122"/>
      <c r="BJ101" s="122"/>
      <c r="BK101" s="122"/>
      <c r="BL101" s="122"/>
      <c r="BM101" s="122"/>
      <c r="BN101" s="122"/>
      <c r="BO101" s="122"/>
      <c r="BP101" s="122"/>
      <c r="BQ101" s="122"/>
      <c r="BR101" s="122"/>
      <c r="BS101" s="122"/>
      <c r="BT101" s="122"/>
      <c r="BU101" s="122"/>
      <c r="BV101" s="122"/>
      <c r="BW101" s="122"/>
      <c r="BX101" s="122"/>
      <c r="BY101" s="122"/>
      <c r="BZ101" s="122"/>
      <c r="CA101" s="122"/>
      <c r="CB101" s="122"/>
      <c r="CC101" s="122"/>
      <c r="CD101" s="122"/>
      <c r="CE101" s="122"/>
      <c r="CF101" s="122"/>
      <c r="CG101" s="122"/>
      <c r="CH101" s="122"/>
      <c r="CI101" s="122"/>
      <c r="CJ101" s="122"/>
      <c r="CK101" s="122"/>
      <c r="CL101" s="122"/>
      <c r="CM101" s="122"/>
      <c r="CN101" s="122"/>
      <c r="CO101" s="122"/>
      <c r="CP101" s="122"/>
      <c r="CQ101" s="122"/>
      <c r="CR101" s="122"/>
      <c r="CS101" s="122"/>
      <c r="CT101" s="122"/>
      <c r="CU101" s="122"/>
      <c r="CV101" s="122"/>
      <c r="CW101" s="122"/>
      <c r="CX101" s="122"/>
      <c r="CY101" s="122"/>
      <c r="CZ101" s="122"/>
      <c r="DA101" s="122"/>
      <c r="DB101" s="122"/>
      <c r="DC101" s="122"/>
      <c r="DD101" s="122"/>
      <c r="DE101" s="122"/>
      <c r="DF101" s="122"/>
      <c r="DG101" s="122"/>
      <c r="DH101" s="122"/>
      <c r="DI101" s="122"/>
      <c r="DJ101" s="122"/>
      <c r="DK101" s="122"/>
      <c r="DL101" s="122"/>
      <c r="DM101" s="122"/>
      <c r="DN101" s="122"/>
      <c r="DO101" s="122"/>
      <c r="DP101" s="122"/>
      <c r="DQ101" s="122"/>
      <c r="DR101" s="122"/>
      <c r="DS101" s="122"/>
      <c r="DT101" s="122"/>
      <c r="DU101" s="122"/>
      <c r="DV101" s="122"/>
      <c r="DW101" s="122"/>
      <c r="DX101" s="122"/>
      <c r="DY101" s="122"/>
      <c r="DZ101" s="122"/>
      <c r="EA101" s="122"/>
      <c r="EB101" s="122"/>
      <c r="EC101" s="122"/>
      <c r="ED101" s="122"/>
      <c r="EE101" s="122"/>
      <c r="EF101" s="122"/>
      <c r="EG101" s="122"/>
      <c r="EH101" s="122"/>
      <c r="EI101" s="122"/>
      <c r="EJ101" s="122"/>
      <c r="EK101" s="122"/>
      <c r="EL101" s="122"/>
      <c r="EM101" s="122"/>
      <c r="EN101" s="122"/>
      <c r="EO101" s="122"/>
      <c r="EP101" s="122"/>
      <c r="EQ101" s="122"/>
      <c r="ER101" s="122"/>
      <c r="ES101" s="122"/>
      <c r="ET101" s="122"/>
      <c r="EU101" s="122"/>
      <c r="EV101" s="122"/>
      <c r="EW101" s="122"/>
      <c r="EX101" s="122"/>
      <c r="EY101" s="122"/>
      <c r="EZ101" s="122"/>
      <c r="FA101" s="122"/>
      <c r="FB101" s="122"/>
      <c r="FC101" s="122"/>
      <c r="FD101" s="122"/>
      <c r="FE101" s="124"/>
      <c r="FF101" s="122"/>
      <c r="FG101" s="122"/>
      <c r="FH101" s="122"/>
      <c r="FI101" s="122"/>
      <c r="FJ101" s="122"/>
      <c r="FK101" s="122"/>
      <c r="FL101" s="122"/>
      <c r="FM101" s="122"/>
      <c r="FN101" s="122"/>
      <c r="FO101" s="122"/>
      <c r="FP101" s="122"/>
      <c r="FQ101" s="122"/>
      <c r="FR101" s="122"/>
      <c r="FS101" s="122"/>
      <c r="FT101" s="122"/>
      <c r="FU101" s="122"/>
      <c r="FV101" s="122"/>
      <c r="FW101" s="122"/>
      <c r="FX101" s="122"/>
      <c r="FY101" s="122"/>
      <c r="FZ101" s="122"/>
      <c r="GA101" s="122"/>
      <c r="GB101" s="122"/>
      <c r="GC101" s="122"/>
      <c r="GD101" s="122"/>
      <c r="GE101" s="122"/>
      <c r="GF101" s="122"/>
      <c r="GG101" s="122"/>
      <c r="GH101" s="122"/>
      <c r="GI101" s="122"/>
      <c r="GJ101" s="122"/>
      <c r="GK101" s="124"/>
      <c r="GL101" s="122"/>
      <c r="GM101" s="122"/>
      <c r="GN101" s="122"/>
      <c r="GO101" s="122"/>
      <c r="GP101" s="122"/>
      <c r="GQ101" s="122"/>
      <c r="GR101" s="122"/>
      <c r="GS101" s="122"/>
      <c r="GT101" s="122"/>
    </row>
    <row r="102" spans="1:202" ht="13.5">
      <c r="A102" s="122"/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  <c r="AB102" s="122"/>
      <c r="AC102" s="122"/>
      <c r="AD102" s="122"/>
      <c r="AE102" s="122"/>
      <c r="AF102" s="122"/>
      <c r="AG102" s="122"/>
      <c r="AH102" s="122"/>
      <c r="AI102" s="122"/>
      <c r="AJ102" s="122"/>
      <c r="AK102" s="122"/>
      <c r="AL102" s="122"/>
      <c r="AM102" s="122"/>
      <c r="AN102" s="122"/>
      <c r="AO102" s="122"/>
      <c r="AP102" s="122"/>
      <c r="AQ102" s="122"/>
      <c r="AR102" s="122"/>
      <c r="AS102" s="122"/>
      <c r="AT102" s="122"/>
      <c r="AU102" s="122"/>
      <c r="AV102" s="122"/>
      <c r="AW102" s="122"/>
      <c r="AX102" s="122"/>
      <c r="AY102" s="122"/>
      <c r="AZ102" s="122"/>
      <c r="BA102" s="122"/>
      <c r="BB102" s="122"/>
      <c r="BC102" s="122"/>
      <c r="BD102" s="122"/>
      <c r="BE102" s="122"/>
      <c r="BF102" s="122"/>
      <c r="BG102" s="122"/>
      <c r="BH102" s="122"/>
      <c r="BI102" s="122"/>
      <c r="BJ102" s="122"/>
      <c r="BK102" s="122"/>
      <c r="BL102" s="122"/>
      <c r="BM102" s="122"/>
      <c r="BN102" s="122"/>
      <c r="BO102" s="122"/>
      <c r="BP102" s="122"/>
      <c r="BQ102" s="122"/>
      <c r="BR102" s="122"/>
      <c r="BS102" s="122"/>
      <c r="BT102" s="122"/>
      <c r="BU102" s="122"/>
      <c r="BV102" s="122"/>
      <c r="BW102" s="122"/>
      <c r="BX102" s="122"/>
      <c r="BY102" s="122"/>
      <c r="BZ102" s="122"/>
      <c r="CA102" s="122"/>
      <c r="CB102" s="122"/>
      <c r="CC102" s="122"/>
      <c r="CD102" s="122"/>
      <c r="CE102" s="122"/>
      <c r="CF102" s="122"/>
      <c r="CG102" s="122"/>
      <c r="CH102" s="122"/>
      <c r="CI102" s="122"/>
      <c r="CJ102" s="122"/>
      <c r="CK102" s="122"/>
      <c r="CL102" s="122"/>
      <c r="CM102" s="122"/>
      <c r="CN102" s="122"/>
      <c r="CO102" s="122"/>
      <c r="CP102" s="122"/>
      <c r="CQ102" s="122"/>
      <c r="CR102" s="122"/>
      <c r="CS102" s="122"/>
      <c r="CT102" s="122"/>
      <c r="CU102" s="122"/>
      <c r="CV102" s="122"/>
      <c r="CW102" s="122"/>
      <c r="CX102" s="122"/>
      <c r="CY102" s="122"/>
      <c r="CZ102" s="122"/>
      <c r="DA102" s="122"/>
      <c r="DB102" s="122"/>
      <c r="DC102" s="122"/>
      <c r="DD102" s="122"/>
      <c r="DE102" s="122"/>
      <c r="DF102" s="122"/>
      <c r="DG102" s="122"/>
      <c r="DH102" s="122"/>
      <c r="DI102" s="122"/>
      <c r="DJ102" s="122"/>
      <c r="DK102" s="122"/>
      <c r="DL102" s="122"/>
      <c r="DM102" s="122"/>
      <c r="DN102" s="122"/>
      <c r="DO102" s="122"/>
      <c r="DP102" s="122"/>
      <c r="DQ102" s="122"/>
      <c r="DR102" s="122"/>
      <c r="DS102" s="122"/>
      <c r="DT102" s="122"/>
      <c r="DU102" s="122"/>
      <c r="DV102" s="122"/>
      <c r="DW102" s="122"/>
      <c r="DX102" s="122"/>
      <c r="DY102" s="122"/>
      <c r="DZ102" s="122"/>
      <c r="EA102" s="122"/>
      <c r="EB102" s="122"/>
      <c r="EC102" s="122"/>
      <c r="ED102" s="122"/>
      <c r="EE102" s="122"/>
      <c r="EF102" s="122"/>
      <c r="EG102" s="122"/>
      <c r="EH102" s="122"/>
      <c r="EI102" s="122"/>
      <c r="EJ102" s="122"/>
      <c r="EK102" s="122"/>
      <c r="EL102" s="122"/>
      <c r="EM102" s="122"/>
      <c r="EN102" s="122"/>
      <c r="EO102" s="122"/>
      <c r="EP102" s="122"/>
      <c r="EQ102" s="122"/>
      <c r="ER102" s="122"/>
      <c r="ES102" s="122"/>
      <c r="ET102" s="122"/>
      <c r="EU102" s="122"/>
      <c r="EV102" s="122"/>
      <c r="EW102" s="122"/>
      <c r="EX102" s="122"/>
      <c r="EY102" s="122"/>
      <c r="EZ102" s="122"/>
      <c r="FA102" s="122"/>
      <c r="FB102" s="122"/>
      <c r="FC102" s="122"/>
      <c r="FD102" s="122"/>
      <c r="FE102" s="124"/>
      <c r="FF102" s="122"/>
      <c r="FG102" s="122"/>
      <c r="FH102" s="122"/>
      <c r="FI102" s="122"/>
      <c r="FJ102" s="122"/>
      <c r="FK102" s="122"/>
      <c r="FL102" s="122"/>
      <c r="FM102" s="122"/>
      <c r="FN102" s="122"/>
      <c r="FO102" s="122"/>
      <c r="FP102" s="122"/>
      <c r="FQ102" s="122"/>
      <c r="FR102" s="122"/>
      <c r="FS102" s="122"/>
      <c r="FT102" s="122"/>
      <c r="FU102" s="122"/>
      <c r="FV102" s="122"/>
      <c r="FW102" s="122"/>
      <c r="FX102" s="122"/>
      <c r="FY102" s="122"/>
      <c r="FZ102" s="122"/>
      <c r="GA102" s="122"/>
      <c r="GB102" s="122"/>
      <c r="GC102" s="122"/>
      <c r="GD102" s="122"/>
      <c r="GE102" s="122"/>
      <c r="GF102" s="122"/>
      <c r="GG102" s="122"/>
      <c r="GH102" s="122"/>
      <c r="GI102" s="122"/>
      <c r="GJ102" s="122"/>
      <c r="GK102" s="124"/>
      <c r="GL102" s="122"/>
      <c r="GM102" s="122"/>
      <c r="GN102" s="122"/>
      <c r="GO102" s="122"/>
      <c r="GP102" s="122"/>
      <c r="GQ102" s="122"/>
      <c r="GR102" s="122"/>
      <c r="GS102" s="122"/>
      <c r="GT102" s="122"/>
    </row>
    <row r="103" spans="1:202" ht="13.5">
      <c r="A103" s="122"/>
      <c r="B103" s="122"/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  <c r="AB103" s="122"/>
      <c r="AC103" s="122"/>
      <c r="AD103" s="122"/>
      <c r="AE103" s="122"/>
      <c r="AF103" s="122"/>
      <c r="AG103" s="122"/>
      <c r="AH103" s="122"/>
      <c r="AI103" s="122"/>
      <c r="AJ103" s="122"/>
      <c r="AK103" s="122"/>
      <c r="AL103" s="122"/>
      <c r="AM103" s="122"/>
      <c r="AN103" s="122"/>
      <c r="AO103" s="122"/>
      <c r="AP103" s="122"/>
      <c r="AQ103" s="122"/>
      <c r="AR103" s="122"/>
      <c r="AS103" s="122"/>
      <c r="AT103" s="122"/>
      <c r="AU103" s="122"/>
      <c r="AV103" s="122"/>
      <c r="AW103" s="122"/>
      <c r="AX103" s="122"/>
      <c r="AY103" s="122"/>
      <c r="AZ103" s="122"/>
      <c r="BA103" s="122"/>
      <c r="BB103" s="122"/>
      <c r="BC103" s="122"/>
      <c r="BD103" s="122"/>
      <c r="BE103" s="122"/>
      <c r="BF103" s="122"/>
      <c r="BG103" s="122"/>
      <c r="BH103" s="122"/>
      <c r="BI103" s="122"/>
      <c r="BJ103" s="122"/>
      <c r="BK103" s="122"/>
      <c r="BL103" s="122"/>
      <c r="BM103" s="122"/>
      <c r="BN103" s="122"/>
      <c r="BO103" s="122"/>
      <c r="BP103" s="122"/>
      <c r="BQ103" s="122"/>
      <c r="BR103" s="122"/>
      <c r="BS103" s="122"/>
      <c r="BT103" s="122"/>
      <c r="BU103" s="122"/>
      <c r="BV103" s="122"/>
      <c r="BW103" s="122"/>
      <c r="BX103" s="122"/>
      <c r="BY103" s="122"/>
      <c r="BZ103" s="122"/>
      <c r="CA103" s="122"/>
      <c r="CB103" s="122"/>
      <c r="CC103" s="122"/>
      <c r="CD103" s="122"/>
      <c r="CE103" s="122"/>
      <c r="CF103" s="122"/>
      <c r="CG103" s="122"/>
      <c r="CH103" s="122"/>
      <c r="CI103" s="122"/>
      <c r="CJ103" s="122"/>
      <c r="CK103" s="122"/>
      <c r="CL103" s="122"/>
      <c r="CM103" s="122"/>
      <c r="CN103" s="122"/>
      <c r="CO103" s="122"/>
      <c r="CP103" s="122"/>
      <c r="CQ103" s="122"/>
      <c r="CR103" s="122"/>
      <c r="CS103" s="122"/>
      <c r="CT103" s="122"/>
      <c r="CU103" s="122"/>
      <c r="CV103" s="122"/>
      <c r="CW103" s="122"/>
      <c r="CX103" s="122"/>
      <c r="CY103" s="122"/>
      <c r="CZ103" s="122"/>
      <c r="DA103" s="122"/>
      <c r="DB103" s="122"/>
      <c r="DC103" s="122"/>
      <c r="DD103" s="122"/>
      <c r="DE103" s="122"/>
      <c r="DF103" s="122"/>
      <c r="DG103" s="122"/>
      <c r="DH103" s="122"/>
      <c r="DI103" s="122"/>
      <c r="DJ103" s="122"/>
      <c r="DK103" s="122"/>
      <c r="DL103" s="122"/>
      <c r="DM103" s="122"/>
      <c r="DN103" s="122"/>
      <c r="DO103" s="122"/>
      <c r="DP103" s="122"/>
      <c r="DQ103" s="122"/>
      <c r="DR103" s="122"/>
      <c r="DS103" s="122"/>
      <c r="DT103" s="122"/>
      <c r="DU103" s="122"/>
      <c r="DV103" s="122"/>
      <c r="DW103" s="122"/>
      <c r="DX103" s="122"/>
      <c r="DY103" s="122"/>
      <c r="DZ103" s="122"/>
      <c r="EA103" s="122"/>
      <c r="EB103" s="122"/>
      <c r="EC103" s="122"/>
      <c r="ED103" s="122"/>
      <c r="EE103" s="122"/>
      <c r="EF103" s="122"/>
      <c r="EG103" s="122"/>
      <c r="EH103" s="122"/>
      <c r="EI103" s="122"/>
      <c r="EJ103" s="122"/>
      <c r="EK103" s="122"/>
      <c r="EL103" s="122"/>
      <c r="EM103" s="122"/>
      <c r="EN103" s="122"/>
      <c r="EO103" s="122"/>
      <c r="EP103" s="122"/>
      <c r="EQ103" s="122"/>
      <c r="ER103" s="122"/>
      <c r="ES103" s="122"/>
      <c r="ET103" s="122"/>
      <c r="EU103" s="122"/>
      <c r="EV103" s="122"/>
      <c r="EW103" s="122"/>
      <c r="EX103" s="122"/>
      <c r="EY103" s="122"/>
      <c r="EZ103" s="122"/>
      <c r="FA103" s="122"/>
      <c r="FB103" s="122"/>
      <c r="FC103" s="122"/>
      <c r="FD103" s="122"/>
      <c r="FE103" s="124"/>
      <c r="FF103" s="122"/>
      <c r="FG103" s="122"/>
      <c r="FH103" s="122"/>
      <c r="FI103" s="122"/>
      <c r="FJ103" s="122"/>
      <c r="FK103" s="122"/>
      <c r="FL103" s="122"/>
      <c r="FM103" s="122"/>
      <c r="FN103" s="122"/>
      <c r="FO103" s="122"/>
      <c r="FP103" s="122"/>
      <c r="FQ103" s="122"/>
      <c r="FR103" s="122"/>
      <c r="FS103" s="122"/>
      <c r="FT103" s="122"/>
      <c r="FU103" s="122"/>
      <c r="FV103" s="122"/>
      <c r="FW103" s="122"/>
      <c r="FX103" s="122"/>
      <c r="FY103" s="122"/>
      <c r="FZ103" s="122"/>
      <c r="GA103" s="122"/>
      <c r="GB103" s="122"/>
      <c r="GC103" s="122"/>
      <c r="GD103" s="122"/>
      <c r="GE103" s="122"/>
      <c r="GF103" s="122"/>
      <c r="GG103" s="122"/>
      <c r="GH103" s="122"/>
      <c r="GI103" s="122"/>
      <c r="GJ103" s="122"/>
      <c r="GK103" s="124"/>
      <c r="GL103" s="122"/>
      <c r="GM103" s="122"/>
      <c r="GN103" s="122"/>
      <c r="GO103" s="122"/>
      <c r="GP103" s="122"/>
      <c r="GQ103" s="122"/>
      <c r="GR103" s="122"/>
      <c r="GS103" s="122"/>
      <c r="GT103" s="122"/>
    </row>
    <row r="104" spans="1:202" ht="13.5">
      <c r="A104" s="122"/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Z104" s="122"/>
      <c r="AA104" s="122"/>
      <c r="AB104" s="122"/>
      <c r="AC104" s="122"/>
      <c r="AD104" s="122"/>
      <c r="AE104" s="122"/>
      <c r="AF104" s="122"/>
      <c r="AG104" s="122"/>
      <c r="AH104" s="122"/>
      <c r="AI104" s="122"/>
      <c r="AJ104" s="122"/>
      <c r="AK104" s="122"/>
      <c r="AL104" s="122"/>
      <c r="AM104" s="122"/>
      <c r="AN104" s="122"/>
      <c r="AO104" s="122"/>
      <c r="AP104" s="122"/>
      <c r="AQ104" s="122"/>
      <c r="AR104" s="122"/>
      <c r="AS104" s="122"/>
      <c r="AT104" s="122"/>
      <c r="AU104" s="122"/>
      <c r="AV104" s="122"/>
      <c r="AW104" s="122"/>
      <c r="AX104" s="122"/>
      <c r="AY104" s="122"/>
      <c r="AZ104" s="122"/>
      <c r="BA104" s="122"/>
      <c r="BB104" s="122"/>
      <c r="BC104" s="122"/>
      <c r="BD104" s="122"/>
      <c r="BE104" s="122"/>
      <c r="BF104" s="122"/>
      <c r="BG104" s="122"/>
      <c r="BH104" s="122"/>
      <c r="BI104" s="122"/>
      <c r="BJ104" s="122"/>
      <c r="BK104" s="122"/>
      <c r="BL104" s="122"/>
      <c r="BM104" s="122"/>
      <c r="BN104" s="122"/>
      <c r="BO104" s="122"/>
      <c r="BP104" s="122"/>
      <c r="BQ104" s="122"/>
      <c r="BR104" s="122"/>
      <c r="BS104" s="122"/>
      <c r="BT104" s="122"/>
      <c r="BU104" s="122"/>
      <c r="BV104" s="122"/>
      <c r="BW104" s="122"/>
      <c r="BX104" s="122"/>
      <c r="BY104" s="122"/>
      <c r="BZ104" s="122"/>
      <c r="CA104" s="122"/>
      <c r="CB104" s="122"/>
      <c r="CC104" s="122"/>
      <c r="CD104" s="122"/>
      <c r="CE104" s="122"/>
      <c r="CF104" s="122"/>
      <c r="CG104" s="122"/>
      <c r="CH104" s="122"/>
      <c r="CI104" s="122"/>
      <c r="CJ104" s="122"/>
      <c r="CK104" s="122"/>
      <c r="CL104" s="122"/>
      <c r="CM104" s="122"/>
      <c r="CN104" s="122"/>
      <c r="CO104" s="122"/>
      <c r="CP104" s="122"/>
      <c r="CQ104" s="122"/>
      <c r="CR104" s="122"/>
      <c r="CS104" s="122"/>
      <c r="CT104" s="122"/>
      <c r="CU104" s="122"/>
      <c r="CV104" s="122"/>
      <c r="CW104" s="122"/>
      <c r="CX104" s="122"/>
      <c r="CY104" s="122"/>
      <c r="CZ104" s="122"/>
      <c r="DA104" s="122"/>
      <c r="DB104" s="122"/>
      <c r="DC104" s="122"/>
      <c r="DD104" s="122"/>
      <c r="DE104" s="122"/>
      <c r="DF104" s="122"/>
      <c r="DG104" s="122"/>
      <c r="DH104" s="122"/>
      <c r="DI104" s="122"/>
      <c r="DJ104" s="122"/>
      <c r="DK104" s="122"/>
      <c r="DL104" s="122"/>
      <c r="DM104" s="122"/>
      <c r="DN104" s="122"/>
      <c r="DO104" s="122"/>
      <c r="DP104" s="122"/>
      <c r="DQ104" s="122"/>
      <c r="DR104" s="122"/>
      <c r="DS104" s="122"/>
      <c r="DT104" s="122"/>
      <c r="DU104" s="122"/>
      <c r="DV104" s="122"/>
      <c r="DW104" s="122"/>
      <c r="DX104" s="122"/>
      <c r="DY104" s="122"/>
      <c r="DZ104" s="122"/>
      <c r="EA104" s="122"/>
      <c r="EB104" s="122"/>
      <c r="EC104" s="122"/>
      <c r="ED104" s="122"/>
      <c r="EE104" s="122"/>
      <c r="EF104" s="122"/>
      <c r="EG104" s="122"/>
      <c r="EH104" s="122"/>
      <c r="EI104" s="122"/>
      <c r="EJ104" s="122"/>
      <c r="EK104" s="122"/>
      <c r="EL104" s="122"/>
      <c r="EM104" s="122"/>
      <c r="EN104" s="122"/>
      <c r="EO104" s="122"/>
      <c r="EP104" s="122"/>
      <c r="EQ104" s="122"/>
      <c r="ER104" s="122"/>
      <c r="ES104" s="122"/>
      <c r="ET104" s="122"/>
      <c r="EU104" s="122"/>
      <c r="EV104" s="122"/>
      <c r="EW104" s="122"/>
      <c r="EX104" s="122"/>
      <c r="EY104" s="122"/>
      <c r="EZ104" s="122"/>
      <c r="FA104" s="122"/>
      <c r="FB104" s="122"/>
      <c r="FC104" s="122"/>
      <c r="FD104" s="122"/>
      <c r="FE104" s="124"/>
      <c r="FF104" s="122"/>
      <c r="FG104" s="122"/>
      <c r="FH104" s="122"/>
      <c r="FI104" s="122"/>
      <c r="FJ104" s="122"/>
      <c r="FK104" s="122"/>
      <c r="FL104" s="122"/>
      <c r="FM104" s="122"/>
      <c r="FN104" s="122"/>
      <c r="FO104" s="122"/>
      <c r="FP104" s="122"/>
      <c r="FQ104" s="122"/>
      <c r="FR104" s="122"/>
      <c r="FS104" s="122"/>
      <c r="FT104" s="122"/>
      <c r="FU104" s="122"/>
      <c r="FV104" s="122"/>
      <c r="FW104" s="122"/>
      <c r="FX104" s="122"/>
      <c r="FY104" s="122"/>
      <c r="FZ104" s="122"/>
      <c r="GA104" s="122"/>
      <c r="GB104" s="122"/>
      <c r="GC104" s="122"/>
      <c r="GD104" s="122"/>
      <c r="GE104" s="122"/>
      <c r="GF104" s="122"/>
      <c r="GG104" s="122"/>
      <c r="GH104" s="122"/>
      <c r="GI104" s="122"/>
      <c r="GJ104" s="122"/>
      <c r="GK104" s="124"/>
      <c r="GL104" s="122"/>
      <c r="GM104" s="122"/>
      <c r="GN104" s="122"/>
      <c r="GO104" s="122"/>
      <c r="GP104" s="122"/>
      <c r="GQ104" s="122"/>
      <c r="GR104" s="122"/>
      <c r="GS104" s="122"/>
      <c r="GT104" s="122"/>
    </row>
    <row r="105" spans="1:202" ht="13.5">
      <c r="A105" s="122"/>
      <c r="B105" s="122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  <c r="Z105" s="122"/>
      <c r="AA105" s="122"/>
      <c r="AB105" s="122"/>
      <c r="AC105" s="122"/>
      <c r="AD105" s="122"/>
      <c r="AE105" s="122"/>
      <c r="AF105" s="122"/>
      <c r="AG105" s="122"/>
      <c r="AH105" s="122"/>
      <c r="AI105" s="122"/>
      <c r="AJ105" s="122"/>
      <c r="AK105" s="122"/>
      <c r="AL105" s="122"/>
      <c r="AM105" s="122"/>
      <c r="AN105" s="122"/>
      <c r="AO105" s="122"/>
      <c r="AP105" s="122"/>
      <c r="AQ105" s="122"/>
      <c r="AR105" s="122"/>
      <c r="AS105" s="122"/>
      <c r="AT105" s="122"/>
      <c r="AU105" s="122"/>
      <c r="AV105" s="122"/>
      <c r="AW105" s="122"/>
      <c r="AX105" s="122"/>
      <c r="AY105" s="122"/>
      <c r="AZ105" s="122"/>
      <c r="BA105" s="122"/>
      <c r="BB105" s="122"/>
      <c r="BC105" s="122"/>
      <c r="BD105" s="122"/>
      <c r="BE105" s="122"/>
      <c r="BF105" s="122"/>
      <c r="BG105" s="122"/>
      <c r="BH105" s="122"/>
      <c r="BI105" s="122"/>
      <c r="BJ105" s="122"/>
      <c r="BK105" s="122"/>
      <c r="BL105" s="122"/>
      <c r="BM105" s="122"/>
      <c r="BN105" s="122"/>
      <c r="BO105" s="122"/>
      <c r="BP105" s="122"/>
      <c r="BQ105" s="122"/>
      <c r="BR105" s="122"/>
      <c r="BS105" s="122"/>
      <c r="BT105" s="122"/>
      <c r="BU105" s="122"/>
      <c r="BV105" s="122"/>
      <c r="BW105" s="122"/>
      <c r="BX105" s="122"/>
      <c r="BY105" s="122"/>
      <c r="BZ105" s="122"/>
      <c r="CA105" s="122"/>
      <c r="CB105" s="122"/>
      <c r="CC105" s="122"/>
      <c r="CD105" s="122"/>
      <c r="CE105" s="122"/>
      <c r="CF105" s="122"/>
      <c r="CG105" s="122"/>
      <c r="CH105" s="122"/>
      <c r="CI105" s="122"/>
      <c r="CJ105" s="122"/>
      <c r="CK105" s="122"/>
      <c r="CL105" s="122"/>
      <c r="CM105" s="122"/>
      <c r="CN105" s="122"/>
      <c r="CO105" s="122"/>
      <c r="CP105" s="122"/>
      <c r="CQ105" s="122"/>
      <c r="CR105" s="122"/>
      <c r="CS105" s="122"/>
      <c r="CT105" s="122"/>
      <c r="CU105" s="122"/>
      <c r="CV105" s="122"/>
      <c r="CW105" s="122"/>
      <c r="CX105" s="122"/>
      <c r="CY105" s="122"/>
      <c r="CZ105" s="122"/>
      <c r="DA105" s="122"/>
      <c r="DB105" s="122"/>
      <c r="DC105" s="122"/>
      <c r="DD105" s="122"/>
      <c r="DE105" s="122"/>
      <c r="DF105" s="122"/>
      <c r="DG105" s="122"/>
      <c r="DH105" s="122"/>
      <c r="DI105" s="122"/>
      <c r="DJ105" s="122"/>
      <c r="DK105" s="122"/>
      <c r="DL105" s="122"/>
      <c r="DM105" s="122"/>
      <c r="DN105" s="122"/>
      <c r="DO105" s="122"/>
      <c r="DP105" s="122"/>
      <c r="DQ105" s="122"/>
      <c r="DR105" s="122"/>
      <c r="DS105" s="122"/>
      <c r="DT105" s="122"/>
      <c r="DU105" s="122"/>
      <c r="DV105" s="122"/>
      <c r="DW105" s="122"/>
      <c r="DX105" s="122"/>
      <c r="DY105" s="122"/>
      <c r="DZ105" s="122"/>
      <c r="EA105" s="122"/>
      <c r="EB105" s="122"/>
      <c r="EC105" s="122"/>
      <c r="ED105" s="122"/>
      <c r="EE105" s="122"/>
      <c r="EF105" s="122"/>
      <c r="EG105" s="122"/>
      <c r="EH105" s="122"/>
      <c r="EI105" s="122"/>
      <c r="EJ105" s="122"/>
      <c r="EK105" s="122"/>
      <c r="EL105" s="122"/>
      <c r="EM105" s="122"/>
      <c r="EN105" s="122"/>
      <c r="EO105" s="122"/>
      <c r="EP105" s="122"/>
      <c r="EQ105" s="122"/>
      <c r="ER105" s="122"/>
      <c r="ES105" s="122"/>
      <c r="ET105" s="122"/>
      <c r="EU105" s="122"/>
      <c r="EV105" s="122"/>
      <c r="EW105" s="122"/>
      <c r="EX105" s="122"/>
      <c r="EY105" s="122"/>
      <c r="EZ105" s="122"/>
      <c r="FA105" s="122"/>
      <c r="FB105" s="122"/>
      <c r="FC105" s="122"/>
      <c r="FD105" s="122"/>
      <c r="FE105" s="124"/>
      <c r="FF105" s="122"/>
      <c r="FG105" s="122"/>
      <c r="FH105" s="122"/>
      <c r="FI105" s="122"/>
      <c r="FJ105" s="122"/>
      <c r="FK105" s="122"/>
      <c r="FL105" s="122"/>
      <c r="FM105" s="122"/>
      <c r="FN105" s="122"/>
      <c r="FO105" s="122"/>
      <c r="FP105" s="122"/>
      <c r="FQ105" s="122"/>
      <c r="FR105" s="122"/>
      <c r="FS105" s="122"/>
      <c r="FT105" s="122"/>
      <c r="FU105" s="122"/>
      <c r="FV105" s="122"/>
      <c r="FW105" s="122"/>
      <c r="FX105" s="122"/>
      <c r="FY105" s="122"/>
      <c r="FZ105" s="122"/>
      <c r="GA105" s="122"/>
      <c r="GB105" s="122"/>
      <c r="GC105" s="122"/>
      <c r="GD105" s="122"/>
      <c r="GE105" s="122"/>
      <c r="GF105" s="122"/>
      <c r="GG105" s="122"/>
      <c r="GH105" s="122"/>
      <c r="GI105" s="122"/>
      <c r="GJ105" s="122"/>
      <c r="GK105" s="124"/>
      <c r="GL105" s="122"/>
      <c r="GM105" s="122"/>
      <c r="GN105" s="122"/>
      <c r="GO105" s="122"/>
      <c r="GP105" s="122"/>
      <c r="GQ105" s="122"/>
      <c r="GR105" s="122"/>
      <c r="GS105" s="122"/>
      <c r="GT105" s="122"/>
    </row>
    <row r="106" spans="1:202" ht="13.5">
      <c r="A106" s="122"/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  <c r="AA106" s="122"/>
      <c r="AB106" s="122"/>
      <c r="AC106" s="122"/>
      <c r="AD106" s="122"/>
      <c r="AE106" s="122"/>
      <c r="AF106" s="122"/>
      <c r="AG106" s="122"/>
      <c r="AH106" s="122"/>
      <c r="AI106" s="122"/>
      <c r="AJ106" s="122"/>
      <c r="AK106" s="122"/>
      <c r="AL106" s="122"/>
      <c r="AM106" s="122"/>
      <c r="AN106" s="122"/>
      <c r="AO106" s="122"/>
      <c r="AP106" s="122"/>
      <c r="AQ106" s="122"/>
      <c r="AR106" s="122"/>
      <c r="AS106" s="122"/>
      <c r="AT106" s="122"/>
      <c r="AU106" s="122"/>
      <c r="AV106" s="122"/>
      <c r="AW106" s="122"/>
      <c r="AX106" s="122"/>
      <c r="AY106" s="122"/>
      <c r="AZ106" s="122"/>
      <c r="BA106" s="122"/>
      <c r="BB106" s="122"/>
      <c r="BC106" s="122"/>
      <c r="BD106" s="122"/>
      <c r="BE106" s="122"/>
      <c r="BF106" s="122"/>
      <c r="BG106" s="122"/>
      <c r="BH106" s="122"/>
      <c r="BI106" s="122"/>
      <c r="BJ106" s="122"/>
      <c r="BK106" s="122"/>
      <c r="BL106" s="122"/>
      <c r="BM106" s="122"/>
      <c r="BN106" s="122"/>
      <c r="BO106" s="122"/>
      <c r="BP106" s="122"/>
      <c r="BQ106" s="122"/>
      <c r="BR106" s="122"/>
      <c r="BS106" s="122"/>
      <c r="BT106" s="122"/>
      <c r="BU106" s="122"/>
      <c r="BV106" s="122"/>
      <c r="BW106" s="122"/>
      <c r="BX106" s="122"/>
      <c r="BY106" s="122"/>
      <c r="BZ106" s="122"/>
      <c r="CA106" s="122"/>
      <c r="CB106" s="122"/>
      <c r="CC106" s="122"/>
      <c r="CD106" s="122"/>
      <c r="CE106" s="122"/>
      <c r="CF106" s="122"/>
      <c r="CG106" s="122"/>
      <c r="CH106" s="122"/>
      <c r="CI106" s="122"/>
      <c r="CJ106" s="122"/>
      <c r="CK106" s="122"/>
      <c r="CL106" s="122"/>
      <c r="CM106" s="122"/>
      <c r="CN106" s="122"/>
      <c r="CO106" s="122"/>
      <c r="CP106" s="122"/>
      <c r="CQ106" s="122"/>
      <c r="CR106" s="122"/>
      <c r="CS106" s="122"/>
      <c r="CT106" s="122"/>
      <c r="CU106" s="122"/>
      <c r="CV106" s="122"/>
      <c r="CW106" s="122"/>
      <c r="CX106" s="122"/>
      <c r="CY106" s="122"/>
      <c r="CZ106" s="122"/>
      <c r="DA106" s="122"/>
      <c r="DB106" s="122"/>
      <c r="DC106" s="122"/>
      <c r="DD106" s="122"/>
      <c r="DE106" s="122"/>
      <c r="DF106" s="122"/>
      <c r="DG106" s="122"/>
      <c r="DH106" s="122"/>
      <c r="DI106" s="122"/>
      <c r="DJ106" s="122"/>
      <c r="DK106" s="122"/>
      <c r="DL106" s="122"/>
      <c r="DM106" s="122"/>
      <c r="DN106" s="122"/>
      <c r="DO106" s="122"/>
      <c r="DP106" s="122"/>
      <c r="DQ106" s="122"/>
      <c r="DR106" s="122"/>
      <c r="DS106" s="122"/>
      <c r="DT106" s="122"/>
      <c r="DU106" s="122"/>
      <c r="DV106" s="122"/>
      <c r="DW106" s="122"/>
      <c r="DX106" s="122"/>
      <c r="DY106" s="122"/>
      <c r="DZ106" s="122"/>
      <c r="EA106" s="122"/>
      <c r="EB106" s="122"/>
      <c r="EC106" s="122"/>
      <c r="ED106" s="122"/>
      <c r="EE106" s="122"/>
      <c r="EF106" s="122"/>
      <c r="EG106" s="122"/>
      <c r="EH106" s="122"/>
      <c r="EI106" s="122"/>
      <c r="EJ106" s="122"/>
      <c r="EK106" s="122"/>
      <c r="EL106" s="122"/>
      <c r="EM106" s="122"/>
      <c r="EN106" s="122"/>
      <c r="EO106" s="122"/>
      <c r="EP106" s="122"/>
      <c r="EQ106" s="122"/>
      <c r="ER106" s="122"/>
      <c r="ES106" s="122"/>
      <c r="ET106" s="122"/>
      <c r="EU106" s="122"/>
      <c r="EV106" s="122"/>
      <c r="EW106" s="122"/>
      <c r="EX106" s="122"/>
      <c r="EY106" s="122"/>
      <c r="EZ106" s="122"/>
      <c r="FA106" s="122"/>
      <c r="FB106" s="122"/>
      <c r="FC106" s="122"/>
      <c r="FD106" s="122"/>
      <c r="FE106" s="124"/>
      <c r="FF106" s="122"/>
      <c r="FG106" s="122"/>
      <c r="FH106" s="122"/>
      <c r="FI106" s="122"/>
      <c r="FJ106" s="122"/>
      <c r="FK106" s="122"/>
      <c r="FL106" s="122"/>
      <c r="FM106" s="122"/>
      <c r="FN106" s="122"/>
      <c r="FO106" s="122"/>
      <c r="FP106" s="122"/>
      <c r="FQ106" s="122"/>
      <c r="FR106" s="122"/>
      <c r="FS106" s="122"/>
      <c r="FT106" s="122"/>
      <c r="FU106" s="122"/>
      <c r="FV106" s="122"/>
      <c r="FW106" s="122"/>
      <c r="FX106" s="122"/>
      <c r="FY106" s="122"/>
      <c r="FZ106" s="122"/>
      <c r="GA106" s="122"/>
      <c r="GB106" s="122"/>
      <c r="GC106" s="122"/>
      <c r="GD106" s="122"/>
      <c r="GE106" s="122"/>
      <c r="GF106" s="122"/>
      <c r="GG106" s="122"/>
      <c r="GH106" s="122"/>
      <c r="GI106" s="122"/>
      <c r="GJ106" s="122"/>
      <c r="GK106" s="124"/>
      <c r="GL106" s="122"/>
      <c r="GM106" s="122"/>
      <c r="GN106" s="122"/>
      <c r="GO106" s="122"/>
      <c r="GP106" s="122"/>
      <c r="GQ106" s="122"/>
      <c r="GR106" s="122"/>
      <c r="GS106" s="122"/>
      <c r="GT106" s="122"/>
    </row>
    <row r="107" spans="1:202" ht="13.5">
      <c r="A107" s="122"/>
      <c r="B107" s="122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2"/>
      <c r="AD107" s="122"/>
      <c r="AE107" s="122"/>
      <c r="AF107" s="122"/>
      <c r="AG107" s="122"/>
      <c r="AH107" s="122"/>
      <c r="AI107" s="122"/>
      <c r="AJ107" s="122"/>
      <c r="AK107" s="122"/>
      <c r="AL107" s="122"/>
      <c r="AM107" s="122"/>
      <c r="AN107" s="122"/>
      <c r="AO107" s="122"/>
      <c r="AP107" s="122"/>
      <c r="AQ107" s="122"/>
      <c r="AR107" s="122"/>
      <c r="AS107" s="122"/>
      <c r="AT107" s="122"/>
      <c r="AU107" s="122"/>
      <c r="AV107" s="122"/>
      <c r="AW107" s="122"/>
      <c r="AX107" s="122"/>
      <c r="AY107" s="122"/>
      <c r="AZ107" s="122"/>
      <c r="BA107" s="122"/>
      <c r="BB107" s="122"/>
      <c r="BC107" s="122"/>
      <c r="BD107" s="122"/>
      <c r="BE107" s="122"/>
      <c r="BF107" s="122"/>
      <c r="BG107" s="122"/>
      <c r="BH107" s="122"/>
      <c r="BI107" s="122"/>
      <c r="BJ107" s="122"/>
      <c r="BK107" s="122"/>
      <c r="BL107" s="122"/>
      <c r="BM107" s="122"/>
      <c r="BN107" s="122"/>
      <c r="BO107" s="122"/>
      <c r="BP107" s="122"/>
      <c r="BQ107" s="122"/>
      <c r="BR107" s="122"/>
      <c r="BS107" s="122"/>
      <c r="BT107" s="122"/>
      <c r="BU107" s="122"/>
      <c r="BV107" s="122"/>
      <c r="BW107" s="122"/>
      <c r="BX107" s="122"/>
      <c r="BY107" s="122"/>
      <c r="BZ107" s="122"/>
      <c r="CA107" s="122"/>
      <c r="CB107" s="122"/>
      <c r="CC107" s="122"/>
      <c r="CD107" s="122"/>
      <c r="CE107" s="122"/>
      <c r="CF107" s="122"/>
      <c r="CG107" s="122"/>
      <c r="CH107" s="122"/>
      <c r="CI107" s="122"/>
      <c r="CJ107" s="122"/>
      <c r="CK107" s="122"/>
      <c r="CL107" s="122"/>
      <c r="CM107" s="122"/>
      <c r="CN107" s="122"/>
      <c r="CO107" s="122"/>
      <c r="CP107" s="122"/>
      <c r="CQ107" s="122"/>
      <c r="CR107" s="122"/>
      <c r="CS107" s="122"/>
      <c r="CT107" s="122"/>
      <c r="CU107" s="122"/>
      <c r="CV107" s="122"/>
      <c r="CW107" s="122"/>
      <c r="CX107" s="122"/>
      <c r="CY107" s="122"/>
      <c r="CZ107" s="122"/>
      <c r="DA107" s="122"/>
      <c r="DB107" s="122"/>
      <c r="DC107" s="122"/>
      <c r="DD107" s="122"/>
      <c r="DE107" s="122"/>
      <c r="DF107" s="122"/>
      <c r="DG107" s="122"/>
      <c r="DH107" s="122"/>
      <c r="DI107" s="122"/>
      <c r="DJ107" s="122"/>
      <c r="DK107" s="122"/>
      <c r="DL107" s="122"/>
      <c r="DM107" s="122"/>
      <c r="DN107" s="122"/>
      <c r="DO107" s="122"/>
      <c r="DP107" s="122"/>
      <c r="DQ107" s="122"/>
      <c r="DR107" s="122"/>
      <c r="DS107" s="122"/>
      <c r="DT107" s="122"/>
      <c r="DU107" s="122"/>
      <c r="DV107" s="122"/>
      <c r="DW107" s="122"/>
      <c r="DX107" s="122"/>
      <c r="DY107" s="122"/>
      <c r="DZ107" s="122"/>
      <c r="EA107" s="122"/>
      <c r="EB107" s="122"/>
      <c r="EC107" s="122"/>
      <c r="ED107" s="122"/>
      <c r="EE107" s="122"/>
      <c r="EF107" s="122"/>
      <c r="EG107" s="122"/>
      <c r="EH107" s="122"/>
      <c r="EI107" s="122"/>
      <c r="EJ107" s="122"/>
      <c r="EK107" s="122"/>
      <c r="EL107" s="122"/>
      <c r="EM107" s="122"/>
      <c r="EN107" s="122"/>
      <c r="EO107" s="122"/>
      <c r="EP107" s="122"/>
      <c r="EQ107" s="122"/>
      <c r="ER107" s="122"/>
      <c r="ES107" s="122"/>
      <c r="ET107" s="122"/>
      <c r="EU107" s="122"/>
      <c r="EV107" s="122"/>
      <c r="EW107" s="122"/>
      <c r="EX107" s="122"/>
      <c r="EY107" s="122"/>
      <c r="EZ107" s="122"/>
      <c r="FA107" s="122"/>
      <c r="FB107" s="122"/>
      <c r="FC107" s="122"/>
      <c r="FD107" s="122"/>
      <c r="FE107" s="124"/>
      <c r="FF107" s="122"/>
      <c r="FG107" s="122"/>
      <c r="FH107" s="122"/>
      <c r="FI107" s="122"/>
      <c r="FJ107" s="122"/>
      <c r="FK107" s="122"/>
      <c r="FL107" s="122"/>
      <c r="FM107" s="122"/>
      <c r="FN107" s="122"/>
      <c r="FO107" s="122"/>
      <c r="FP107" s="122"/>
      <c r="FQ107" s="122"/>
      <c r="FR107" s="122"/>
      <c r="FS107" s="122"/>
      <c r="FT107" s="122"/>
      <c r="FU107" s="122"/>
      <c r="FV107" s="122"/>
      <c r="FW107" s="122"/>
      <c r="FX107" s="122"/>
      <c r="FY107" s="122"/>
      <c r="FZ107" s="122"/>
      <c r="GA107" s="122"/>
      <c r="GB107" s="122"/>
      <c r="GC107" s="122"/>
      <c r="GD107" s="122"/>
      <c r="GE107" s="122"/>
      <c r="GF107" s="122"/>
      <c r="GG107" s="122"/>
      <c r="GH107" s="122"/>
      <c r="GI107" s="122"/>
      <c r="GJ107" s="122"/>
      <c r="GK107" s="124"/>
      <c r="GL107" s="122"/>
      <c r="GM107" s="122"/>
      <c r="GN107" s="122"/>
      <c r="GO107" s="122"/>
      <c r="GP107" s="122"/>
      <c r="GQ107" s="122"/>
      <c r="GR107" s="122"/>
      <c r="GS107" s="122"/>
      <c r="GT107" s="122"/>
    </row>
    <row r="108" spans="1:202" ht="13.5">
      <c r="A108" s="122"/>
      <c r="B108" s="122"/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122"/>
      <c r="AD108" s="122"/>
      <c r="AE108" s="122"/>
      <c r="AF108" s="122"/>
      <c r="AG108" s="122"/>
      <c r="AH108" s="122"/>
      <c r="AI108" s="122"/>
      <c r="AJ108" s="122"/>
      <c r="AK108" s="122"/>
      <c r="AL108" s="122"/>
      <c r="AM108" s="122"/>
      <c r="AN108" s="122"/>
      <c r="AO108" s="122"/>
      <c r="AP108" s="122"/>
      <c r="AQ108" s="122"/>
      <c r="AR108" s="122"/>
      <c r="AS108" s="122"/>
      <c r="AT108" s="122"/>
      <c r="AU108" s="122"/>
      <c r="AV108" s="122"/>
      <c r="AW108" s="122"/>
      <c r="AX108" s="122"/>
      <c r="AY108" s="122"/>
      <c r="AZ108" s="122"/>
      <c r="BA108" s="122"/>
      <c r="BB108" s="122"/>
      <c r="BC108" s="122"/>
      <c r="BD108" s="122"/>
      <c r="BE108" s="122"/>
      <c r="BF108" s="122"/>
      <c r="BG108" s="122"/>
      <c r="BH108" s="122"/>
      <c r="BI108" s="122"/>
      <c r="BJ108" s="122"/>
      <c r="BK108" s="122"/>
      <c r="BL108" s="122"/>
      <c r="BM108" s="122"/>
      <c r="BN108" s="122"/>
      <c r="BO108" s="122"/>
      <c r="BP108" s="122"/>
      <c r="BQ108" s="122"/>
      <c r="BR108" s="122"/>
      <c r="BS108" s="122"/>
      <c r="BT108" s="122"/>
      <c r="BU108" s="122"/>
      <c r="BV108" s="122"/>
      <c r="BW108" s="122"/>
      <c r="BX108" s="122"/>
      <c r="BY108" s="122"/>
      <c r="BZ108" s="122"/>
      <c r="CA108" s="122"/>
      <c r="CB108" s="122"/>
      <c r="CC108" s="122"/>
      <c r="CD108" s="122"/>
      <c r="CE108" s="122"/>
      <c r="CF108" s="122"/>
      <c r="CG108" s="122"/>
      <c r="CH108" s="122"/>
      <c r="CI108" s="122"/>
      <c r="CJ108" s="122"/>
      <c r="CK108" s="122"/>
      <c r="CL108" s="122"/>
      <c r="CM108" s="122"/>
      <c r="CN108" s="122"/>
      <c r="CO108" s="122"/>
      <c r="CP108" s="122"/>
      <c r="CQ108" s="122"/>
      <c r="CR108" s="122"/>
      <c r="CS108" s="122"/>
      <c r="CT108" s="122"/>
      <c r="CU108" s="122"/>
      <c r="CV108" s="122"/>
      <c r="CW108" s="122"/>
      <c r="CX108" s="122"/>
      <c r="CY108" s="122"/>
      <c r="CZ108" s="122"/>
      <c r="DA108" s="122"/>
      <c r="DB108" s="122"/>
      <c r="DC108" s="122"/>
      <c r="DD108" s="122"/>
      <c r="DE108" s="122"/>
      <c r="DF108" s="122"/>
      <c r="DG108" s="122"/>
      <c r="DH108" s="122"/>
      <c r="DI108" s="122"/>
      <c r="DJ108" s="122"/>
      <c r="DK108" s="122"/>
      <c r="DL108" s="122"/>
      <c r="DM108" s="122"/>
      <c r="DN108" s="122"/>
      <c r="DO108" s="122"/>
      <c r="DP108" s="122"/>
      <c r="DQ108" s="122"/>
      <c r="DR108" s="122"/>
      <c r="DS108" s="122"/>
      <c r="DT108" s="122"/>
      <c r="DU108" s="122"/>
      <c r="DV108" s="122"/>
      <c r="DW108" s="122"/>
      <c r="DX108" s="122"/>
      <c r="DY108" s="122"/>
      <c r="DZ108" s="122"/>
      <c r="EA108" s="122"/>
      <c r="EB108" s="122"/>
      <c r="EC108" s="122"/>
      <c r="ED108" s="122"/>
      <c r="EE108" s="122"/>
      <c r="EF108" s="122"/>
      <c r="EG108" s="122"/>
      <c r="EH108" s="122"/>
      <c r="EI108" s="122"/>
      <c r="EJ108" s="122"/>
      <c r="EK108" s="122"/>
      <c r="EL108" s="122"/>
      <c r="EM108" s="122"/>
      <c r="EN108" s="122"/>
      <c r="EO108" s="122"/>
      <c r="EP108" s="122"/>
      <c r="EQ108" s="122"/>
      <c r="ER108" s="122"/>
      <c r="ES108" s="122"/>
      <c r="ET108" s="122"/>
      <c r="EU108" s="122"/>
      <c r="EV108" s="122"/>
      <c r="EW108" s="122"/>
      <c r="EX108" s="122"/>
      <c r="EY108" s="122"/>
      <c r="EZ108" s="122"/>
      <c r="FA108" s="122"/>
      <c r="FB108" s="122"/>
      <c r="FC108" s="122"/>
      <c r="FD108" s="122"/>
      <c r="FE108" s="124"/>
      <c r="FF108" s="122"/>
      <c r="FG108" s="122"/>
      <c r="FH108" s="122"/>
      <c r="FI108" s="122"/>
      <c r="FJ108" s="122"/>
      <c r="FK108" s="122"/>
      <c r="FL108" s="122"/>
      <c r="FM108" s="122"/>
      <c r="FN108" s="122"/>
      <c r="FO108" s="122"/>
      <c r="FP108" s="122"/>
      <c r="FQ108" s="122"/>
      <c r="FR108" s="122"/>
      <c r="FS108" s="122"/>
      <c r="FT108" s="122"/>
      <c r="FU108" s="122"/>
      <c r="FV108" s="122"/>
      <c r="FW108" s="122"/>
      <c r="FX108" s="122"/>
      <c r="FY108" s="122"/>
      <c r="FZ108" s="122"/>
      <c r="GA108" s="122"/>
      <c r="GB108" s="122"/>
      <c r="GC108" s="122"/>
      <c r="GD108" s="122"/>
      <c r="GE108" s="122"/>
      <c r="GF108" s="122"/>
      <c r="GG108" s="122"/>
      <c r="GH108" s="122"/>
      <c r="GI108" s="122"/>
      <c r="GJ108" s="122"/>
      <c r="GK108" s="124"/>
      <c r="GL108" s="122"/>
      <c r="GM108" s="122"/>
      <c r="GN108" s="122"/>
      <c r="GO108" s="122"/>
      <c r="GP108" s="122"/>
      <c r="GQ108" s="122"/>
      <c r="GR108" s="122"/>
      <c r="GS108" s="122"/>
      <c r="GT108" s="122"/>
    </row>
    <row r="109" spans="1:202" ht="13.5">
      <c r="A109" s="122"/>
      <c r="B109" s="122"/>
      <c r="C109" s="122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2"/>
      <c r="AD109" s="122"/>
      <c r="AE109" s="122"/>
      <c r="AF109" s="122"/>
      <c r="AG109" s="122"/>
      <c r="AH109" s="122"/>
      <c r="AI109" s="122"/>
      <c r="AJ109" s="122"/>
      <c r="AK109" s="122"/>
      <c r="AL109" s="122"/>
      <c r="AM109" s="122"/>
      <c r="AN109" s="122"/>
      <c r="AO109" s="122"/>
      <c r="AP109" s="122"/>
      <c r="AQ109" s="122"/>
      <c r="AR109" s="122"/>
      <c r="AS109" s="122"/>
      <c r="AT109" s="122"/>
      <c r="AU109" s="122"/>
      <c r="AV109" s="122"/>
      <c r="AW109" s="122"/>
      <c r="AX109" s="122"/>
      <c r="AY109" s="122"/>
      <c r="AZ109" s="122"/>
      <c r="BA109" s="122"/>
      <c r="BB109" s="122"/>
      <c r="BC109" s="122"/>
      <c r="BD109" s="122"/>
      <c r="BE109" s="122"/>
      <c r="BF109" s="122"/>
      <c r="BG109" s="122"/>
      <c r="BH109" s="122"/>
      <c r="BI109" s="122"/>
      <c r="BJ109" s="122"/>
      <c r="BK109" s="122"/>
      <c r="BL109" s="122"/>
      <c r="BM109" s="122"/>
      <c r="BN109" s="122"/>
      <c r="BO109" s="122"/>
      <c r="BP109" s="122"/>
      <c r="BQ109" s="122"/>
      <c r="BR109" s="122"/>
      <c r="BS109" s="122"/>
      <c r="BT109" s="122"/>
      <c r="BU109" s="122"/>
      <c r="BV109" s="122"/>
      <c r="BW109" s="122"/>
      <c r="BX109" s="122"/>
      <c r="BY109" s="122"/>
      <c r="BZ109" s="122"/>
      <c r="CA109" s="122"/>
      <c r="CB109" s="122"/>
      <c r="CC109" s="122"/>
      <c r="CD109" s="122"/>
      <c r="CE109" s="122"/>
      <c r="CF109" s="122"/>
      <c r="CG109" s="122"/>
      <c r="CH109" s="122"/>
      <c r="CI109" s="122"/>
      <c r="CJ109" s="122"/>
      <c r="CK109" s="122"/>
      <c r="CL109" s="122"/>
      <c r="CM109" s="122"/>
      <c r="CN109" s="122"/>
      <c r="CO109" s="122"/>
      <c r="CP109" s="122"/>
      <c r="CQ109" s="122"/>
      <c r="CR109" s="122"/>
      <c r="CS109" s="122"/>
      <c r="CT109" s="122"/>
      <c r="CU109" s="122"/>
      <c r="CV109" s="122"/>
      <c r="CW109" s="122"/>
      <c r="CX109" s="122"/>
      <c r="CY109" s="122"/>
      <c r="CZ109" s="122"/>
      <c r="DA109" s="122"/>
      <c r="DB109" s="122"/>
      <c r="DC109" s="122"/>
      <c r="DD109" s="122"/>
      <c r="DE109" s="122"/>
      <c r="DF109" s="122"/>
      <c r="DG109" s="122"/>
      <c r="DH109" s="122"/>
      <c r="DI109" s="122"/>
      <c r="DJ109" s="122"/>
      <c r="DK109" s="122"/>
      <c r="DL109" s="122"/>
      <c r="DM109" s="122"/>
      <c r="DN109" s="122"/>
      <c r="DO109" s="122"/>
      <c r="DP109" s="122"/>
      <c r="DQ109" s="122"/>
      <c r="DR109" s="122"/>
      <c r="DS109" s="122"/>
      <c r="DT109" s="122"/>
      <c r="DU109" s="122"/>
      <c r="DV109" s="122"/>
      <c r="DW109" s="122"/>
      <c r="DX109" s="122"/>
      <c r="DY109" s="122"/>
      <c r="DZ109" s="122"/>
      <c r="EA109" s="122"/>
      <c r="EB109" s="122"/>
      <c r="EC109" s="122"/>
      <c r="ED109" s="122"/>
      <c r="EE109" s="122"/>
      <c r="EF109" s="122"/>
      <c r="EG109" s="122"/>
      <c r="EH109" s="122"/>
      <c r="EI109" s="122"/>
      <c r="EJ109" s="122"/>
      <c r="EK109" s="122"/>
      <c r="EL109" s="122"/>
      <c r="EM109" s="122"/>
      <c r="EN109" s="122"/>
      <c r="EO109" s="122"/>
      <c r="EP109" s="122"/>
      <c r="EQ109" s="122"/>
      <c r="ER109" s="122"/>
      <c r="ES109" s="122"/>
      <c r="ET109" s="122"/>
      <c r="EU109" s="122"/>
      <c r="EV109" s="122"/>
      <c r="EW109" s="122"/>
      <c r="EX109" s="122"/>
      <c r="EY109" s="122"/>
      <c r="EZ109" s="122"/>
      <c r="FA109" s="122"/>
      <c r="FB109" s="122"/>
      <c r="FC109" s="122"/>
      <c r="FD109" s="122"/>
      <c r="FE109" s="124"/>
      <c r="FF109" s="122"/>
      <c r="FG109" s="122"/>
      <c r="FH109" s="122"/>
      <c r="FI109" s="122"/>
      <c r="FJ109" s="122"/>
      <c r="FK109" s="122"/>
      <c r="FL109" s="122"/>
      <c r="FM109" s="122"/>
      <c r="FN109" s="122"/>
      <c r="FO109" s="122"/>
      <c r="FP109" s="122"/>
      <c r="FQ109" s="122"/>
      <c r="FR109" s="122"/>
      <c r="FS109" s="122"/>
      <c r="FT109" s="122"/>
      <c r="FU109" s="122"/>
      <c r="FV109" s="122"/>
      <c r="FW109" s="122"/>
      <c r="FX109" s="122"/>
      <c r="FY109" s="122"/>
      <c r="FZ109" s="122"/>
      <c r="GA109" s="122"/>
      <c r="GB109" s="122"/>
      <c r="GC109" s="122"/>
      <c r="GD109" s="122"/>
      <c r="GE109" s="122"/>
      <c r="GF109" s="122"/>
      <c r="GG109" s="122"/>
      <c r="GH109" s="122"/>
      <c r="GI109" s="122"/>
      <c r="GJ109" s="122"/>
      <c r="GK109" s="124"/>
      <c r="GL109" s="122"/>
      <c r="GM109" s="122"/>
      <c r="GN109" s="122"/>
      <c r="GO109" s="122"/>
      <c r="GP109" s="122"/>
      <c r="GQ109" s="122"/>
      <c r="GR109" s="122"/>
      <c r="GS109" s="122"/>
      <c r="GT109" s="122"/>
    </row>
    <row r="110" spans="1:202" ht="13.5">
      <c r="A110" s="122"/>
      <c r="B110" s="122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2"/>
      <c r="AC110" s="122"/>
      <c r="AD110" s="122"/>
      <c r="AE110" s="122"/>
      <c r="AF110" s="122"/>
      <c r="AG110" s="122"/>
      <c r="AH110" s="122"/>
      <c r="AI110" s="122"/>
      <c r="AJ110" s="122"/>
      <c r="AK110" s="122"/>
      <c r="AL110" s="122"/>
      <c r="AM110" s="122"/>
      <c r="AN110" s="122"/>
      <c r="AO110" s="122"/>
      <c r="AP110" s="122"/>
      <c r="AQ110" s="122"/>
      <c r="AR110" s="122"/>
      <c r="AS110" s="122"/>
      <c r="AT110" s="122"/>
      <c r="AU110" s="122"/>
      <c r="AV110" s="122"/>
      <c r="AW110" s="122"/>
      <c r="AX110" s="122"/>
      <c r="AY110" s="122"/>
      <c r="AZ110" s="122"/>
      <c r="BA110" s="122"/>
      <c r="BB110" s="122"/>
      <c r="BC110" s="122"/>
      <c r="BD110" s="122"/>
      <c r="BE110" s="122"/>
      <c r="BF110" s="122"/>
      <c r="BG110" s="122"/>
      <c r="BH110" s="122"/>
      <c r="BI110" s="122"/>
      <c r="BJ110" s="122"/>
      <c r="BK110" s="122"/>
      <c r="BL110" s="122"/>
      <c r="BM110" s="122"/>
      <c r="BN110" s="122"/>
      <c r="BO110" s="122"/>
      <c r="BP110" s="122"/>
      <c r="BQ110" s="122"/>
      <c r="BR110" s="122"/>
      <c r="BS110" s="122"/>
      <c r="BT110" s="122"/>
      <c r="BU110" s="122"/>
      <c r="BV110" s="122"/>
      <c r="BW110" s="122"/>
      <c r="BX110" s="122"/>
      <c r="BY110" s="122"/>
      <c r="BZ110" s="122"/>
      <c r="CA110" s="122"/>
      <c r="CB110" s="122"/>
      <c r="CC110" s="122"/>
      <c r="CD110" s="122"/>
      <c r="CE110" s="122"/>
      <c r="CF110" s="122"/>
      <c r="CG110" s="122"/>
      <c r="CH110" s="122"/>
      <c r="CI110" s="122"/>
      <c r="CJ110" s="122"/>
      <c r="CK110" s="122"/>
      <c r="CL110" s="122"/>
      <c r="CM110" s="122"/>
      <c r="CN110" s="122"/>
      <c r="CO110" s="122"/>
      <c r="CP110" s="122"/>
      <c r="CQ110" s="122"/>
      <c r="CR110" s="122"/>
      <c r="CS110" s="122"/>
      <c r="CT110" s="122"/>
      <c r="CU110" s="122"/>
      <c r="CV110" s="122"/>
      <c r="CW110" s="122"/>
      <c r="CX110" s="122"/>
      <c r="CY110" s="122"/>
      <c r="CZ110" s="122"/>
      <c r="DA110" s="122"/>
      <c r="DB110" s="122"/>
      <c r="DC110" s="122"/>
      <c r="DD110" s="122"/>
      <c r="DE110" s="122"/>
      <c r="DF110" s="122"/>
      <c r="DG110" s="122"/>
      <c r="DH110" s="122"/>
      <c r="DI110" s="122"/>
      <c r="DJ110" s="122"/>
      <c r="DK110" s="122"/>
      <c r="DL110" s="122"/>
      <c r="DM110" s="122"/>
      <c r="DN110" s="122"/>
      <c r="DO110" s="122"/>
      <c r="DP110" s="122"/>
      <c r="DQ110" s="122"/>
      <c r="DR110" s="122"/>
      <c r="DS110" s="122"/>
      <c r="DT110" s="122"/>
      <c r="DU110" s="122"/>
      <c r="DV110" s="122"/>
      <c r="DW110" s="122"/>
      <c r="DX110" s="122"/>
      <c r="DY110" s="122"/>
      <c r="DZ110" s="122"/>
      <c r="EA110" s="122"/>
      <c r="EB110" s="122"/>
      <c r="EC110" s="122"/>
      <c r="ED110" s="122"/>
      <c r="EE110" s="122"/>
      <c r="EF110" s="122"/>
      <c r="EG110" s="122"/>
      <c r="EH110" s="122"/>
      <c r="EI110" s="122"/>
      <c r="EJ110" s="122"/>
      <c r="EK110" s="122"/>
      <c r="EL110" s="122"/>
      <c r="EM110" s="122"/>
      <c r="EN110" s="122"/>
      <c r="EO110" s="122"/>
      <c r="EP110" s="122"/>
      <c r="EQ110" s="122"/>
      <c r="ER110" s="122"/>
      <c r="ES110" s="122"/>
      <c r="ET110" s="122"/>
      <c r="EU110" s="122"/>
      <c r="EV110" s="122"/>
      <c r="EW110" s="122"/>
      <c r="EX110" s="122"/>
      <c r="EY110" s="122"/>
      <c r="EZ110" s="122"/>
      <c r="FA110" s="122"/>
      <c r="FB110" s="122"/>
      <c r="FC110" s="122"/>
      <c r="FD110" s="122"/>
      <c r="FE110" s="124"/>
      <c r="FF110" s="122"/>
      <c r="FG110" s="122"/>
      <c r="FH110" s="122"/>
      <c r="FI110" s="122"/>
      <c r="FJ110" s="122"/>
      <c r="FK110" s="122"/>
      <c r="FL110" s="122"/>
      <c r="FM110" s="122"/>
      <c r="FN110" s="122"/>
      <c r="FO110" s="122"/>
      <c r="FP110" s="122"/>
      <c r="FQ110" s="122"/>
      <c r="FR110" s="122"/>
      <c r="FS110" s="122"/>
      <c r="FT110" s="122"/>
      <c r="FU110" s="122"/>
      <c r="FV110" s="122"/>
      <c r="FW110" s="122"/>
      <c r="FX110" s="122"/>
      <c r="FY110" s="122"/>
      <c r="FZ110" s="122"/>
      <c r="GA110" s="122"/>
      <c r="GB110" s="122"/>
      <c r="GC110" s="122"/>
      <c r="GD110" s="122"/>
      <c r="GE110" s="122"/>
      <c r="GF110" s="122"/>
      <c r="GG110" s="122"/>
      <c r="GH110" s="122"/>
      <c r="GI110" s="122"/>
      <c r="GJ110" s="122"/>
      <c r="GK110" s="124"/>
      <c r="GL110" s="122"/>
      <c r="GM110" s="122"/>
      <c r="GN110" s="122"/>
      <c r="GO110" s="122"/>
      <c r="GP110" s="122"/>
      <c r="GQ110" s="122"/>
      <c r="GR110" s="122"/>
      <c r="GS110" s="122"/>
      <c r="GT110" s="122"/>
    </row>
    <row r="111" spans="1:202" ht="13.5">
      <c r="A111" s="122"/>
      <c r="B111" s="122"/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2"/>
      <c r="AH111" s="122"/>
      <c r="AI111" s="122"/>
      <c r="AJ111" s="122"/>
      <c r="AK111" s="122"/>
      <c r="AL111" s="122"/>
      <c r="AM111" s="122"/>
      <c r="AN111" s="122"/>
      <c r="AO111" s="122"/>
      <c r="AP111" s="122"/>
      <c r="AQ111" s="122"/>
      <c r="AR111" s="122"/>
      <c r="AS111" s="122"/>
      <c r="AT111" s="122"/>
      <c r="AU111" s="122"/>
      <c r="AV111" s="122"/>
      <c r="AW111" s="122"/>
      <c r="AX111" s="122"/>
      <c r="AY111" s="122"/>
      <c r="AZ111" s="122"/>
      <c r="BA111" s="122"/>
      <c r="BB111" s="122"/>
      <c r="BC111" s="122"/>
      <c r="BD111" s="122"/>
      <c r="BE111" s="122"/>
      <c r="BF111" s="122"/>
      <c r="BG111" s="122"/>
      <c r="BH111" s="122"/>
      <c r="BI111" s="122"/>
      <c r="BJ111" s="122"/>
      <c r="BK111" s="122"/>
      <c r="BL111" s="122"/>
      <c r="BM111" s="122"/>
      <c r="BN111" s="122"/>
      <c r="BO111" s="122"/>
      <c r="BP111" s="122"/>
      <c r="BQ111" s="122"/>
      <c r="BR111" s="122"/>
      <c r="BS111" s="122"/>
      <c r="BT111" s="122"/>
      <c r="BU111" s="122"/>
      <c r="BV111" s="122"/>
      <c r="BW111" s="122"/>
      <c r="BX111" s="122"/>
      <c r="BY111" s="122"/>
      <c r="BZ111" s="122"/>
      <c r="CA111" s="122"/>
      <c r="CB111" s="122"/>
      <c r="CC111" s="122"/>
      <c r="CD111" s="122"/>
      <c r="CE111" s="122"/>
      <c r="CF111" s="122"/>
      <c r="CG111" s="122"/>
      <c r="CH111" s="122"/>
      <c r="CI111" s="122"/>
      <c r="CJ111" s="122"/>
      <c r="CK111" s="122"/>
      <c r="CL111" s="122"/>
      <c r="CM111" s="122"/>
      <c r="CN111" s="122"/>
      <c r="CO111" s="122"/>
      <c r="CP111" s="122"/>
      <c r="CQ111" s="122"/>
      <c r="CR111" s="122"/>
      <c r="CS111" s="122"/>
      <c r="CT111" s="122"/>
      <c r="CU111" s="122"/>
      <c r="CV111" s="122"/>
      <c r="CW111" s="122"/>
      <c r="CX111" s="122"/>
      <c r="CY111" s="122"/>
      <c r="CZ111" s="122"/>
      <c r="DA111" s="122"/>
      <c r="DB111" s="122"/>
      <c r="DC111" s="122"/>
      <c r="DD111" s="122"/>
      <c r="DE111" s="122"/>
      <c r="DF111" s="122"/>
      <c r="DG111" s="122"/>
      <c r="DH111" s="122"/>
      <c r="DI111" s="122"/>
      <c r="DJ111" s="122"/>
      <c r="DK111" s="122"/>
      <c r="DL111" s="122"/>
      <c r="DM111" s="122"/>
      <c r="DN111" s="122"/>
      <c r="DO111" s="122"/>
      <c r="DP111" s="122"/>
      <c r="DQ111" s="122"/>
      <c r="DR111" s="122"/>
      <c r="DS111" s="122"/>
      <c r="DT111" s="122"/>
      <c r="DU111" s="122"/>
      <c r="DV111" s="122"/>
      <c r="DW111" s="122"/>
      <c r="DX111" s="122"/>
      <c r="DY111" s="122"/>
      <c r="DZ111" s="122"/>
      <c r="EA111" s="122"/>
      <c r="EB111" s="122"/>
      <c r="EC111" s="122"/>
      <c r="ED111" s="122"/>
      <c r="EE111" s="122"/>
      <c r="EF111" s="122"/>
      <c r="EG111" s="122"/>
      <c r="EH111" s="122"/>
      <c r="EI111" s="122"/>
      <c r="EJ111" s="122"/>
      <c r="EK111" s="122"/>
      <c r="EL111" s="122"/>
      <c r="EM111" s="122"/>
      <c r="EN111" s="122"/>
      <c r="EO111" s="122"/>
      <c r="EP111" s="122"/>
      <c r="EQ111" s="122"/>
      <c r="ER111" s="122"/>
      <c r="ES111" s="122"/>
      <c r="ET111" s="122"/>
      <c r="EU111" s="122"/>
      <c r="EV111" s="122"/>
      <c r="EW111" s="122"/>
      <c r="EX111" s="122"/>
      <c r="EY111" s="122"/>
      <c r="EZ111" s="122"/>
      <c r="FA111" s="122"/>
      <c r="FB111" s="122"/>
      <c r="FC111" s="122"/>
      <c r="FD111" s="122"/>
      <c r="FE111" s="124"/>
      <c r="FF111" s="122"/>
      <c r="FG111" s="122"/>
      <c r="FH111" s="122"/>
      <c r="FI111" s="122"/>
      <c r="FJ111" s="122"/>
      <c r="FK111" s="122"/>
      <c r="FL111" s="122"/>
      <c r="FM111" s="122"/>
      <c r="FN111" s="122"/>
      <c r="FO111" s="122"/>
      <c r="FP111" s="122"/>
      <c r="FQ111" s="122"/>
      <c r="FR111" s="122"/>
      <c r="FS111" s="122"/>
      <c r="FT111" s="122"/>
      <c r="FU111" s="122"/>
      <c r="FV111" s="122"/>
      <c r="FW111" s="122"/>
      <c r="FX111" s="122"/>
      <c r="FY111" s="122"/>
      <c r="FZ111" s="122"/>
      <c r="GA111" s="122"/>
      <c r="GB111" s="122"/>
      <c r="GC111" s="122"/>
      <c r="GD111" s="122"/>
      <c r="GE111" s="122"/>
      <c r="GF111" s="122"/>
      <c r="GG111" s="122"/>
      <c r="GH111" s="122"/>
      <c r="GI111" s="122"/>
      <c r="GJ111" s="122"/>
      <c r="GK111" s="124"/>
      <c r="GL111" s="122"/>
      <c r="GM111" s="122"/>
      <c r="GN111" s="122"/>
      <c r="GO111" s="122"/>
      <c r="GP111" s="122"/>
      <c r="GQ111" s="122"/>
      <c r="GR111" s="122"/>
      <c r="GS111" s="122"/>
      <c r="GT111" s="122"/>
    </row>
    <row r="112" spans="1:202" ht="13.5">
      <c r="A112" s="122"/>
      <c r="B112" s="122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122"/>
      <c r="AD112" s="122"/>
      <c r="AE112" s="122"/>
      <c r="AF112" s="122"/>
      <c r="AG112" s="122"/>
      <c r="AH112" s="122"/>
      <c r="AI112" s="122"/>
      <c r="AJ112" s="122"/>
      <c r="AK112" s="122"/>
      <c r="AL112" s="122"/>
      <c r="AM112" s="122"/>
      <c r="AN112" s="122"/>
      <c r="AO112" s="122"/>
      <c r="AP112" s="122"/>
      <c r="AQ112" s="122"/>
      <c r="AR112" s="122"/>
      <c r="AS112" s="122"/>
      <c r="AT112" s="122"/>
      <c r="AU112" s="122"/>
      <c r="AV112" s="122"/>
      <c r="AW112" s="122"/>
      <c r="AX112" s="122"/>
      <c r="AY112" s="122"/>
      <c r="AZ112" s="122"/>
      <c r="BA112" s="122"/>
      <c r="BB112" s="122"/>
      <c r="BC112" s="122"/>
      <c r="BD112" s="122"/>
      <c r="BE112" s="122"/>
      <c r="BF112" s="122"/>
      <c r="BG112" s="122"/>
      <c r="BH112" s="122"/>
      <c r="BI112" s="122"/>
      <c r="BJ112" s="122"/>
      <c r="BK112" s="122"/>
      <c r="BL112" s="122"/>
      <c r="BM112" s="122"/>
      <c r="BN112" s="122"/>
      <c r="BO112" s="122"/>
      <c r="BP112" s="122"/>
      <c r="BQ112" s="122"/>
      <c r="BR112" s="122"/>
      <c r="BS112" s="122"/>
      <c r="BT112" s="122"/>
      <c r="BU112" s="122"/>
      <c r="BV112" s="122"/>
      <c r="BW112" s="122"/>
      <c r="BX112" s="122"/>
      <c r="BY112" s="122"/>
      <c r="BZ112" s="122"/>
      <c r="CA112" s="122"/>
      <c r="CB112" s="122"/>
      <c r="CC112" s="122"/>
      <c r="CD112" s="122"/>
      <c r="CE112" s="122"/>
      <c r="CF112" s="122"/>
      <c r="CG112" s="122"/>
      <c r="CH112" s="122"/>
      <c r="CI112" s="122"/>
      <c r="CJ112" s="122"/>
      <c r="CK112" s="122"/>
      <c r="CL112" s="122"/>
      <c r="CM112" s="122"/>
      <c r="CN112" s="122"/>
      <c r="CO112" s="122"/>
      <c r="CP112" s="122"/>
      <c r="CQ112" s="122"/>
      <c r="CR112" s="122"/>
      <c r="CS112" s="122"/>
      <c r="CT112" s="122"/>
      <c r="CU112" s="122"/>
      <c r="CV112" s="122"/>
      <c r="CW112" s="122"/>
      <c r="CX112" s="122"/>
      <c r="CY112" s="122"/>
      <c r="CZ112" s="122"/>
      <c r="DA112" s="122"/>
      <c r="DB112" s="122"/>
      <c r="DC112" s="122"/>
      <c r="DD112" s="122"/>
      <c r="DE112" s="122"/>
      <c r="DF112" s="122"/>
      <c r="DG112" s="122"/>
      <c r="DH112" s="122"/>
      <c r="DI112" s="122"/>
      <c r="DJ112" s="122"/>
      <c r="DK112" s="122"/>
      <c r="DL112" s="122"/>
      <c r="DM112" s="122"/>
      <c r="DN112" s="122"/>
      <c r="DO112" s="122"/>
      <c r="DP112" s="122"/>
      <c r="DQ112" s="122"/>
      <c r="DR112" s="122"/>
      <c r="DS112" s="122"/>
      <c r="DT112" s="122"/>
      <c r="DU112" s="122"/>
      <c r="DV112" s="122"/>
      <c r="DW112" s="122"/>
      <c r="DX112" s="122"/>
      <c r="DY112" s="122"/>
      <c r="DZ112" s="122"/>
      <c r="EA112" s="122"/>
      <c r="EB112" s="122"/>
      <c r="EC112" s="122"/>
      <c r="ED112" s="122"/>
      <c r="EE112" s="122"/>
      <c r="EF112" s="122"/>
      <c r="EG112" s="122"/>
      <c r="EH112" s="122"/>
      <c r="EI112" s="122"/>
      <c r="EJ112" s="122"/>
      <c r="EK112" s="122"/>
      <c r="EL112" s="122"/>
      <c r="EM112" s="122"/>
      <c r="EN112" s="122"/>
      <c r="EO112" s="122"/>
      <c r="EP112" s="122"/>
      <c r="EQ112" s="122"/>
      <c r="ER112" s="122"/>
      <c r="ES112" s="122"/>
      <c r="ET112" s="122"/>
      <c r="EU112" s="122"/>
      <c r="EV112" s="122"/>
      <c r="EW112" s="122"/>
      <c r="EX112" s="122"/>
      <c r="EY112" s="122"/>
      <c r="EZ112" s="122"/>
      <c r="FA112" s="122"/>
      <c r="FB112" s="122"/>
      <c r="FC112" s="122"/>
      <c r="FD112" s="122"/>
      <c r="FE112" s="124"/>
      <c r="FF112" s="122"/>
      <c r="FG112" s="122"/>
      <c r="FH112" s="122"/>
      <c r="FI112" s="122"/>
      <c r="FJ112" s="122"/>
      <c r="FK112" s="122"/>
      <c r="FL112" s="122"/>
      <c r="FM112" s="122"/>
      <c r="FN112" s="122"/>
      <c r="FO112" s="122"/>
      <c r="FP112" s="122"/>
      <c r="FQ112" s="122"/>
      <c r="FR112" s="122"/>
      <c r="FS112" s="122"/>
      <c r="FT112" s="122"/>
      <c r="FU112" s="122"/>
      <c r="FV112" s="122"/>
      <c r="FW112" s="122"/>
      <c r="FX112" s="122"/>
      <c r="FY112" s="122"/>
      <c r="FZ112" s="122"/>
      <c r="GA112" s="122"/>
      <c r="GB112" s="122"/>
      <c r="GC112" s="122"/>
      <c r="GD112" s="122"/>
      <c r="GE112" s="122"/>
      <c r="GF112" s="122"/>
      <c r="GG112" s="122"/>
      <c r="GH112" s="122"/>
      <c r="GI112" s="122"/>
      <c r="GJ112" s="122"/>
      <c r="GK112" s="124"/>
      <c r="GL112" s="122"/>
      <c r="GM112" s="122"/>
      <c r="GN112" s="122"/>
      <c r="GO112" s="122"/>
      <c r="GP112" s="122"/>
      <c r="GQ112" s="122"/>
      <c r="GR112" s="122"/>
      <c r="GS112" s="122"/>
      <c r="GT112" s="122"/>
    </row>
    <row r="113" spans="1:202" ht="13.5">
      <c r="A113" s="122"/>
      <c r="B113" s="122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  <c r="Z113" s="122"/>
      <c r="AA113" s="122"/>
      <c r="AB113" s="122"/>
      <c r="AC113" s="122"/>
      <c r="AD113" s="122"/>
      <c r="AE113" s="122"/>
      <c r="AF113" s="122"/>
      <c r="AG113" s="122"/>
      <c r="AH113" s="122"/>
      <c r="AI113" s="122"/>
      <c r="AJ113" s="122"/>
      <c r="AK113" s="122"/>
      <c r="AL113" s="122"/>
      <c r="AM113" s="122"/>
      <c r="AN113" s="122"/>
      <c r="AO113" s="122"/>
      <c r="AP113" s="122"/>
      <c r="AQ113" s="122"/>
      <c r="AR113" s="122"/>
      <c r="AS113" s="122"/>
      <c r="AT113" s="122"/>
      <c r="AU113" s="122"/>
      <c r="AV113" s="122"/>
      <c r="AW113" s="122"/>
      <c r="AX113" s="122"/>
      <c r="AY113" s="122"/>
      <c r="AZ113" s="122"/>
      <c r="BA113" s="122"/>
      <c r="BB113" s="122"/>
      <c r="BC113" s="122"/>
      <c r="BD113" s="122"/>
      <c r="BE113" s="122"/>
      <c r="BF113" s="122"/>
      <c r="BG113" s="122"/>
      <c r="BH113" s="122"/>
      <c r="BI113" s="122"/>
      <c r="BJ113" s="122"/>
      <c r="BK113" s="122"/>
      <c r="BL113" s="122"/>
      <c r="BM113" s="122"/>
      <c r="BN113" s="122"/>
      <c r="BO113" s="122"/>
      <c r="BP113" s="122"/>
      <c r="BQ113" s="122"/>
      <c r="BR113" s="122"/>
      <c r="BS113" s="122"/>
      <c r="BT113" s="122"/>
      <c r="BU113" s="122"/>
      <c r="BV113" s="122"/>
      <c r="BW113" s="122"/>
      <c r="BX113" s="122"/>
      <c r="BY113" s="122"/>
      <c r="BZ113" s="122"/>
      <c r="CA113" s="122"/>
      <c r="CB113" s="122"/>
      <c r="CC113" s="122"/>
      <c r="CD113" s="122"/>
      <c r="CE113" s="122"/>
      <c r="CF113" s="122"/>
      <c r="CG113" s="122"/>
      <c r="CH113" s="122"/>
      <c r="CI113" s="122"/>
      <c r="CJ113" s="122"/>
      <c r="CK113" s="122"/>
      <c r="CL113" s="122"/>
      <c r="CM113" s="122"/>
      <c r="CN113" s="122"/>
      <c r="CO113" s="122"/>
      <c r="CP113" s="122"/>
      <c r="CQ113" s="122"/>
      <c r="CR113" s="122"/>
      <c r="CS113" s="122"/>
      <c r="CT113" s="122"/>
      <c r="CU113" s="122"/>
      <c r="CV113" s="122"/>
      <c r="CW113" s="122"/>
      <c r="CX113" s="122"/>
      <c r="CY113" s="122"/>
      <c r="CZ113" s="122"/>
      <c r="DA113" s="122"/>
      <c r="DB113" s="122"/>
      <c r="DC113" s="122"/>
      <c r="DD113" s="122"/>
      <c r="DE113" s="122"/>
      <c r="DF113" s="122"/>
      <c r="DG113" s="122"/>
      <c r="DH113" s="122"/>
      <c r="DI113" s="122"/>
      <c r="DJ113" s="122"/>
      <c r="DK113" s="122"/>
      <c r="DL113" s="122"/>
      <c r="DM113" s="122"/>
      <c r="DN113" s="122"/>
      <c r="DO113" s="122"/>
      <c r="DP113" s="122"/>
      <c r="DQ113" s="122"/>
      <c r="DR113" s="122"/>
      <c r="DS113" s="122"/>
      <c r="DT113" s="122"/>
      <c r="DU113" s="122"/>
      <c r="DV113" s="122"/>
      <c r="DW113" s="122"/>
      <c r="DX113" s="122"/>
      <c r="DY113" s="122"/>
      <c r="DZ113" s="122"/>
      <c r="EA113" s="122"/>
      <c r="EB113" s="122"/>
      <c r="EC113" s="122"/>
      <c r="ED113" s="122"/>
      <c r="EE113" s="122"/>
      <c r="EF113" s="122"/>
      <c r="EG113" s="122"/>
      <c r="EH113" s="122"/>
      <c r="EI113" s="122"/>
      <c r="EJ113" s="122"/>
      <c r="EK113" s="122"/>
      <c r="EL113" s="122"/>
      <c r="EM113" s="122"/>
      <c r="EN113" s="122"/>
      <c r="EO113" s="122"/>
      <c r="EP113" s="122"/>
      <c r="EQ113" s="122"/>
      <c r="ER113" s="122"/>
      <c r="ES113" s="122"/>
      <c r="ET113" s="122"/>
      <c r="EU113" s="122"/>
      <c r="EV113" s="122"/>
      <c r="EW113" s="122"/>
      <c r="EX113" s="122"/>
      <c r="EY113" s="122"/>
      <c r="EZ113" s="122"/>
      <c r="FA113" s="122"/>
      <c r="FB113" s="122"/>
      <c r="FC113" s="122"/>
      <c r="FD113" s="122"/>
      <c r="FE113" s="124"/>
      <c r="FF113" s="122"/>
      <c r="FG113" s="122"/>
      <c r="FH113" s="122"/>
      <c r="FI113" s="122"/>
      <c r="FJ113" s="122"/>
      <c r="FK113" s="122"/>
      <c r="FL113" s="122"/>
      <c r="FM113" s="122"/>
      <c r="FN113" s="122"/>
      <c r="FO113" s="122"/>
      <c r="FP113" s="122"/>
      <c r="FQ113" s="122"/>
      <c r="FR113" s="122"/>
      <c r="FS113" s="122"/>
      <c r="FT113" s="122"/>
      <c r="FU113" s="122"/>
      <c r="FV113" s="122"/>
      <c r="FW113" s="122"/>
      <c r="FX113" s="122"/>
      <c r="FY113" s="122"/>
      <c r="FZ113" s="122"/>
      <c r="GA113" s="122"/>
      <c r="GB113" s="122"/>
      <c r="GC113" s="122"/>
      <c r="GD113" s="122"/>
      <c r="GE113" s="122"/>
      <c r="GF113" s="122"/>
      <c r="GG113" s="122"/>
      <c r="GH113" s="122"/>
      <c r="GI113" s="122"/>
      <c r="GJ113" s="122"/>
      <c r="GK113" s="124"/>
      <c r="GL113" s="122"/>
      <c r="GM113" s="122"/>
      <c r="GN113" s="122"/>
      <c r="GO113" s="122"/>
      <c r="GP113" s="122"/>
      <c r="GQ113" s="122"/>
      <c r="GR113" s="122"/>
      <c r="GS113" s="122"/>
      <c r="GT113" s="122"/>
    </row>
    <row r="114" spans="1:202" ht="13.5">
      <c r="A114" s="122"/>
      <c r="B114" s="122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22"/>
      <c r="X114" s="122"/>
      <c r="Y114" s="122"/>
      <c r="Z114" s="122"/>
      <c r="AA114" s="122"/>
      <c r="AB114" s="122"/>
      <c r="AC114" s="122"/>
      <c r="AD114" s="122"/>
      <c r="AE114" s="122"/>
      <c r="AF114" s="122"/>
      <c r="AG114" s="122"/>
      <c r="AH114" s="122"/>
      <c r="AI114" s="122"/>
      <c r="AJ114" s="122"/>
      <c r="AK114" s="122"/>
      <c r="AL114" s="122"/>
      <c r="AM114" s="122"/>
      <c r="AN114" s="122"/>
      <c r="AO114" s="122"/>
      <c r="AP114" s="122"/>
      <c r="AQ114" s="122"/>
      <c r="AR114" s="122"/>
      <c r="AS114" s="122"/>
      <c r="AT114" s="122"/>
      <c r="AU114" s="122"/>
      <c r="AV114" s="122"/>
      <c r="AW114" s="122"/>
      <c r="AX114" s="122"/>
      <c r="AY114" s="122"/>
      <c r="AZ114" s="122"/>
      <c r="BA114" s="122"/>
      <c r="BB114" s="122"/>
      <c r="BC114" s="122"/>
      <c r="BD114" s="122"/>
      <c r="BE114" s="122"/>
      <c r="BF114" s="122"/>
      <c r="BG114" s="122"/>
      <c r="BH114" s="122"/>
      <c r="BI114" s="122"/>
      <c r="BJ114" s="122"/>
      <c r="BK114" s="122"/>
      <c r="BL114" s="122"/>
      <c r="BM114" s="122"/>
      <c r="BN114" s="122"/>
      <c r="BO114" s="122"/>
      <c r="BP114" s="122"/>
      <c r="BQ114" s="122"/>
      <c r="BR114" s="122"/>
      <c r="BS114" s="122"/>
      <c r="BT114" s="122"/>
      <c r="BU114" s="122"/>
      <c r="BV114" s="122"/>
      <c r="BW114" s="122"/>
      <c r="BX114" s="122"/>
      <c r="BY114" s="122"/>
      <c r="BZ114" s="122"/>
      <c r="CA114" s="122"/>
      <c r="CB114" s="122"/>
      <c r="CC114" s="122"/>
      <c r="CD114" s="122"/>
      <c r="CE114" s="122"/>
      <c r="CF114" s="122"/>
      <c r="CG114" s="122"/>
      <c r="CH114" s="122"/>
      <c r="CI114" s="122"/>
      <c r="CJ114" s="122"/>
      <c r="CK114" s="122"/>
      <c r="CL114" s="122"/>
      <c r="CM114" s="122"/>
      <c r="CN114" s="122"/>
      <c r="CO114" s="122"/>
      <c r="CP114" s="122"/>
      <c r="CQ114" s="122"/>
      <c r="CR114" s="122"/>
      <c r="CS114" s="122"/>
      <c r="CT114" s="122"/>
      <c r="CU114" s="122"/>
      <c r="CV114" s="122"/>
      <c r="CW114" s="122"/>
      <c r="CX114" s="122"/>
      <c r="CY114" s="122"/>
      <c r="CZ114" s="122"/>
      <c r="DA114" s="122"/>
      <c r="DB114" s="122"/>
      <c r="DC114" s="122"/>
      <c r="DD114" s="122"/>
      <c r="DE114" s="122"/>
      <c r="DF114" s="122"/>
      <c r="DG114" s="122"/>
      <c r="DH114" s="122"/>
      <c r="DI114" s="122"/>
      <c r="DJ114" s="122"/>
      <c r="DK114" s="122"/>
      <c r="DL114" s="122"/>
      <c r="DM114" s="122"/>
      <c r="DN114" s="122"/>
      <c r="DO114" s="122"/>
      <c r="DP114" s="122"/>
      <c r="DQ114" s="122"/>
      <c r="DR114" s="122"/>
      <c r="DS114" s="122"/>
      <c r="DT114" s="122"/>
      <c r="DU114" s="122"/>
      <c r="DV114" s="122"/>
      <c r="DW114" s="122"/>
      <c r="DX114" s="122"/>
      <c r="DY114" s="122"/>
      <c r="DZ114" s="122"/>
      <c r="EA114" s="122"/>
      <c r="EB114" s="122"/>
      <c r="EC114" s="122"/>
      <c r="ED114" s="122"/>
      <c r="EE114" s="122"/>
      <c r="EF114" s="122"/>
      <c r="EG114" s="122"/>
      <c r="EH114" s="122"/>
      <c r="EI114" s="122"/>
      <c r="EJ114" s="122"/>
      <c r="EK114" s="122"/>
      <c r="EL114" s="122"/>
      <c r="EM114" s="122"/>
      <c r="EN114" s="122"/>
      <c r="EO114" s="122"/>
      <c r="EP114" s="122"/>
      <c r="EQ114" s="122"/>
      <c r="ER114" s="122"/>
      <c r="ES114" s="122"/>
      <c r="ET114" s="122"/>
      <c r="EU114" s="122"/>
      <c r="EV114" s="122"/>
      <c r="EW114" s="122"/>
      <c r="EX114" s="122"/>
      <c r="EY114" s="122"/>
      <c r="EZ114" s="122"/>
      <c r="FA114" s="122"/>
      <c r="FB114" s="122"/>
      <c r="FC114" s="122"/>
      <c r="FD114" s="122"/>
      <c r="FE114" s="124"/>
      <c r="FF114" s="122"/>
      <c r="FG114" s="122"/>
      <c r="FH114" s="122"/>
      <c r="FI114" s="122"/>
      <c r="FJ114" s="122"/>
      <c r="FK114" s="122"/>
      <c r="FL114" s="122"/>
      <c r="FM114" s="122"/>
      <c r="FN114" s="122"/>
      <c r="FO114" s="122"/>
      <c r="FP114" s="122"/>
      <c r="FQ114" s="122"/>
      <c r="FR114" s="122"/>
      <c r="FS114" s="122"/>
      <c r="FT114" s="122"/>
      <c r="FU114" s="122"/>
      <c r="FV114" s="122"/>
      <c r="FW114" s="122"/>
      <c r="FX114" s="122"/>
      <c r="FY114" s="122"/>
      <c r="FZ114" s="122"/>
      <c r="GA114" s="122"/>
      <c r="GB114" s="122"/>
      <c r="GC114" s="122"/>
      <c r="GD114" s="122"/>
      <c r="GE114" s="122"/>
      <c r="GF114" s="122"/>
      <c r="GG114" s="122"/>
      <c r="GH114" s="122"/>
      <c r="GI114" s="122"/>
      <c r="GJ114" s="122"/>
      <c r="GK114" s="124"/>
      <c r="GL114" s="122"/>
      <c r="GM114" s="122"/>
      <c r="GN114" s="122"/>
      <c r="GO114" s="122"/>
      <c r="GP114" s="122"/>
      <c r="GQ114" s="122"/>
      <c r="GR114" s="122"/>
      <c r="GS114" s="122"/>
      <c r="GT114" s="122"/>
    </row>
    <row r="115" spans="1:202" ht="13.5">
      <c r="A115" s="122"/>
      <c r="B115" s="122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  <c r="Z115" s="122"/>
      <c r="AA115" s="122"/>
      <c r="AB115" s="122"/>
      <c r="AC115" s="122"/>
      <c r="AD115" s="122"/>
      <c r="AE115" s="122"/>
      <c r="AF115" s="122"/>
      <c r="AG115" s="122"/>
      <c r="AH115" s="122"/>
      <c r="AI115" s="122"/>
      <c r="AJ115" s="122"/>
      <c r="AK115" s="122"/>
      <c r="AL115" s="122"/>
      <c r="AM115" s="122"/>
      <c r="AN115" s="122"/>
      <c r="AO115" s="122"/>
      <c r="AP115" s="122"/>
      <c r="AQ115" s="122"/>
      <c r="AR115" s="122"/>
      <c r="AS115" s="122"/>
      <c r="AT115" s="122"/>
      <c r="AU115" s="122"/>
      <c r="AV115" s="122"/>
      <c r="AW115" s="122"/>
      <c r="AX115" s="122"/>
      <c r="AY115" s="122"/>
      <c r="AZ115" s="122"/>
      <c r="BA115" s="122"/>
      <c r="BB115" s="122"/>
      <c r="BC115" s="122"/>
      <c r="BD115" s="122"/>
      <c r="BE115" s="122"/>
      <c r="BF115" s="122"/>
      <c r="BG115" s="122"/>
      <c r="BH115" s="122"/>
      <c r="BI115" s="122"/>
      <c r="BJ115" s="122"/>
      <c r="BK115" s="122"/>
      <c r="BL115" s="122"/>
      <c r="BM115" s="122"/>
      <c r="BN115" s="122"/>
      <c r="BO115" s="122"/>
      <c r="BP115" s="122"/>
      <c r="BQ115" s="122"/>
      <c r="BR115" s="122"/>
      <c r="BS115" s="122"/>
      <c r="BT115" s="122"/>
      <c r="BU115" s="122"/>
      <c r="BV115" s="122"/>
      <c r="BW115" s="122"/>
      <c r="BX115" s="122"/>
      <c r="BY115" s="122"/>
      <c r="BZ115" s="122"/>
      <c r="CA115" s="122"/>
      <c r="CB115" s="122"/>
      <c r="CC115" s="122"/>
      <c r="CD115" s="122"/>
      <c r="CE115" s="122"/>
      <c r="CF115" s="122"/>
      <c r="CG115" s="122"/>
      <c r="CH115" s="122"/>
      <c r="CI115" s="122"/>
      <c r="CJ115" s="122"/>
      <c r="CK115" s="122"/>
      <c r="CL115" s="122"/>
      <c r="CM115" s="122"/>
      <c r="CN115" s="122"/>
      <c r="CO115" s="122"/>
      <c r="CP115" s="122"/>
      <c r="CQ115" s="122"/>
      <c r="CR115" s="122"/>
      <c r="CS115" s="122"/>
      <c r="CT115" s="122"/>
      <c r="CU115" s="122"/>
      <c r="CV115" s="122"/>
      <c r="CW115" s="122"/>
      <c r="CX115" s="122"/>
      <c r="CY115" s="122"/>
      <c r="CZ115" s="122"/>
      <c r="DA115" s="122"/>
      <c r="DB115" s="122"/>
      <c r="DC115" s="122"/>
      <c r="DD115" s="122"/>
      <c r="DE115" s="122"/>
      <c r="DF115" s="122"/>
      <c r="DG115" s="122"/>
      <c r="DH115" s="122"/>
      <c r="DI115" s="122"/>
      <c r="DJ115" s="122"/>
      <c r="DK115" s="122"/>
      <c r="DL115" s="122"/>
      <c r="DM115" s="122"/>
      <c r="DN115" s="122"/>
      <c r="DO115" s="122"/>
      <c r="DP115" s="122"/>
      <c r="DQ115" s="122"/>
      <c r="DR115" s="122"/>
      <c r="DS115" s="122"/>
      <c r="DT115" s="122"/>
      <c r="DU115" s="122"/>
      <c r="DV115" s="122"/>
      <c r="DW115" s="122"/>
      <c r="DX115" s="122"/>
      <c r="DY115" s="122"/>
      <c r="DZ115" s="122"/>
      <c r="EA115" s="122"/>
      <c r="EB115" s="122"/>
      <c r="EC115" s="122"/>
      <c r="ED115" s="122"/>
      <c r="EE115" s="122"/>
      <c r="EF115" s="122"/>
      <c r="EG115" s="122"/>
      <c r="EH115" s="122"/>
      <c r="EI115" s="122"/>
      <c r="EJ115" s="122"/>
      <c r="EK115" s="122"/>
      <c r="EL115" s="122"/>
      <c r="EM115" s="122"/>
      <c r="EN115" s="122"/>
      <c r="EO115" s="122"/>
      <c r="EP115" s="122"/>
      <c r="EQ115" s="122"/>
      <c r="ER115" s="122"/>
      <c r="ES115" s="122"/>
      <c r="ET115" s="122"/>
      <c r="EU115" s="122"/>
      <c r="EV115" s="122"/>
      <c r="EW115" s="122"/>
      <c r="EX115" s="122"/>
      <c r="EY115" s="122"/>
      <c r="EZ115" s="122"/>
      <c r="FA115" s="122"/>
      <c r="FB115" s="122"/>
      <c r="FC115" s="122"/>
      <c r="FD115" s="122"/>
      <c r="FE115" s="124"/>
      <c r="FF115" s="122"/>
      <c r="FG115" s="122"/>
      <c r="FH115" s="122"/>
      <c r="FI115" s="122"/>
      <c r="FJ115" s="122"/>
      <c r="FK115" s="122"/>
      <c r="FL115" s="122"/>
      <c r="FM115" s="122"/>
      <c r="FN115" s="122"/>
      <c r="FO115" s="122"/>
      <c r="FP115" s="122"/>
      <c r="FQ115" s="122"/>
      <c r="FR115" s="122"/>
      <c r="FS115" s="122"/>
      <c r="FT115" s="122"/>
      <c r="FU115" s="122"/>
      <c r="FV115" s="122"/>
      <c r="FW115" s="122"/>
      <c r="FX115" s="122"/>
      <c r="FY115" s="122"/>
      <c r="FZ115" s="122"/>
      <c r="GA115" s="122"/>
      <c r="GB115" s="122"/>
      <c r="GC115" s="122"/>
      <c r="GD115" s="122"/>
      <c r="GE115" s="122"/>
      <c r="GF115" s="122"/>
      <c r="GG115" s="122"/>
      <c r="GH115" s="122"/>
      <c r="GI115" s="122"/>
      <c r="GJ115" s="122"/>
      <c r="GK115" s="124"/>
      <c r="GL115" s="122"/>
      <c r="GM115" s="122"/>
      <c r="GN115" s="122"/>
      <c r="GO115" s="122"/>
      <c r="GP115" s="122"/>
      <c r="GQ115" s="122"/>
      <c r="GR115" s="122"/>
      <c r="GS115" s="122"/>
      <c r="GT115" s="122"/>
    </row>
    <row r="116" spans="1:202" ht="13.5">
      <c r="A116" s="122"/>
      <c r="B116" s="122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  <c r="AD116" s="122"/>
      <c r="AE116" s="122"/>
      <c r="AF116" s="122"/>
      <c r="AG116" s="122"/>
      <c r="AH116" s="122"/>
      <c r="AI116" s="122"/>
      <c r="AJ116" s="122"/>
      <c r="AK116" s="122"/>
      <c r="AL116" s="122"/>
      <c r="AM116" s="122"/>
      <c r="AN116" s="122"/>
      <c r="AO116" s="122"/>
      <c r="AP116" s="122"/>
      <c r="AQ116" s="122"/>
      <c r="AR116" s="122"/>
      <c r="AS116" s="122"/>
      <c r="AT116" s="122"/>
      <c r="AU116" s="122"/>
      <c r="AV116" s="122"/>
      <c r="AW116" s="122"/>
      <c r="AX116" s="122"/>
      <c r="AY116" s="122"/>
      <c r="AZ116" s="122"/>
      <c r="BA116" s="122"/>
      <c r="BB116" s="122"/>
      <c r="BC116" s="122"/>
      <c r="BD116" s="122"/>
      <c r="BE116" s="122"/>
      <c r="BF116" s="122"/>
      <c r="BG116" s="122"/>
      <c r="BH116" s="122"/>
      <c r="BI116" s="122"/>
      <c r="BJ116" s="122"/>
      <c r="BK116" s="122"/>
      <c r="BL116" s="122"/>
      <c r="BM116" s="122"/>
      <c r="BN116" s="122"/>
      <c r="BO116" s="122"/>
      <c r="BP116" s="122"/>
      <c r="BQ116" s="122"/>
      <c r="BR116" s="122"/>
      <c r="BS116" s="122"/>
      <c r="BT116" s="122"/>
      <c r="BU116" s="122"/>
      <c r="BV116" s="122"/>
      <c r="BW116" s="122"/>
      <c r="BX116" s="122"/>
      <c r="BY116" s="122"/>
      <c r="BZ116" s="122"/>
      <c r="CA116" s="122"/>
      <c r="CB116" s="122"/>
      <c r="CC116" s="122"/>
      <c r="CD116" s="122"/>
      <c r="CE116" s="122"/>
      <c r="CF116" s="122"/>
      <c r="CG116" s="122"/>
      <c r="CH116" s="122"/>
      <c r="CI116" s="122"/>
      <c r="CJ116" s="122"/>
      <c r="CK116" s="122"/>
      <c r="CL116" s="122"/>
      <c r="CM116" s="122"/>
      <c r="CN116" s="122"/>
      <c r="CO116" s="122"/>
      <c r="CP116" s="122"/>
      <c r="CQ116" s="122"/>
      <c r="CR116" s="122"/>
      <c r="CS116" s="122"/>
      <c r="CT116" s="122"/>
      <c r="CU116" s="122"/>
      <c r="CV116" s="122"/>
      <c r="CW116" s="122"/>
      <c r="CX116" s="122"/>
      <c r="CY116" s="122"/>
      <c r="CZ116" s="122"/>
      <c r="DA116" s="122"/>
      <c r="DB116" s="122"/>
      <c r="DC116" s="122"/>
      <c r="DD116" s="122"/>
      <c r="DE116" s="122"/>
      <c r="DF116" s="122"/>
      <c r="DG116" s="122"/>
      <c r="DH116" s="122"/>
      <c r="DI116" s="122"/>
      <c r="DJ116" s="122"/>
      <c r="DK116" s="122"/>
      <c r="DL116" s="122"/>
      <c r="DM116" s="122"/>
      <c r="DN116" s="122"/>
      <c r="DO116" s="122"/>
      <c r="DP116" s="122"/>
      <c r="DQ116" s="122"/>
      <c r="DR116" s="122"/>
      <c r="DS116" s="122"/>
      <c r="DT116" s="122"/>
      <c r="DU116" s="122"/>
      <c r="DV116" s="122"/>
      <c r="DW116" s="122"/>
      <c r="DX116" s="122"/>
      <c r="DY116" s="122"/>
      <c r="DZ116" s="122"/>
      <c r="EA116" s="122"/>
      <c r="EB116" s="122"/>
      <c r="EC116" s="122"/>
      <c r="ED116" s="122"/>
      <c r="EE116" s="122"/>
      <c r="EF116" s="122"/>
      <c r="EG116" s="122"/>
      <c r="EH116" s="122"/>
      <c r="EI116" s="122"/>
      <c r="EJ116" s="122"/>
      <c r="EK116" s="122"/>
      <c r="EL116" s="122"/>
      <c r="EM116" s="122"/>
      <c r="EN116" s="122"/>
      <c r="EO116" s="122"/>
      <c r="EP116" s="122"/>
      <c r="EQ116" s="122"/>
      <c r="ER116" s="122"/>
      <c r="ES116" s="122"/>
      <c r="ET116" s="122"/>
      <c r="EU116" s="122"/>
      <c r="EV116" s="122"/>
      <c r="EW116" s="122"/>
      <c r="EX116" s="122"/>
      <c r="EY116" s="122"/>
      <c r="EZ116" s="122"/>
      <c r="FA116" s="122"/>
      <c r="FB116" s="122"/>
      <c r="FC116" s="122"/>
      <c r="FD116" s="122"/>
      <c r="FE116" s="124"/>
      <c r="FF116" s="122"/>
      <c r="FG116" s="122"/>
      <c r="FH116" s="122"/>
      <c r="FI116" s="122"/>
      <c r="FJ116" s="122"/>
      <c r="FK116" s="122"/>
      <c r="FL116" s="122"/>
      <c r="FM116" s="122"/>
      <c r="FN116" s="122"/>
      <c r="FO116" s="122"/>
      <c r="FP116" s="122"/>
      <c r="FQ116" s="122"/>
      <c r="FR116" s="122"/>
      <c r="FS116" s="122"/>
      <c r="FT116" s="122"/>
      <c r="FU116" s="122"/>
      <c r="FV116" s="122"/>
      <c r="FW116" s="122"/>
      <c r="FX116" s="122"/>
      <c r="FY116" s="122"/>
      <c r="FZ116" s="122"/>
      <c r="GA116" s="122"/>
      <c r="GB116" s="122"/>
      <c r="GC116" s="122"/>
      <c r="GD116" s="122"/>
      <c r="GE116" s="122"/>
      <c r="GF116" s="122"/>
      <c r="GG116" s="122"/>
      <c r="GH116" s="122"/>
      <c r="GI116" s="122"/>
      <c r="GJ116" s="122"/>
      <c r="GK116" s="124"/>
      <c r="GL116" s="122"/>
      <c r="GM116" s="122"/>
      <c r="GN116" s="122"/>
      <c r="GO116" s="122"/>
      <c r="GP116" s="122"/>
      <c r="GQ116" s="122"/>
      <c r="GR116" s="122"/>
      <c r="GS116" s="122"/>
      <c r="GT116" s="122"/>
    </row>
    <row r="117" spans="1:202" ht="13.5">
      <c r="A117" s="122"/>
      <c r="B117" s="122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22"/>
      <c r="Y117" s="122"/>
      <c r="Z117" s="122"/>
      <c r="AA117" s="122"/>
      <c r="AB117" s="122"/>
      <c r="AC117" s="122"/>
      <c r="AD117" s="122"/>
      <c r="AE117" s="122"/>
      <c r="AF117" s="122"/>
      <c r="AG117" s="122"/>
      <c r="AH117" s="122"/>
      <c r="AI117" s="122"/>
      <c r="AJ117" s="122"/>
      <c r="AK117" s="122"/>
      <c r="AL117" s="122"/>
      <c r="AM117" s="122"/>
      <c r="AN117" s="122"/>
      <c r="AO117" s="122"/>
      <c r="AP117" s="122"/>
      <c r="AQ117" s="122"/>
      <c r="AR117" s="122"/>
      <c r="AS117" s="122"/>
      <c r="AT117" s="122"/>
      <c r="AU117" s="122"/>
      <c r="AV117" s="122"/>
      <c r="AW117" s="122"/>
      <c r="AX117" s="122"/>
      <c r="AY117" s="122"/>
      <c r="AZ117" s="122"/>
      <c r="BA117" s="122"/>
      <c r="BB117" s="122"/>
      <c r="BC117" s="122"/>
      <c r="BD117" s="122"/>
      <c r="BE117" s="122"/>
      <c r="BF117" s="122"/>
      <c r="BG117" s="122"/>
      <c r="BH117" s="122"/>
      <c r="BI117" s="122"/>
      <c r="BJ117" s="122"/>
      <c r="BK117" s="122"/>
      <c r="BL117" s="122"/>
      <c r="BM117" s="122"/>
      <c r="BN117" s="122"/>
      <c r="BO117" s="122"/>
      <c r="BP117" s="122"/>
      <c r="BQ117" s="122"/>
      <c r="BR117" s="122"/>
      <c r="BS117" s="122"/>
      <c r="BT117" s="122"/>
      <c r="BU117" s="122"/>
      <c r="BV117" s="122"/>
      <c r="BW117" s="122"/>
      <c r="BX117" s="122"/>
      <c r="BY117" s="122"/>
      <c r="BZ117" s="122"/>
      <c r="CA117" s="122"/>
      <c r="CB117" s="122"/>
      <c r="CC117" s="122"/>
      <c r="CD117" s="122"/>
      <c r="CE117" s="122"/>
      <c r="CF117" s="122"/>
      <c r="CG117" s="122"/>
      <c r="CH117" s="122"/>
      <c r="CI117" s="122"/>
      <c r="CJ117" s="122"/>
      <c r="CK117" s="122"/>
      <c r="CL117" s="122"/>
      <c r="CM117" s="122"/>
      <c r="CN117" s="122"/>
      <c r="CO117" s="122"/>
      <c r="CP117" s="122"/>
      <c r="CQ117" s="122"/>
      <c r="CR117" s="122"/>
      <c r="CS117" s="122"/>
      <c r="CT117" s="122"/>
      <c r="CU117" s="122"/>
      <c r="CV117" s="122"/>
      <c r="CW117" s="122"/>
      <c r="CX117" s="122"/>
      <c r="CY117" s="122"/>
      <c r="CZ117" s="122"/>
      <c r="DA117" s="122"/>
      <c r="DB117" s="122"/>
      <c r="DC117" s="122"/>
      <c r="DD117" s="122"/>
      <c r="DE117" s="122"/>
      <c r="DF117" s="122"/>
      <c r="DG117" s="122"/>
      <c r="DH117" s="122"/>
      <c r="DI117" s="122"/>
      <c r="DJ117" s="122"/>
      <c r="DK117" s="122"/>
      <c r="DL117" s="122"/>
      <c r="DM117" s="122"/>
      <c r="DN117" s="122"/>
      <c r="DO117" s="122"/>
      <c r="DP117" s="122"/>
      <c r="DQ117" s="122"/>
      <c r="DR117" s="122"/>
      <c r="DS117" s="122"/>
      <c r="DT117" s="122"/>
      <c r="DU117" s="122"/>
      <c r="DV117" s="122"/>
      <c r="DW117" s="122"/>
      <c r="DX117" s="122"/>
      <c r="DY117" s="122"/>
      <c r="DZ117" s="122"/>
      <c r="EA117" s="122"/>
      <c r="EB117" s="122"/>
      <c r="EC117" s="122"/>
      <c r="ED117" s="122"/>
      <c r="EE117" s="122"/>
      <c r="EF117" s="122"/>
      <c r="EG117" s="122"/>
      <c r="EH117" s="122"/>
      <c r="EI117" s="122"/>
      <c r="EJ117" s="122"/>
      <c r="EK117" s="122"/>
      <c r="EL117" s="122"/>
      <c r="EM117" s="122"/>
      <c r="EN117" s="122"/>
      <c r="EO117" s="122"/>
      <c r="EP117" s="122"/>
      <c r="EQ117" s="122"/>
      <c r="ER117" s="122"/>
      <c r="ES117" s="122"/>
      <c r="ET117" s="122"/>
      <c r="EU117" s="122"/>
      <c r="EV117" s="122"/>
      <c r="EW117" s="122"/>
      <c r="EX117" s="122"/>
      <c r="EY117" s="122"/>
      <c r="EZ117" s="122"/>
      <c r="FA117" s="122"/>
      <c r="FB117" s="122"/>
      <c r="FC117" s="122"/>
      <c r="FD117" s="122"/>
      <c r="FE117" s="124"/>
      <c r="FF117" s="122"/>
      <c r="FG117" s="122"/>
      <c r="FH117" s="122"/>
      <c r="FI117" s="122"/>
      <c r="FJ117" s="122"/>
      <c r="FK117" s="122"/>
      <c r="FL117" s="122"/>
      <c r="FM117" s="122"/>
      <c r="FN117" s="122"/>
      <c r="FO117" s="122"/>
      <c r="FP117" s="122"/>
      <c r="FQ117" s="122"/>
      <c r="FR117" s="122"/>
      <c r="FS117" s="122"/>
      <c r="FT117" s="122"/>
      <c r="FU117" s="122"/>
      <c r="FV117" s="122"/>
      <c r="FW117" s="122"/>
      <c r="FX117" s="122"/>
      <c r="FY117" s="122"/>
      <c r="FZ117" s="122"/>
      <c r="GA117" s="122"/>
      <c r="GB117" s="122"/>
      <c r="GC117" s="122"/>
      <c r="GD117" s="122"/>
      <c r="GE117" s="122"/>
      <c r="GF117" s="122"/>
      <c r="GG117" s="122"/>
      <c r="GH117" s="122"/>
      <c r="GI117" s="122"/>
      <c r="GJ117" s="122"/>
      <c r="GK117" s="124"/>
      <c r="GL117" s="122"/>
      <c r="GM117" s="122"/>
      <c r="GN117" s="122"/>
      <c r="GO117" s="122"/>
      <c r="GP117" s="122"/>
      <c r="GQ117" s="122"/>
      <c r="GR117" s="122"/>
      <c r="GS117" s="122"/>
      <c r="GT117" s="122"/>
    </row>
    <row r="118" spans="1:202" ht="13.5">
      <c r="A118" s="122"/>
      <c r="B118" s="122"/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  <c r="T118" s="122"/>
      <c r="U118" s="122"/>
      <c r="V118" s="122"/>
      <c r="W118" s="122"/>
      <c r="X118" s="122"/>
      <c r="Y118" s="122"/>
      <c r="Z118" s="122"/>
      <c r="AA118" s="122"/>
      <c r="AB118" s="122"/>
      <c r="AC118" s="122"/>
      <c r="AD118" s="122"/>
      <c r="AE118" s="122"/>
      <c r="AF118" s="122"/>
      <c r="AG118" s="122"/>
      <c r="AH118" s="122"/>
      <c r="AI118" s="122"/>
      <c r="AJ118" s="122"/>
      <c r="AK118" s="122"/>
      <c r="AL118" s="122"/>
      <c r="AM118" s="122"/>
      <c r="AN118" s="122"/>
      <c r="AO118" s="122"/>
      <c r="AP118" s="122"/>
      <c r="AQ118" s="122"/>
      <c r="AR118" s="122"/>
      <c r="AS118" s="122"/>
      <c r="AT118" s="122"/>
      <c r="AU118" s="122"/>
      <c r="AV118" s="122"/>
      <c r="AW118" s="122"/>
      <c r="AX118" s="122"/>
      <c r="AY118" s="122"/>
      <c r="AZ118" s="122"/>
      <c r="BA118" s="122"/>
      <c r="BB118" s="122"/>
      <c r="BC118" s="122"/>
      <c r="BD118" s="122"/>
      <c r="BE118" s="122"/>
      <c r="BF118" s="122"/>
      <c r="BG118" s="122"/>
      <c r="BH118" s="122"/>
      <c r="BI118" s="122"/>
      <c r="BJ118" s="122"/>
      <c r="BK118" s="122"/>
      <c r="BL118" s="122"/>
      <c r="BM118" s="122"/>
      <c r="BN118" s="122"/>
      <c r="BO118" s="122"/>
      <c r="BP118" s="122"/>
      <c r="BQ118" s="122"/>
      <c r="BR118" s="122"/>
      <c r="BS118" s="122"/>
      <c r="BT118" s="122"/>
      <c r="BU118" s="122"/>
      <c r="BV118" s="122"/>
      <c r="BW118" s="122"/>
      <c r="BX118" s="122"/>
      <c r="BY118" s="122"/>
      <c r="BZ118" s="122"/>
      <c r="CA118" s="122"/>
      <c r="CB118" s="122"/>
      <c r="CC118" s="122"/>
      <c r="CD118" s="122"/>
      <c r="CE118" s="122"/>
      <c r="CF118" s="122"/>
      <c r="CG118" s="122"/>
      <c r="CH118" s="122"/>
      <c r="CI118" s="122"/>
      <c r="CJ118" s="122"/>
      <c r="CK118" s="122"/>
      <c r="CL118" s="122"/>
      <c r="CM118" s="122"/>
      <c r="CN118" s="122"/>
      <c r="CO118" s="122"/>
      <c r="CP118" s="122"/>
      <c r="CQ118" s="122"/>
      <c r="CR118" s="122"/>
      <c r="CS118" s="122"/>
      <c r="CT118" s="122"/>
      <c r="CU118" s="122"/>
      <c r="CV118" s="122"/>
      <c r="CW118" s="122"/>
      <c r="CX118" s="122"/>
      <c r="CY118" s="122"/>
      <c r="CZ118" s="122"/>
      <c r="DA118" s="122"/>
      <c r="DB118" s="122"/>
      <c r="DC118" s="122"/>
      <c r="DD118" s="122"/>
      <c r="DE118" s="122"/>
      <c r="DF118" s="122"/>
      <c r="DG118" s="122"/>
      <c r="DH118" s="122"/>
      <c r="DI118" s="122"/>
      <c r="DJ118" s="122"/>
      <c r="DK118" s="122"/>
      <c r="DL118" s="122"/>
      <c r="DM118" s="122"/>
      <c r="DN118" s="122"/>
      <c r="DO118" s="122"/>
      <c r="DP118" s="122"/>
      <c r="DQ118" s="122"/>
      <c r="DR118" s="122"/>
      <c r="DS118" s="122"/>
      <c r="DT118" s="122"/>
      <c r="DU118" s="122"/>
      <c r="DV118" s="122"/>
      <c r="DW118" s="122"/>
      <c r="DX118" s="122"/>
      <c r="DY118" s="122"/>
      <c r="DZ118" s="122"/>
      <c r="EA118" s="122"/>
      <c r="EB118" s="122"/>
      <c r="EC118" s="122"/>
      <c r="ED118" s="122"/>
      <c r="EE118" s="122"/>
      <c r="EF118" s="122"/>
      <c r="EG118" s="122"/>
      <c r="EH118" s="122"/>
      <c r="EI118" s="122"/>
      <c r="EJ118" s="122"/>
      <c r="EK118" s="122"/>
      <c r="EL118" s="122"/>
      <c r="EM118" s="122"/>
      <c r="EN118" s="122"/>
      <c r="EO118" s="122"/>
      <c r="EP118" s="122"/>
      <c r="EQ118" s="122"/>
      <c r="ER118" s="122"/>
      <c r="ES118" s="122"/>
      <c r="ET118" s="122"/>
      <c r="EU118" s="122"/>
      <c r="EV118" s="122"/>
      <c r="EW118" s="122"/>
      <c r="EX118" s="122"/>
      <c r="EY118" s="122"/>
      <c r="EZ118" s="122"/>
      <c r="FA118" s="122"/>
      <c r="FB118" s="122"/>
      <c r="FC118" s="122"/>
      <c r="FD118" s="122"/>
      <c r="FE118" s="124"/>
      <c r="FF118" s="122"/>
      <c r="FG118" s="122"/>
      <c r="FH118" s="122"/>
      <c r="FI118" s="122"/>
      <c r="FJ118" s="122"/>
      <c r="FK118" s="122"/>
      <c r="FL118" s="122"/>
      <c r="FM118" s="122"/>
      <c r="FN118" s="122"/>
      <c r="FO118" s="122"/>
      <c r="FP118" s="122"/>
      <c r="FQ118" s="122"/>
      <c r="FR118" s="122"/>
      <c r="FS118" s="122"/>
      <c r="FT118" s="122"/>
      <c r="FU118" s="122"/>
      <c r="FV118" s="122"/>
      <c r="FW118" s="122"/>
      <c r="FX118" s="122"/>
      <c r="FY118" s="122"/>
      <c r="FZ118" s="122"/>
      <c r="GA118" s="122"/>
      <c r="GB118" s="122"/>
      <c r="GC118" s="122"/>
      <c r="GD118" s="122"/>
      <c r="GE118" s="122"/>
      <c r="GF118" s="122"/>
      <c r="GG118" s="122"/>
      <c r="GH118" s="122"/>
      <c r="GI118" s="122"/>
      <c r="GJ118" s="122"/>
      <c r="GK118" s="124"/>
      <c r="GL118" s="122"/>
      <c r="GM118" s="122"/>
      <c r="GN118" s="122"/>
      <c r="GO118" s="122"/>
      <c r="GP118" s="122"/>
      <c r="GQ118" s="122"/>
      <c r="GR118" s="122"/>
      <c r="GS118" s="122"/>
      <c r="GT118" s="122"/>
    </row>
    <row r="119" spans="1:202" ht="13.5">
      <c r="A119" s="122"/>
      <c r="B119" s="122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  <c r="Y119" s="122"/>
      <c r="Z119" s="122"/>
      <c r="AA119" s="122"/>
      <c r="AB119" s="122"/>
      <c r="AC119" s="122"/>
      <c r="AD119" s="122"/>
      <c r="AE119" s="122"/>
      <c r="AF119" s="122"/>
      <c r="AG119" s="122"/>
      <c r="AH119" s="122"/>
      <c r="AI119" s="122"/>
      <c r="AJ119" s="122"/>
      <c r="AK119" s="122"/>
      <c r="AL119" s="122"/>
      <c r="AM119" s="122"/>
      <c r="AN119" s="122"/>
      <c r="AO119" s="122"/>
      <c r="AP119" s="122"/>
      <c r="AQ119" s="122"/>
      <c r="AR119" s="122"/>
      <c r="AS119" s="122"/>
      <c r="AT119" s="122"/>
      <c r="AU119" s="122"/>
      <c r="AV119" s="122"/>
      <c r="AW119" s="122"/>
      <c r="AX119" s="122"/>
      <c r="AY119" s="122"/>
      <c r="AZ119" s="122"/>
      <c r="BA119" s="122"/>
      <c r="BB119" s="122"/>
      <c r="BC119" s="122"/>
      <c r="BD119" s="122"/>
      <c r="BE119" s="122"/>
      <c r="BF119" s="122"/>
      <c r="BG119" s="122"/>
      <c r="BH119" s="122"/>
      <c r="BI119" s="122"/>
      <c r="BJ119" s="122"/>
      <c r="BK119" s="122"/>
      <c r="BL119" s="122"/>
      <c r="BM119" s="122"/>
      <c r="BN119" s="122"/>
      <c r="BO119" s="122"/>
      <c r="BP119" s="122"/>
      <c r="BQ119" s="122"/>
      <c r="BR119" s="122"/>
      <c r="BS119" s="122"/>
      <c r="BT119" s="122"/>
      <c r="BU119" s="122"/>
      <c r="BV119" s="122"/>
      <c r="BW119" s="122"/>
      <c r="BX119" s="122"/>
      <c r="BY119" s="122"/>
      <c r="BZ119" s="122"/>
      <c r="CA119" s="122"/>
      <c r="CB119" s="122"/>
      <c r="CC119" s="122"/>
      <c r="CD119" s="122"/>
      <c r="CE119" s="122"/>
      <c r="CF119" s="122"/>
      <c r="CG119" s="122"/>
      <c r="CH119" s="122"/>
      <c r="CI119" s="122"/>
      <c r="CJ119" s="122"/>
      <c r="CK119" s="122"/>
      <c r="CL119" s="122"/>
      <c r="CM119" s="122"/>
      <c r="CN119" s="122"/>
      <c r="CO119" s="122"/>
      <c r="CP119" s="122"/>
      <c r="CQ119" s="122"/>
      <c r="CR119" s="122"/>
      <c r="CS119" s="122"/>
      <c r="CT119" s="122"/>
      <c r="CU119" s="122"/>
      <c r="CV119" s="122"/>
      <c r="CW119" s="122"/>
      <c r="CX119" s="122"/>
      <c r="CY119" s="122"/>
      <c r="CZ119" s="122"/>
      <c r="DA119" s="122"/>
      <c r="DB119" s="122"/>
      <c r="DC119" s="122"/>
      <c r="DD119" s="122"/>
      <c r="DE119" s="122"/>
      <c r="DF119" s="122"/>
      <c r="DG119" s="122"/>
      <c r="DH119" s="122"/>
      <c r="DI119" s="122"/>
      <c r="DJ119" s="122"/>
      <c r="DK119" s="122"/>
      <c r="DL119" s="122"/>
      <c r="DM119" s="122"/>
      <c r="DN119" s="122"/>
      <c r="DO119" s="122"/>
      <c r="DP119" s="122"/>
      <c r="DQ119" s="122"/>
      <c r="DR119" s="122"/>
      <c r="DS119" s="122"/>
      <c r="DT119" s="122"/>
      <c r="DU119" s="122"/>
      <c r="DV119" s="122"/>
      <c r="DW119" s="122"/>
      <c r="DX119" s="122"/>
      <c r="DY119" s="122"/>
      <c r="DZ119" s="122"/>
      <c r="EA119" s="122"/>
      <c r="EB119" s="122"/>
      <c r="EC119" s="122"/>
      <c r="ED119" s="122"/>
      <c r="EE119" s="122"/>
      <c r="EF119" s="122"/>
      <c r="EG119" s="122"/>
      <c r="EH119" s="122"/>
      <c r="EI119" s="122"/>
      <c r="EJ119" s="122"/>
      <c r="EK119" s="122"/>
      <c r="EL119" s="122"/>
      <c r="EM119" s="122"/>
      <c r="EN119" s="122"/>
      <c r="EO119" s="122"/>
      <c r="EP119" s="122"/>
      <c r="EQ119" s="122"/>
      <c r="ER119" s="122"/>
      <c r="ES119" s="122"/>
      <c r="ET119" s="122"/>
      <c r="EU119" s="122"/>
      <c r="EV119" s="122"/>
      <c r="EW119" s="122"/>
      <c r="EX119" s="122"/>
      <c r="EY119" s="122"/>
      <c r="EZ119" s="122"/>
      <c r="FA119" s="122"/>
      <c r="FB119" s="122"/>
      <c r="FC119" s="122"/>
      <c r="FD119" s="122"/>
      <c r="FE119" s="124"/>
      <c r="FF119" s="122"/>
      <c r="FG119" s="122"/>
      <c r="FH119" s="122"/>
      <c r="FI119" s="122"/>
      <c r="FJ119" s="122"/>
      <c r="FK119" s="122"/>
      <c r="FL119" s="122"/>
      <c r="FM119" s="122"/>
      <c r="FN119" s="122"/>
      <c r="FO119" s="122"/>
      <c r="FP119" s="122"/>
      <c r="FQ119" s="122"/>
      <c r="FR119" s="122"/>
      <c r="FS119" s="122"/>
      <c r="FT119" s="122"/>
      <c r="FU119" s="122"/>
      <c r="FV119" s="122"/>
      <c r="FW119" s="122"/>
      <c r="FX119" s="122"/>
      <c r="FY119" s="122"/>
      <c r="FZ119" s="122"/>
      <c r="GA119" s="122"/>
      <c r="GB119" s="122"/>
      <c r="GC119" s="122"/>
      <c r="GD119" s="122"/>
      <c r="GE119" s="122"/>
      <c r="GF119" s="122"/>
      <c r="GG119" s="122"/>
      <c r="GH119" s="122"/>
      <c r="GI119" s="122"/>
      <c r="GJ119" s="122"/>
      <c r="GK119" s="124"/>
      <c r="GL119" s="122"/>
      <c r="GM119" s="122"/>
      <c r="GN119" s="122"/>
      <c r="GO119" s="122"/>
      <c r="GP119" s="122"/>
      <c r="GQ119" s="122"/>
      <c r="GR119" s="122"/>
      <c r="GS119" s="122"/>
      <c r="GT119" s="122"/>
    </row>
    <row r="120" spans="1:202" ht="13.5">
      <c r="A120" s="122"/>
      <c r="B120" s="122"/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  <c r="V120" s="122"/>
      <c r="W120" s="122"/>
      <c r="X120" s="122"/>
      <c r="Y120" s="122"/>
      <c r="Z120" s="122"/>
      <c r="AA120" s="122"/>
      <c r="AB120" s="122"/>
      <c r="AC120" s="122"/>
      <c r="AD120" s="122"/>
      <c r="AE120" s="122"/>
      <c r="AF120" s="122"/>
      <c r="AG120" s="122"/>
      <c r="AH120" s="122"/>
      <c r="AI120" s="122"/>
      <c r="AJ120" s="122"/>
      <c r="AK120" s="122"/>
      <c r="AL120" s="122"/>
      <c r="AM120" s="122"/>
      <c r="AN120" s="122"/>
      <c r="AO120" s="122"/>
      <c r="AP120" s="122"/>
      <c r="AQ120" s="122"/>
      <c r="AR120" s="122"/>
      <c r="AS120" s="122"/>
      <c r="AT120" s="122"/>
      <c r="AU120" s="122"/>
      <c r="AV120" s="122"/>
      <c r="AW120" s="122"/>
      <c r="AX120" s="122"/>
      <c r="AY120" s="122"/>
      <c r="AZ120" s="122"/>
      <c r="BA120" s="122"/>
      <c r="BB120" s="122"/>
      <c r="BC120" s="122"/>
      <c r="BD120" s="122"/>
      <c r="BE120" s="122"/>
      <c r="BF120" s="122"/>
      <c r="BG120" s="122"/>
      <c r="BH120" s="122"/>
      <c r="BI120" s="122"/>
      <c r="BJ120" s="122"/>
      <c r="BK120" s="122"/>
      <c r="BL120" s="122"/>
      <c r="BM120" s="122"/>
      <c r="BN120" s="122"/>
      <c r="BO120" s="122"/>
      <c r="BP120" s="122"/>
      <c r="BQ120" s="122"/>
      <c r="BR120" s="122"/>
      <c r="BS120" s="122"/>
      <c r="BT120" s="122"/>
      <c r="BU120" s="122"/>
      <c r="BV120" s="122"/>
      <c r="BW120" s="122"/>
      <c r="BX120" s="122"/>
      <c r="BY120" s="122"/>
      <c r="BZ120" s="122"/>
      <c r="CA120" s="122"/>
      <c r="CB120" s="122"/>
      <c r="CC120" s="122"/>
      <c r="CD120" s="122"/>
      <c r="CE120" s="122"/>
      <c r="CF120" s="122"/>
      <c r="CG120" s="122"/>
      <c r="CH120" s="122"/>
      <c r="CI120" s="122"/>
      <c r="CJ120" s="122"/>
      <c r="CK120" s="122"/>
      <c r="CL120" s="122"/>
      <c r="CM120" s="122"/>
      <c r="CN120" s="122"/>
      <c r="CO120" s="122"/>
      <c r="CP120" s="122"/>
      <c r="CQ120" s="122"/>
      <c r="CR120" s="122"/>
      <c r="CS120" s="122"/>
      <c r="CT120" s="122"/>
      <c r="CU120" s="122"/>
      <c r="CV120" s="122"/>
      <c r="CW120" s="122"/>
      <c r="CX120" s="122"/>
      <c r="CY120" s="122"/>
      <c r="CZ120" s="122"/>
      <c r="DA120" s="122"/>
      <c r="DB120" s="122"/>
      <c r="DC120" s="122"/>
      <c r="DD120" s="122"/>
      <c r="DE120" s="122"/>
      <c r="DF120" s="122"/>
      <c r="DG120" s="122"/>
      <c r="DH120" s="122"/>
      <c r="DI120" s="122"/>
      <c r="DJ120" s="122"/>
      <c r="DK120" s="122"/>
      <c r="DL120" s="122"/>
      <c r="DM120" s="122"/>
      <c r="DN120" s="122"/>
      <c r="DO120" s="122"/>
      <c r="DP120" s="122"/>
      <c r="DQ120" s="122"/>
      <c r="DR120" s="122"/>
      <c r="DS120" s="122"/>
      <c r="DT120" s="122"/>
      <c r="DU120" s="122"/>
      <c r="DV120" s="122"/>
      <c r="DW120" s="122"/>
      <c r="DX120" s="122"/>
      <c r="DY120" s="122"/>
      <c r="DZ120" s="122"/>
      <c r="EA120" s="122"/>
      <c r="EB120" s="122"/>
      <c r="EC120" s="122"/>
      <c r="ED120" s="122"/>
      <c r="EE120" s="122"/>
      <c r="EF120" s="122"/>
      <c r="EG120" s="122"/>
      <c r="EH120" s="122"/>
      <c r="EI120" s="122"/>
      <c r="EJ120" s="122"/>
      <c r="EK120" s="122"/>
      <c r="EL120" s="122"/>
      <c r="EM120" s="122"/>
      <c r="EN120" s="122"/>
      <c r="EO120" s="122"/>
      <c r="EP120" s="122"/>
      <c r="EQ120" s="122"/>
      <c r="ER120" s="122"/>
      <c r="ES120" s="122"/>
      <c r="ET120" s="122"/>
      <c r="EU120" s="122"/>
      <c r="EV120" s="122"/>
      <c r="EW120" s="122"/>
      <c r="EX120" s="122"/>
      <c r="EY120" s="122"/>
      <c r="EZ120" s="122"/>
      <c r="FA120" s="122"/>
      <c r="FB120" s="122"/>
      <c r="FC120" s="122"/>
      <c r="FD120" s="122"/>
      <c r="FE120" s="124"/>
      <c r="FF120" s="122"/>
      <c r="FG120" s="122"/>
      <c r="FH120" s="122"/>
      <c r="FI120" s="122"/>
      <c r="FJ120" s="122"/>
      <c r="FK120" s="122"/>
      <c r="FL120" s="122"/>
      <c r="FM120" s="122"/>
      <c r="FN120" s="122"/>
      <c r="FO120" s="122"/>
      <c r="FP120" s="122"/>
      <c r="FQ120" s="122"/>
      <c r="FR120" s="122"/>
      <c r="FS120" s="122"/>
      <c r="FT120" s="122"/>
      <c r="FU120" s="122"/>
      <c r="FV120" s="122"/>
      <c r="FW120" s="122"/>
      <c r="FX120" s="122"/>
      <c r="FY120" s="122"/>
      <c r="FZ120" s="122"/>
      <c r="GA120" s="122"/>
      <c r="GB120" s="122"/>
      <c r="GC120" s="122"/>
      <c r="GD120" s="122"/>
      <c r="GE120" s="122"/>
      <c r="GF120" s="122"/>
      <c r="GG120" s="122"/>
      <c r="GH120" s="122"/>
      <c r="GI120" s="122"/>
      <c r="GJ120" s="122"/>
      <c r="GK120" s="124"/>
      <c r="GL120" s="122"/>
      <c r="GM120" s="122"/>
      <c r="GN120" s="122"/>
      <c r="GO120" s="122"/>
      <c r="GP120" s="122"/>
      <c r="GQ120" s="122"/>
      <c r="GR120" s="122"/>
      <c r="GS120" s="122"/>
      <c r="GT120" s="122"/>
    </row>
    <row r="121" spans="1:202" ht="13.5">
      <c r="A121" s="122"/>
      <c r="B121" s="122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  <c r="Y121" s="122"/>
      <c r="Z121" s="122"/>
      <c r="AA121" s="122"/>
      <c r="AB121" s="122"/>
      <c r="AC121" s="122"/>
      <c r="AD121" s="122"/>
      <c r="AE121" s="122"/>
      <c r="AF121" s="122"/>
      <c r="AG121" s="122"/>
      <c r="AH121" s="122"/>
      <c r="AI121" s="122"/>
      <c r="AJ121" s="122"/>
      <c r="AK121" s="122"/>
      <c r="AL121" s="122"/>
      <c r="AM121" s="122"/>
      <c r="AN121" s="122"/>
      <c r="AO121" s="122"/>
      <c r="AP121" s="122"/>
      <c r="AQ121" s="122"/>
      <c r="AR121" s="122"/>
      <c r="AS121" s="122"/>
      <c r="AT121" s="122"/>
      <c r="AU121" s="122"/>
      <c r="AV121" s="122"/>
      <c r="AW121" s="122"/>
      <c r="AX121" s="122"/>
      <c r="AY121" s="122"/>
      <c r="AZ121" s="122"/>
      <c r="BA121" s="122"/>
      <c r="BB121" s="122"/>
      <c r="BC121" s="122"/>
      <c r="BD121" s="122"/>
      <c r="BE121" s="122"/>
      <c r="BF121" s="122"/>
      <c r="BG121" s="122"/>
      <c r="BH121" s="122"/>
      <c r="BI121" s="122"/>
      <c r="BJ121" s="122"/>
      <c r="BK121" s="122"/>
      <c r="BL121" s="122"/>
      <c r="BM121" s="122"/>
      <c r="BN121" s="122"/>
      <c r="BO121" s="122"/>
      <c r="BP121" s="122"/>
      <c r="BQ121" s="122"/>
      <c r="BR121" s="122"/>
      <c r="BS121" s="122"/>
      <c r="BT121" s="122"/>
      <c r="BU121" s="122"/>
      <c r="BV121" s="122"/>
      <c r="BW121" s="122"/>
      <c r="BX121" s="122"/>
      <c r="BY121" s="122"/>
      <c r="BZ121" s="122"/>
      <c r="CA121" s="122"/>
      <c r="CB121" s="122"/>
      <c r="CC121" s="122"/>
      <c r="CD121" s="122"/>
      <c r="CE121" s="122"/>
      <c r="CF121" s="122"/>
      <c r="CG121" s="122"/>
      <c r="CH121" s="122"/>
      <c r="CI121" s="122"/>
      <c r="CJ121" s="122"/>
      <c r="CK121" s="122"/>
      <c r="CL121" s="122"/>
      <c r="CM121" s="122"/>
      <c r="CN121" s="122"/>
      <c r="CO121" s="122"/>
      <c r="CP121" s="122"/>
      <c r="CQ121" s="122"/>
      <c r="CR121" s="122"/>
      <c r="CS121" s="122"/>
      <c r="CT121" s="122"/>
      <c r="CU121" s="122"/>
      <c r="CV121" s="122"/>
      <c r="CW121" s="122"/>
      <c r="CX121" s="122"/>
      <c r="CY121" s="122"/>
      <c r="CZ121" s="122"/>
      <c r="DA121" s="122"/>
      <c r="DB121" s="122"/>
      <c r="DC121" s="122"/>
      <c r="DD121" s="122"/>
      <c r="DE121" s="122"/>
      <c r="DF121" s="122"/>
      <c r="DG121" s="122"/>
      <c r="DH121" s="122"/>
      <c r="DI121" s="122"/>
      <c r="DJ121" s="122"/>
      <c r="DK121" s="122"/>
      <c r="DL121" s="122"/>
      <c r="DM121" s="122"/>
      <c r="DN121" s="122"/>
      <c r="DO121" s="122"/>
      <c r="DP121" s="122"/>
      <c r="DQ121" s="122"/>
      <c r="DR121" s="122"/>
      <c r="DS121" s="122"/>
      <c r="DT121" s="122"/>
      <c r="DU121" s="122"/>
      <c r="DV121" s="122"/>
      <c r="DW121" s="122"/>
      <c r="DX121" s="122"/>
      <c r="DY121" s="122"/>
      <c r="DZ121" s="122"/>
      <c r="EA121" s="122"/>
      <c r="EB121" s="122"/>
      <c r="EC121" s="122"/>
      <c r="ED121" s="122"/>
      <c r="EE121" s="122"/>
      <c r="EF121" s="122"/>
      <c r="EG121" s="122"/>
      <c r="EH121" s="122"/>
      <c r="EI121" s="122"/>
      <c r="EJ121" s="122"/>
      <c r="EK121" s="122"/>
      <c r="EL121" s="122"/>
      <c r="EM121" s="122"/>
      <c r="EN121" s="122"/>
      <c r="EO121" s="122"/>
      <c r="EP121" s="122"/>
      <c r="EQ121" s="122"/>
      <c r="ER121" s="122"/>
      <c r="ES121" s="122"/>
      <c r="ET121" s="122"/>
      <c r="EU121" s="122"/>
      <c r="EV121" s="122"/>
      <c r="EW121" s="122"/>
      <c r="EX121" s="122"/>
      <c r="EY121" s="122"/>
      <c r="EZ121" s="122"/>
      <c r="FA121" s="122"/>
      <c r="FB121" s="122"/>
      <c r="FC121" s="122"/>
      <c r="FD121" s="122"/>
      <c r="FE121" s="124"/>
      <c r="FF121" s="122"/>
      <c r="FG121" s="122"/>
      <c r="FH121" s="122"/>
      <c r="FI121" s="122"/>
      <c r="FJ121" s="122"/>
      <c r="FK121" s="122"/>
      <c r="FL121" s="122"/>
      <c r="FM121" s="122"/>
      <c r="FN121" s="122"/>
      <c r="FO121" s="122"/>
      <c r="FP121" s="122"/>
      <c r="FQ121" s="122"/>
      <c r="FR121" s="122"/>
      <c r="FS121" s="122"/>
      <c r="FT121" s="122"/>
      <c r="FU121" s="122"/>
      <c r="FV121" s="122"/>
      <c r="FW121" s="122"/>
      <c r="FX121" s="122"/>
      <c r="FY121" s="122"/>
      <c r="FZ121" s="122"/>
      <c r="GA121" s="122"/>
      <c r="GB121" s="122"/>
      <c r="GC121" s="122"/>
      <c r="GD121" s="122"/>
      <c r="GE121" s="122"/>
      <c r="GF121" s="122"/>
      <c r="GG121" s="122"/>
      <c r="GH121" s="122"/>
      <c r="GI121" s="122"/>
      <c r="GJ121" s="122"/>
      <c r="GK121" s="124"/>
      <c r="GL121" s="122"/>
      <c r="GM121" s="122"/>
      <c r="GN121" s="122"/>
      <c r="GO121" s="122"/>
      <c r="GP121" s="122"/>
      <c r="GQ121" s="122"/>
      <c r="GR121" s="122"/>
      <c r="GS121" s="122"/>
      <c r="GT121" s="122"/>
    </row>
    <row r="122" spans="1:202" ht="13.5">
      <c r="A122" s="122"/>
      <c r="B122" s="122"/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  <c r="T122" s="122"/>
      <c r="U122" s="122"/>
      <c r="V122" s="122"/>
      <c r="W122" s="122"/>
      <c r="X122" s="122"/>
      <c r="Y122" s="122"/>
      <c r="Z122" s="122"/>
      <c r="AA122" s="122"/>
      <c r="AB122" s="122"/>
      <c r="AC122" s="122"/>
      <c r="AD122" s="122"/>
      <c r="AE122" s="122"/>
      <c r="AF122" s="122"/>
      <c r="AG122" s="122"/>
      <c r="AH122" s="122"/>
      <c r="AI122" s="122"/>
      <c r="AJ122" s="122"/>
      <c r="AK122" s="122"/>
      <c r="AL122" s="122"/>
      <c r="AM122" s="122"/>
      <c r="AN122" s="122"/>
      <c r="AO122" s="122"/>
      <c r="AP122" s="122"/>
      <c r="AQ122" s="122"/>
      <c r="AR122" s="122"/>
      <c r="AS122" s="122"/>
      <c r="AT122" s="122"/>
      <c r="AU122" s="122"/>
      <c r="AV122" s="122"/>
      <c r="AW122" s="122"/>
      <c r="AX122" s="122"/>
      <c r="AY122" s="122"/>
      <c r="AZ122" s="122"/>
      <c r="BA122" s="122"/>
      <c r="BB122" s="122"/>
      <c r="BC122" s="122"/>
      <c r="BD122" s="122"/>
      <c r="BE122" s="122"/>
      <c r="BF122" s="122"/>
      <c r="BG122" s="122"/>
      <c r="BH122" s="122"/>
      <c r="BI122" s="122"/>
      <c r="BJ122" s="122"/>
      <c r="BK122" s="122"/>
      <c r="BL122" s="122"/>
      <c r="BM122" s="122"/>
      <c r="BN122" s="122"/>
      <c r="BO122" s="122"/>
      <c r="BP122" s="122"/>
      <c r="BQ122" s="122"/>
      <c r="BR122" s="122"/>
      <c r="BS122" s="122"/>
      <c r="BT122" s="122"/>
      <c r="BU122" s="122"/>
      <c r="BV122" s="122"/>
      <c r="BW122" s="122"/>
      <c r="BX122" s="122"/>
      <c r="BY122" s="122"/>
      <c r="BZ122" s="122"/>
      <c r="CA122" s="122"/>
      <c r="CB122" s="122"/>
      <c r="CC122" s="122"/>
      <c r="CD122" s="122"/>
      <c r="CE122" s="122"/>
      <c r="CF122" s="122"/>
      <c r="CG122" s="122"/>
      <c r="CH122" s="122"/>
      <c r="CI122" s="122"/>
      <c r="CJ122" s="122"/>
      <c r="CK122" s="122"/>
      <c r="CL122" s="122"/>
      <c r="CM122" s="122"/>
      <c r="CN122" s="122"/>
      <c r="CO122" s="122"/>
      <c r="CP122" s="122"/>
      <c r="CQ122" s="122"/>
      <c r="CR122" s="122"/>
      <c r="CS122" s="122"/>
      <c r="CT122" s="122"/>
      <c r="CU122" s="122"/>
      <c r="CV122" s="122"/>
      <c r="CW122" s="122"/>
      <c r="CX122" s="122"/>
      <c r="CY122" s="122"/>
      <c r="CZ122" s="122"/>
      <c r="DA122" s="122"/>
      <c r="DB122" s="122"/>
      <c r="DC122" s="122"/>
      <c r="DD122" s="122"/>
      <c r="DE122" s="122"/>
      <c r="DF122" s="122"/>
      <c r="DG122" s="122"/>
      <c r="DH122" s="122"/>
      <c r="DI122" s="122"/>
      <c r="DJ122" s="122"/>
      <c r="DK122" s="122"/>
      <c r="DL122" s="122"/>
      <c r="DM122" s="122"/>
      <c r="DN122" s="122"/>
      <c r="DO122" s="122"/>
      <c r="DP122" s="122"/>
      <c r="DQ122" s="122"/>
      <c r="DR122" s="122"/>
      <c r="DS122" s="122"/>
      <c r="DT122" s="122"/>
      <c r="DU122" s="122"/>
      <c r="DV122" s="122"/>
      <c r="DW122" s="122"/>
      <c r="DX122" s="122"/>
      <c r="DY122" s="122"/>
      <c r="DZ122" s="122"/>
      <c r="EA122" s="122"/>
      <c r="EB122" s="122"/>
      <c r="EC122" s="122"/>
      <c r="ED122" s="122"/>
      <c r="EE122" s="122"/>
      <c r="EF122" s="122"/>
      <c r="EG122" s="122"/>
      <c r="EH122" s="122"/>
      <c r="EI122" s="122"/>
      <c r="EJ122" s="122"/>
      <c r="EK122" s="122"/>
      <c r="EL122" s="122"/>
      <c r="EM122" s="122"/>
      <c r="EN122" s="122"/>
      <c r="EO122" s="122"/>
      <c r="EP122" s="122"/>
      <c r="EQ122" s="122"/>
      <c r="ER122" s="122"/>
      <c r="ES122" s="122"/>
      <c r="ET122" s="122"/>
      <c r="EU122" s="122"/>
      <c r="EV122" s="122"/>
      <c r="EW122" s="122"/>
      <c r="EX122" s="122"/>
      <c r="EY122" s="122"/>
      <c r="EZ122" s="122"/>
      <c r="FA122" s="122"/>
      <c r="FB122" s="122"/>
      <c r="FC122" s="122"/>
      <c r="FD122" s="122"/>
      <c r="FE122" s="124"/>
      <c r="FF122" s="122"/>
      <c r="FG122" s="122"/>
      <c r="FH122" s="122"/>
      <c r="FI122" s="122"/>
      <c r="FJ122" s="122"/>
      <c r="FK122" s="122"/>
      <c r="FL122" s="122"/>
      <c r="FM122" s="122"/>
      <c r="FN122" s="122"/>
      <c r="FO122" s="122"/>
      <c r="FP122" s="122"/>
      <c r="FQ122" s="122"/>
      <c r="FR122" s="122"/>
      <c r="FS122" s="122"/>
      <c r="FT122" s="122"/>
      <c r="FU122" s="122"/>
      <c r="FV122" s="122"/>
      <c r="FW122" s="122"/>
      <c r="FX122" s="122"/>
      <c r="FY122" s="122"/>
      <c r="FZ122" s="122"/>
      <c r="GA122" s="122"/>
      <c r="GB122" s="122"/>
      <c r="GC122" s="122"/>
      <c r="GD122" s="122"/>
      <c r="GE122" s="122"/>
      <c r="GF122" s="122"/>
      <c r="GG122" s="122"/>
      <c r="GH122" s="122"/>
      <c r="GI122" s="122"/>
      <c r="GJ122" s="122"/>
      <c r="GK122" s="124"/>
      <c r="GL122" s="122"/>
      <c r="GM122" s="122"/>
      <c r="GN122" s="122"/>
      <c r="GO122" s="122"/>
      <c r="GP122" s="122"/>
      <c r="GQ122" s="122"/>
      <c r="GR122" s="122"/>
      <c r="GS122" s="122"/>
      <c r="GT122" s="122"/>
    </row>
    <row r="123" spans="1:202" ht="13.5">
      <c r="A123" s="122"/>
      <c r="B123" s="122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  <c r="Z123" s="122"/>
      <c r="AA123" s="122"/>
      <c r="AB123" s="122"/>
      <c r="AC123" s="122"/>
      <c r="AD123" s="122"/>
      <c r="AE123" s="122"/>
      <c r="AF123" s="122"/>
      <c r="AG123" s="122"/>
      <c r="AH123" s="122"/>
      <c r="AI123" s="122"/>
      <c r="AJ123" s="122"/>
      <c r="AK123" s="122"/>
      <c r="AL123" s="122"/>
      <c r="AM123" s="122"/>
      <c r="AN123" s="122"/>
      <c r="AO123" s="122"/>
      <c r="AP123" s="122"/>
      <c r="AQ123" s="122"/>
      <c r="AR123" s="122"/>
      <c r="AS123" s="122"/>
      <c r="AT123" s="122"/>
      <c r="AU123" s="122"/>
      <c r="AV123" s="122"/>
      <c r="AW123" s="122"/>
      <c r="AX123" s="122"/>
      <c r="AY123" s="122"/>
      <c r="AZ123" s="122"/>
      <c r="BA123" s="122"/>
      <c r="BB123" s="122"/>
      <c r="BC123" s="122"/>
      <c r="BD123" s="122"/>
      <c r="BE123" s="122"/>
      <c r="BF123" s="122"/>
      <c r="BG123" s="122"/>
      <c r="BH123" s="122"/>
      <c r="BI123" s="122"/>
      <c r="BJ123" s="122"/>
      <c r="BK123" s="122"/>
      <c r="BL123" s="122"/>
      <c r="BM123" s="122"/>
      <c r="BN123" s="122"/>
      <c r="BO123" s="122"/>
      <c r="BP123" s="122"/>
      <c r="BQ123" s="122"/>
      <c r="BR123" s="122"/>
      <c r="BS123" s="122"/>
      <c r="BT123" s="122"/>
      <c r="BU123" s="122"/>
      <c r="BV123" s="122"/>
      <c r="BW123" s="122"/>
      <c r="BX123" s="122"/>
      <c r="BY123" s="122"/>
      <c r="BZ123" s="122"/>
      <c r="CA123" s="122"/>
      <c r="CB123" s="122"/>
      <c r="CC123" s="122"/>
      <c r="CD123" s="122"/>
      <c r="CE123" s="122"/>
      <c r="CF123" s="122"/>
      <c r="CG123" s="122"/>
      <c r="CH123" s="122"/>
      <c r="CI123" s="122"/>
      <c r="CJ123" s="122"/>
      <c r="CK123" s="122"/>
      <c r="CL123" s="122"/>
      <c r="CM123" s="122"/>
      <c r="CN123" s="122"/>
      <c r="CO123" s="122"/>
      <c r="CP123" s="122"/>
      <c r="CQ123" s="122"/>
      <c r="CR123" s="122"/>
      <c r="CS123" s="122"/>
      <c r="CT123" s="122"/>
      <c r="CU123" s="122"/>
      <c r="CV123" s="122"/>
      <c r="CW123" s="122"/>
      <c r="CX123" s="122"/>
      <c r="CY123" s="122"/>
      <c r="CZ123" s="122"/>
      <c r="DA123" s="122"/>
      <c r="DB123" s="122"/>
      <c r="DC123" s="122"/>
      <c r="DD123" s="122"/>
      <c r="DE123" s="122"/>
      <c r="DF123" s="122"/>
      <c r="DG123" s="122"/>
      <c r="DH123" s="122"/>
      <c r="DI123" s="122"/>
      <c r="DJ123" s="122"/>
      <c r="DK123" s="122"/>
      <c r="DL123" s="122"/>
      <c r="DM123" s="122"/>
      <c r="DN123" s="122"/>
      <c r="DO123" s="122"/>
      <c r="DP123" s="122"/>
      <c r="DQ123" s="122"/>
      <c r="DR123" s="122"/>
      <c r="DS123" s="122"/>
      <c r="DT123" s="122"/>
      <c r="DU123" s="122"/>
      <c r="DV123" s="122"/>
      <c r="DW123" s="122"/>
      <c r="DX123" s="122"/>
      <c r="DY123" s="122"/>
      <c r="DZ123" s="122"/>
      <c r="EA123" s="122"/>
      <c r="EB123" s="122"/>
      <c r="EC123" s="122"/>
      <c r="ED123" s="122"/>
      <c r="EE123" s="122"/>
      <c r="EF123" s="122"/>
      <c r="EG123" s="122"/>
      <c r="EH123" s="122"/>
      <c r="EI123" s="122"/>
      <c r="EJ123" s="122"/>
      <c r="EK123" s="122"/>
      <c r="EL123" s="122"/>
      <c r="EM123" s="122"/>
      <c r="EN123" s="122"/>
      <c r="EO123" s="122"/>
      <c r="EP123" s="122"/>
      <c r="EQ123" s="122"/>
      <c r="ER123" s="122"/>
      <c r="ES123" s="122"/>
      <c r="ET123" s="122"/>
      <c r="EU123" s="122"/>
      <c r="EV123" s="122"/>
      <c r="EW123" s="122"/>
      <c r="EX123" s="122"/>
      <c r="EY123" s="122"/>
      <c r="EZ123" s="122"/>
      <c r="FA123" s="122"/>
      <c r="FB123" s="122"/>
      <c r="FC123" s="122"/>
      <c r="FD123" s="122"/>
      <c r="FE123" s="124"/>
      <c r="FF123" s="122"/>
      <c r="FG123" s="122"/>
      <c r="FH123" s="122"/>
      <c r="FI123" s="122"/>
      <c r="FJ123" s="122"/>
      <c r="FK123" s="122"/>
      <c r="FL123" s="122"/>
      <c r="FM123" s="122"/>
      <c r="FN123" s="122"/>
      <c r="FO123" s="122"/>
      <c r="FP123" s="122"/>
      <c r="FQ123" s="122"/>
      <c r="FR123" s="122"/>
      <c r="FS123" s="122"/>
      <c r="FT123" s="122"/>
      <c r="FU123" s="122"/>
      <c r="FV123" s="122"/>
      <c r="FW123" s="122"/>
      <c r="FX123" s="122"/>
      <c r="FY123" s="122"/>
      <c r="FZ123" s="122"/>
      <c r="GA123" s="122"/>
      <c r="GB123" s="122"/>
      <c r="GC123" s="122"/>
      <c r="GD123" s="122"/>
      <c r="GE123" s="122"/>
      <c r="GF123" s="122"/>
      <c r="GG123" s="122"/>
      <c r="GH123" s="122"/>
      <c r="GI123" s="122"/>
      <c r="GJ123" s="122"/>
      <c r="GK123" s="124"/>
      <c r="GL123" s="122"/>
      <c r="GM123" s="122"/>
      <c r="GN123" s="122"/>
      <c r="GO123" s="122"/>
      <c r="GP123" s="122"/>
      <c r="GQ123" s="122"/>
      <c r="GR123" s="122"/>
      <c r="GS123" s="122"/>
      <c r="GT123" s="122"/>
    </row>
    <row r="124" spans="1:202" ht="13.5">
      <c r="A124" s="122"/>
      <c r="B124" s="122"/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  <c r="T124" s="122"/>
      <c r="U124" s="122"/>
      <c r="V124" s="122"/>
      <c r="W124" s="122"/>
      <c r="X124" s="122"/>
      <c r="Y124" s="122"/>
      <c r="Z124" s="122"/>
      <c r="AA124" s="122"/>
      <c r="AB124" s="122"/>
      <c r="AC124" s="122"/>
      <c r="AD124" s="122"/>
      <c r="AE124" s="122"/>
      <c r="AF124" s="122"/>
      <c r="AG124" s="122"/>
      <c r="AH124" s="122"/>
      <c r="AI124" s="122"/>
      <c r="AJ124" s="122"/>
      <c r="AK124" s="122"/>
      <c r="AL124" s="122"/>
      <c r="AM124" s="122"/>
      <c r="AN124" s="122"/>
      <c r="AO124" s="122"/>
      <c r="AP124" s="122"/>
      <c r="AQ124" s="122"/>
      <c r="AR124" s="122"/>
      <c r="AS124" s="122"/>
      <c r="AT124" s="122"/>
      <c r="AU124" s="122"/>
      <c r="AV124" s="122"/>
      <c r="AW124" s="122"/>
      <c r="AX124" s="122"/>
      <c r="AY124" s="122"/>
      <c r="AZ124" s="122"/>
      <c r="BA124" s="122"/>
      <c r="BB124" s="122"/>
      <c r="BC124" s="122"/>
      <c r="BD124" s="122"/>
      <c r="BE124" s="122"/>
      <c r="BF124" s="122"/>
      <c r="BG124" s="122"/>
      <c r="BH124" s="122"/>
      <c r="BI124" s="122"/>
      <c r="BJ124" s="122"/>
      <c r="BK124" s="122"/>
      <c r="BL124" s="122"/>
      <c r="BM124" s="122"/>
      <c r="BN124" s="122"/>
      <c r="BO124" s="122"/>
      <c r="BP124" s="122"/>
      <c r="BQ124" s="122"/>
      <c r="BR124" s="122"/>
      <c r="BS124" s="122"/>
      <c r="BT124" s="122"/>
      <c r="BU124" s="122"/>
      <c r="BV124" s="122"/>
      <c r="BW124" s="122"/>
      <c r="BX124" s="122"/>
      <c r="BY124" s="122"/>
      <c r="BZ124" s="122"/>
      <c r="CA124" s="122"/>
      <c r="CB124" s="122"/>
      <c r="CC124" s="122"/>
      <c r="CD124" s="122"/>
      <c r="CE124" s="122"/>
      <c r="CF124" s="122"/>
      <c r="CG124" s="122"/>
      <c r="CH124" s="122"/>
      <c r="CI124" s="122"/>
      <c r="CJ124" s="122"/>
      <c r="CK124" s="122"/>
      <c r="CL124" s="122"/>
      <c r="CM124" s="122"/>
      <c r="CN124" s="122"/>
      <c r="CO124" s="122"/>
      <c r="CP124" s="122"/>
      <c r="CQ124" s="122"/>
      <c r="CR124" s="122"/>
      <c r="CS124" s="122"/>
      <c r="CT124" s="122"/>
      <c r="CU124" s="122"/>
      <c r="CV124" s="122"/>
      <c r="CW124" s="122"/>
      <c r="CX124" s="122"/>
      <c r="CY124" s="122"/>
      <c r="CZ124" s="122"/>
      <c r="DA124" s="122"/>
      <c r="DB124" s="122"/>
      <c r="DC124" s="122"/>
      <c r="DD124" s="122"/>
      <c r="DE124" s="122"/>
      <c r="DF124" s="122"/>
      <c r="DG124" s="122"/>
      <c r="DH124" s="122"/>
      <c r="DI124" s="122"/>
      <c r="DJ124" s="122"/>
      <c r="DK124" s="122"/>
      <c r="DL124" s="122"/>
      <c r="DM124" s="122"/>
      <c r="DN124" s="122"/>
      <c r="DO124" s="122"/>
      <c r="DP124" s="122"/>
      <c r="DQ124" s="122"/>
      <c r="DR124" s="122"/>
      <c r="DS124" s="122"/>
      <c r="DT124" s="122"/>
      <c r="DU124" s="122"/>
      <c r="DV124" s="122"/>
      <c r="DW124" s="122"/>
      <c r="DX124" s="122"/>
      <c r="DY124" s="122"/>
      <c r="DZ124" s="122"/>
      <c r="EA124" s="122"/>
      <c r="EB124" s="122"/>
      <c r="EC124" s="122"/>
      <c r="ED124" s="122"/>
      <c r="EE124" s="122"/>
      <c r="EF124" s="122"/>
      <c r="EG124" s="122"/>
      <c r="EH124" s="122"/>
      <c r="EI124" s="122"/>
      <c r="EJ124" s="122"/>
      <c r="EK124" s="122"/>
      <c r="EL124" s="122"/>
      <c r="EM124" s="122"/>
      <c r="EN124" s="122"/>
      <c r="EO124" s="122"/>
      <c r="EP124" s="122"/>
      <c r="EQ124" s="122"/>
      <c r="ER124" s="122"/>
      <c r="ES124" s="122"/>
      <c r="ET124" s="122"/>
      <c r="EU124" s="122"/>
      <c r="EV124" s="122"/>
      <c r="EW124" s="122"/>
      <c r="EX124" s="122"/>
      <c r="EY124" s="122"/>
      <c r="EZ124" s="122"/>
      <c r="FA124" s="122"/>
      <c r="FB124" s="122"/>
      <c r="FC124" s="122"/>
      <c r="FD124" s="122"/>
      <c r="FE124" s="124"/>
      <c r="FF124" s="122"/>
      <c r="FG124" s="122"/>
      <c r="FH124" s="122"/>
      <c r="FI124" s="122"/>
      <c r="FJ124" s="122"/>
      <c r="FK124" s="122"/>
      <c r="FL124" s="122"/>
      <c r="FM124" s="122"/>
      <c r="FN124" s="122"/>
      <c r="FO124" s="122"/>
      <c r="FP124" s="122"/>
      <c r="FQ124" s="122"/>
      <c r="FR124" s="122"/>
      <c r="FS124" s="122"/>
      <c r="FT124" s="122"/>
      <c r="FU124" s="122"/>
      <c r="FV124" s="122"/>
      <c r="FW124" s="122"/>
      <c r="FX124" s="122"/>
      <c r="FY124" s="122"/>
      <c r="FZ124" s="122"/>
      <c r="GA124" s="122"/>
      <c r="GB124" s="122"/>
      <c r="GC124" s="122"/>
      <c r="GD124" s="122"/>
      <c r="GE124" s="122"/>
      <c r="GF124" s="122"/>
      <c r="GG124" s="122"/>
      <c r="GH124" s="122"/>
      <c r="GI124" s="122"/>
      <c r="GJ124" s="122"/>
      <c r="GK124" s="124"/>
      <c r="GL124" s="122"/>
      <c r="GM124" s="122"/>
      <c r="GN124" s="122"/>
      <c r="GO124" s="122"/>
      <c r="GP124" s="122"/>
      <c r="GQ124" s="122"/>
      <c r="GR124" s="122"/>
      <c r="GS124" s="122"/>
      <c r="GT124" s="122"/>
    </row>
    <row r="125" spans="1:202" ht="13.5">
      <c r="A125" s="122"/>
      <c r="B125" s="122"/>
      <c r="C125" s="122"/>
      <c r="D125" s="122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  <c r="T125" s="122"/>
      <c r="U125" s="122"/>
      <c r="V125" s="122"/>
      <c r="W125" s="122"/>
      <c r="X125" s="122"/>
      <c r="Y125" s="122"/>
      <c r="Z125" s="122"/>
      <c r="AA125" s="122"/>
      <c r="AB125" s="122"/>
      <c r="AC125" s="122"/>
      <c r="AD125" s="122"/>
      <c r="AE125" s="122"/>
      <c r="AF125" s="122"/>
      <c r="AG125" s="122"/>
      <c r="AH125" s="122"/>
      <c r="AI125" s="122"/>
      <c r="AJ125" s="122"/>
      <c r="AK125" s="122"/>
      <c r="AL125" s="122"/>
      <c r="AM125" s="122"/>
      <c r="AN125" s="122"/>
      <c r="AO125" s="122"/>
      <c r="AP125" s="122"/>
      <c r="AQ125" s="122"/>
      <c r="AR125" s="122"/>
      <c r="AS125" s="122"/>
      <c r="AT125" s="122"/>
      <c r="AU125" s="122"/>
      <c r="AV125" s="122"/>
      <c r="AW125" s="122"/>
      <c r="AX125" s="122"/>
      <c r="AY125" s="122"/>
      <c r="AZ125" s="122"/>
      <c r="BA125" s="122"/>
      <c r="BB125" s="122"/>
      <c r="BC125" s="122"/>
      <c r="BD125" s="122"/>
      <c r="BE125" s="122"/>
      <c r="BF125" s="122"/>
      <c r="BG125" s="122"/>
      <c r="BH125" s="122"/>
      <c r="BI125" s="122"/>
      <c r="BJ125" s="122"/>
      <c r="BK125" s="122"/>
      <c r="BL125" s="122"/>
      <c r="BM125" s="122"/>
      <c r="BN125" s="122"/>
      <c r="BO125" s="122"/>
      <c r="BP125" s="122"/>
      <c r="BQ125" s="122"/>
      <c r="BR125" s="122"/>
      <c r="BS125" s="122"/>
      <c r="BT125" s="122"/>
      <c r="BU125" s="122"/>
      <c r="BV125" s="122"/>
      <c r="BW125" s="122"/>
      <c r="BX125" s="122"/>
      <c r="BY125" s="122"/>
      <c r="BZ125" s="122"/>
      <c r="CA125" s="122"/>
      <c r="CB125" s="122"/>
      <c r="CC125" s="122"/>
      <c r="CD125" s="122"/>
      <c r="CE125" s="122"/>
      <c r="CF125" s="122"/>
      <c r="CG125" s="122"/>
      <c r="CH125" s="122"/>
      <c r="CI125" s="122"/>
      <c r="CJ125" s="122"/>
      <c r="CK125" s="122"/>
      <c r="CL125" s="122"/>
      <c r="CM125" s="122"/>
      <c r="CN125" s="122"/>
      <c r="CO125" s="122"/>
      <c r="CP125" s="122"/>
      <c r="CQ125" s="122"/>
      <c r="CR125" s="122"/>
      <c r="CS125" s="122"/>
      <c r="CT125" s="122"/>
      <c r="CU125" s="122"/>
      <c r="CV125" s="122"/>
      <c r="CW125" s="122"/>
      <c r="CX125" s="122"/>
      <c r="CY125" s="122"/>
      <c r="CZ125" s="122"/>
      <c r="DA125" s="122"/>
      <c r="DB125" s="122"/>
      <c r="DC125" s="122"/>
      <c r="DD125" s="122"/>
      <c r="DE125" s="122"/>
      <c r="DF125" s="122"/>
      <c r="DG125" s="122"/>
      <c r="DH125" s="122"/>
      <c r="DI125" s="122"/>
      <c r="DJ125" s="122"/>
      <c r="DK125" s="122"/>
      <c r="DL125" s="122"/>
      <c r="DM125" s="122"/>
      <c r="DN125" s="122"/>
      <c r="DO125" s="122"/>
      <c r="DP125" s="122"/>
      <c r="DQ125" s="122"/>
      <c r="DR125" s="122"/>
      <c r="DS125" s="122"/>
      <c r="DT125" s="122"/>
      <c r="DU125" s="122"/>
      <c r="DV125" s="122"/>
      <c r="DW125" s="122"/>
      <c r="DX125" s="122"/>
      <c r="DY125" s="122"/>
      <c r="DZ125" s="122"/>
      <c r="EA125" s="122"/>
      <c r="EB125" s="122"/>
      <c r="EC125" s="122"/>
      <c r="ED125" s="122"/>
      <c r="EE125" s="122"/>
      <c r="EF125" s="122"/>
      <c r="EG125" s="122"/>
      <c r="EH125" s="122"/>
      <c r="EI125" s="122"/>
      <c r="EJ125" s="122"/>
      <c r="EK125" s="122"/>
      <c r="EL125" s="122"/>
      <c r="EM125" s="122"/>
      <c r="EN125" s="122"/>
      <c r="EO125" s="122"/>
      <c r="EP125" s="122"/>
      <c r="EQ125" s="122"/>
      <c r="ER125" s="122"/>
      <c r="ES125" s="122"/>
      <c r="ET125" s="122"/>
      <c r="EU125" s="122"/>
      <c r="EV125" s="122"/>
      <c r="EW125" s="122"/>
      <c r="EX125" s="122"/>
      <c r="EY125" s="122"/>
      <c r="EZ125" s="122"/>
      <c r="FA125" s="122"/>
      <c r="FB125" s="122"/>
      <c r="FC125" s="122"/>
      <c r="FD125" s="122"/>
      <c r="FE125" s="122"/>
      <c r="FF125" s="122"/>
      <c r="FG125" s="122"/>
      <c r="FH125" s="122"/>
      <c r="FI125" s="122"/>
      <c r="FJ125" s="122"/>
      <c r="FK125" s="122"/>
      <c r="FL125" s="122"/>
      <c r="FM125" s="122"/>
      <c r="FN125" s="122"/>
      <c r="FO125" s="122"/>
      <c r="FP125" s="122"/>
      <c r="FQ125" s="122"/>
      <c r="FR125" s="122"/>
      <c r="FS125" s="122"/>
      <c r="FT125" s="122"/>
      <c r="FU125" s="122"/>
      <c r="FV125" s="122"/>
      <c r="FW125" s="122"/>
      <c r="FX125" s="122"/>
      <c r="FY125" s="122"/>
      <c r="FZ125" s="122"/>
      <c r="GA125" s="122"/>
      <c r="GB125" s="122"/>
      <c r="GC125" s="122"/>
      <c r="GD125" s="122"/>
      <c r="GE125" s="122"/>
      <c r="GF125" s="122"/>
      <c r="GG125" s="122"/>
      <c r="GH125" s="122"/>
      <c r="GI125" s="122"/>
      <c r="GJ125" s="122"/>
      <c r="GK125" s="124"/>
      <c r="GL125" s="122"/>
      <c r="GM125" s="122"/>
      <c r="GN125" s="122"/>
      <c r="GO125" s="122"/>
      <c r="GP125" s="122"/>
      <c r="GQ125" s="122"/>
      <c r="GR125" s="122"/>
      <c r="GS125" s="122"/>
      <c r="GT125" s="122"/>
    </row>
    <row r="126" spans="1:202" ht="13.5">
      <c r="A126" s="122"/>
      <c r="B126" s="122"/>
      <c r="C126" s="122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  <c r="T126" s="122"/>
      <c r="U126" s="122"/>
      <c r="V126" s="122"/>
      <c r="W126" s="122"/>
      <c r="X126" s="122"/>
      <c r="Y126" s="122"/>
      <c r="Z126" s="122"/>
      <c r="AA126" s="122"/>
      <c r="AB126" s="122"/>
      <c r="AC126" s="122"/>
      <c r="AD126" s="122"/>
      <c r="AE126" s="122"/>
      <c r="AF126" s="122"/>
      <c r="AG126" s="122"/>
      <c r="AH126" s="122"/>
      <c r="AI126" s="122"/>
      <c r="AJ126" s="122"/>
      <c r="AK126" s="122"/>
      <c r="AL126" s="122"/>
      <c r="AM126" s="122"/>
      <c r="AN126" s="122"/>
      <c r="AO126" s="122"/>
      <c r="AP126" s="122"/>
      <c r="AQ126" s="122"/>
      <c r="AR126" s="122"/>
      <c r="AS126" s="122"/>
      <c r="AT126" s="122"/>
      <c r="AU126" s="122"/>
      <c r="AV126" s="122"/>
      <c r="AW126" s="122"/>
      <c r="AX126" s="122"/>
      <c r="AY126" s="122"/>
      <c r="AZ126" s="122"/>
      <c r="BA126" s="122"/>
      <c r="BB126" s="122"/>
      <c r="BC126" s="122"/>
      <c r="BD126" s="122"/>
      <c r="BE126" s="122"/>
      <c r="BF126" s="122"/>
      <c r="BG126" s="122"/>
      <c r="BH126" s="122"/>
      <c r="BI126" s="122"/>
      <c r="BJ126" s="122"/>
      <c r="BK126" s="122"/>
      <c r="BL126" s="122"/>
      <c r="BM126" s="122"/>
      <c r="BN126" s="122"/>
      <c r="BO126" s="122"/>
      <c r="BP126" s="122"/>
      <c r="BQ126" s="122"/>
      <c r="BR126" s="122"/>
      <c r="BS126" s="122"/>
      <c r="BT126" s="122"/>
      <c r="BU126" s="122"/>
      <c r="BV126" s="122"/>
      <c r="BW126" s="122"/>
      <c r="BX126" s="122"/>
      <c r="BY126" s="122"/>
      <c r="BZ126" s="122"/>
      <c r="CA126" s="122"/>
      <c r="CB126" s="122"/>
      <c r="CC126" s="122"/>
      <c r="CD126" s="122"/>
      <c r="CE126" s="122"/>
      <c r="CF126" s="122"/>
      <c r="CG126" s="122"/>
      <c r="CH126" s="122"/>
      <c r="CI126" s="122"/>
      <c r="CJ126" s="122"/>
      <c r="CK126" s="122"/>
      <c r="CL126" s="122"/>
      <c r="CM126" s="122"/>
      <c r="CN126" s="122"/>
      <c r="CO126" s="122"/>
      <c r="CP126" s="122"/>
      <c r="CQ126" s="122"/>
      <c r="CR126" s="122"/>
      <c r="CS126" s="122"/>
      <c r="CT126" s="122"/>
      <c r="CU126" s="122"/>
      <c r="CV126" s="122"/>
      <c r="CW126" s="122"/>
      <c r="CX126" s="122"/>
      <c r="CY126" s="122"/>
      <c r="CZ126" s="122"/>
      <c r="DA126" s="122"/>
      <c r="DB126" s="122"/>
      <c r="DC126" s="122"/>
      <c r="DD126" s="122"/>
      <c r="DE126" s="122"/>
      <c r="DF126" s="122"/>
      <c r="DG126" s="122"/>
      <c r="DH126" s="122"/>
      <c r="DI126" s="122"/>
      <c r="DJ126" s="122"/>
      <c r="DK126" s="122"/>
      <c r="DL126" s="122"/>
      <c r="DM126" s="122"/>
      <c r="DN126" s="122"/>
      <c r="DO126" s="122"/>
      <c r="DP126" s="122"/>
      <c r="DQ126" s="122"/>
      <c r="DR126" s="122"/>
      <c r="DS126" s="122"/>
      <c r="DT126" s="122"/>
      <c r="DU126" s="122"/>
      <c r="DV126" s="122"/>
      <c r="DW126" s="122"/>
      <c r="DX126" s="122"/>
      <c r="DY126" s="122"/>
      <c r="DZ126" s="122"/>
      <c r="EA126" s="122"/>
      <c r="EB126" s="122"/>
      <c r="EC126" s="122"/>
      <c r="ED126" s="122"/>
      <c r="EE126" s="122"/>
      <c r="EF126" s="122"/>
      <c r="EG126" s="122"/>
      <c r="EH126" s="122"/>
      <c r="EI126" s="122"/>
      <c r="EJ126" s="122"/>
      <c r="EK126" s="122"/>
      <c r="EL126" s="122"/>
      <c r="EM126" s="122"/>
      <c r="EN126" s="122"/>
      <c r="EO126" s="122"/>
      <c r="EP126" s="122"/>
      <c r="EQ126" s="122"/>
      <c r="ER126" s="122"/>
      <c r="ES126" s="122"/>
      <c r="ET126" s="122"/>
      <c r="EU126" s="122"/>
      <c r="EV126" s="122"/>
      <c r="EW126" s="122"/>
      <c r="EX126" s="122"/>
      <c r="EY126" s="122"/>
      <c r="EZ126" s="122"/>
      <c r="FA126" s="122"/>
      <c r="FB126" s="122"/>
      <c r="FC126" s="122"/>
      <c r="FD126" s="122"/>
      <c r="FE126" s="122"/>
      <c r="FF126" s="122"/>
      <c r="FG126" s="122"/>
      <c r="FH126" s="122"/>
      <c r="FI126" s="122"/>
      <c r="FJ126" s="122"/>
      <c r="FK126" s="122"/>
      <c r="FL126" s="122"/>
      <c r="FM126" s="122"/>
      <c r="FN126" s="122"/>
      <c r="FO126" s="122"/>
      <c r="FP126" s="122"/>
      <c r="FQ126" s="122"/>
      <c r="FR126" s="122"/>
      <c r="FS126" s="122"/>
      <c r="FT126" s="122"/>
      <c r="FU126" s="122"/>
      <c r="FV126" s="122"/>
      <c r="FW126" s="122"/>
      <c r="FX126" s="122"/>
      <c r="FY126" s="122"/>
      <c r="FZ126" s="122"/>
      <c r="GA126" s="122"/>
      <c r="GB126" s="122"/>
      <c r="GC126" s="122"/>
      <c r="GD126" s="122"/>
      <c r="GE126" s="122"/>
      <c r="GF126" s="122"/>
      <c r="GG126" s="122"/>
      <c r="GH126" s="122"/>
      <c r="GI126" s="122"/>
      <c r="GJ126" s="122"/>
      <c r="GK126" s="124"/>
      <c r="GL126" s="122"/>
      <c r="GM126" s="122"/>
      <c r="GN126" s="122"/>
      <c r="GO126" s="122"/>
      <c r="GP126" s="122"/>
      <c r="GQ126" s="122"/>
      <c r="GR126" s="122"/>
      <c r="GS126" s="122"/>
      <c r="GT126" s="122"/>
    </row>
    <row r="127" spans="1:202" ht="13.5">
      <c r="A127" s="122"/>
      <c r="B127" s="122"/>
      <c r="C127" s="122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  <c r="T127" s="122"/>
      <c r="U127" s="122"/>
      <c r="V127" s="122"/>
      <c r="W127" s="122"/>
      <c r="X127" s="122"/>
      <c r="Y127" s="122"/>
      <c r="Z127" s="122"/>
      <c r="AA127" s="122"/>
      <c r="AB127" s="122"/>
      <c r="AC127" s="122"/>
      <c r="AD127" s="122"/>
      <c r="AE127" s="122"/>
      <c r="AF127" s="122"/>
      <c r="AG127" s="122"/>
      <c r="AH127" s="122"/>
      <c r="AI127" s="122"/>
      <c r="AJ127" s="122"/>
      <c r="AK127" s="122"/>
      <c r="AL127" s="122"/>
      <c r="AM127" s="122"/>
      <c r="AN127" s="122"/>
      <c r="AO127" s="122"/>
      <c r="AP127" s="122"/>
      <c r="AQ127" s="122"/>
      <c r="AR127" s="122"/>
      <c r="AS127" s="122"/>
      <c r="AT127" s="122"/>
      <c r="AU127" s="122"/>
      <c r="AV127" s="122"/>
      <c r="AW127" s="122"/>
      <c r="AX127" s="122"/>
      <c r="AY127" s="122"/>
      <c r="AZ127" s="122"/>
      <c r="BA127" s="122"/>
      <c r="BB127" s="122"/>
      <c r="BC127" s="122"/>
      <c r="BD127" s="122"/>
      <c r="BE127" s="122"/>
      <c r="BF127" s="122"/>
      <c r="BG127" s="122"/>
      <c r="BH127" s="122"/>
      <c r="BI127" s="122"/>
      <c r="BJ127" s="122"/>
      <c r="BK127" s="122"/>
      <c r="BL127" s="122"/>
      <c r="BM127" s="122"/>
      <c r="BN127" s="122"/>
      <c r="BO127" s="122"/>
      <c r="BP127" s="122"/>
      <c r="BQ127" s="122"/>
      <c r="BR127" s="122"/>
      <c r="BS127" s="122"/>
      <c r="BT127" s="122"/>
      <c r="BU127" s="122"/>
      <c r="BV127" s="122"/>
      <c r="BW127" s="122"/>
      <c r="BX127" s="122"/>
      <c r="BY127" s="122"/>
      <c r="BZ127" s="122"/>
      <c r="CA127" s="122"/>
      <c r="CB127" s="122"/>
      <c r="CC127" s="122"/>
      <c r="CD127" s="122"/>
      <c r="CE127" s="122"/>
      <c r="CF127" s="122"/>
      <c r="CG127" s="122"/>
      <c r="CH127" s="122"/>
      <c r="CI127" s="122"/>
      <c r="CJ127" s="122"/>
      <c r="CK127" s="122"/>
      <c r="CL127" s="122"/>
      <c r="CM127" s="122"/>
      <c r="CN127" s="122"/>
      <c r="CO127" s="122"/>
      <c r="CP127" s="122"/>
      <c r="CQ127" s="122"/>
      <c r="CR127" s="122"/>
      <c r="CS127" s="122"/>
      <c r="CT127" s="122"/>
      <c r="CU127" s="122"/>
      <c r="CV127" s="122"/>
      <c r="CW127" s="122"/>
      <c r="CX127" s="122"/>
      <c r="CY127" s="122"/>
      <c r="CZ127" s="122"/>
      <c r="DA127" s="122"/>
      <c r="DB127" s="122"/>
      <c r="DC127" s="122"/>
      <c r="DD127" s="122"/>
      <c r="DE127" s="122"/>
      <c r="DF127" s="122"/>
      <c r="DG127" s="122"/>
      <c r="DH127" s="122"/>
      <c r="DI127" s="122"/>
      <c r="DJ127" s="122"/>
      <c r="DK127" s="122"/>
      <c r="DL127" s="122"/>
      <c r="DM127" s="122"/>
      <c r="DN127" s="122"/>
      <c r="DO127" s="122"/>
      <c r="DP127" s="122"/>
      <c r="DQ127" s="122"/>
      <c r="DR127" s="122"/>
      <c r="DS127" s="122"/>
      <c r="DT127" s="122"/>
      <c r="DU127" s="122"/>
      <c r="DV127" s="122"/>
      <c r="DW127" s="122"/>
      <c r="DX127" s="122"/>
      <c r="DY127" s="122"/>
      <c r="DZ127" s="122"/>
      <c r="EA127" s="122"/>
      <c r="EB127" s="122"/>
      <c r="EC127" s="122"/>
      <c r="ED127" s="122"/>
      <c r="EE127" s="122"/>
      <c r="EF127" s="122"/>
      <c r="EG127" s="122"/>
      <c r="EH127" s="122"/>
      <c r="EI127" s="122"/>
      <c r="EJ127" s="122"/>
      <c r="EK127" s="122"/>
      <c r="EL127" s="122"/>
      <c r="EM127" s="122"/>
      <c r="EN127" s="122"/>
      <c r="EO127" s="122"/>
      <c r="EP127" s="122"/>
      <c r="EQ127" s="122"/>
      <c r="ER127" s="122"/>
      <c r="ES127" s="122"/>
      <c r="ET127" s="122"/>
      <c r="EU127" s="122"/>
      <c r="EV127" s="122"/>
      <c r="EW127" s="122"/>
      <c r="EX127" s="122"/>
      <c r="EY127" s="122"/>
      <c r="EZ127" s="122"/>
      <c r="FA127" s="122"/>
      <c r="FB127" s="122"/>
      <c r="FC127" s="122"/>
      <c r="FD127" s="122"/>
      <c r="FE127" s="122"/>
      <c r="FF127" s="122"/>
      <c r="FG127" s="122"/>
      <c r="FH127" s="122"/>
      <c r="FI127" s="122"/>
      <c r="FJ127" s="122"/>
      <c r="FK127" s="122"/>
      <c r="FL127" s="122"/>
      <c r="FM127" s="122"/>
      <c r="FN127" s="122"/>
      <c r="FO127" s="122"/>
      <c r="FP127" s="122"/>
      <c r="FQ127" s="122"/>
      <c r="FR127" s="122"/>
      <c r="FS127" s="122"/>
      <c r="FT127" s="122"/>
      <c r="FU127" s="122"/>
      <c r="FV127" s="122"/>
      <c r="FW127" s="122"/>
      <c r="FX127" s="122"/>
      <c r="FY127" s="122"/>
      <c r="FZ127" s="122"/>
      <c r="GA127" s="122"/>
      <c r="GB127" s="122"/>
      <c r="GC127" s="122"/>
      <c r="GD127" s="122"/>
      <c r="GE127" s="122"/>
      <c r="GF127" s="122"/>
      <c r="GG127" s="122"/>
      <c r="GH127" s="122"/>
      <c r="GI127" s="122"/>
      <c r="GJ127" s="122"/>
      <c r="GK127" s="124"/>
      <c r="GL127" s="122"/>
      <c r="GM127" s="122"/>
      <c r="GN127" s="122"/>
      <c r="GO127" s="122"/>
      <c r="GP127" s="122"/>
      <c r="GQ127" s="122"/>
      <c r="GR127" s="122"/>
      <c r="GS127" s="122"/>
      <c r="GT127" s="122"/>
    </row>
    <row r="128" spans="1:202" ht="13.5">
      <c r="A128" s="122"/>
      <c r="B128" s="122"/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  <c r="Z128" s="122"/>
      <c r="AA128" s="122"/>
      <c r="AB128" s="122"/>
      <c r="AC128" s="122"/>
      <c r="AD128" s="122"/>
      <c r="AE128" s="122"/>
      <c r="AF128" s="122"/>
      <c r="AG128" s="122"/>
      <c r="AH128" s="122"/>
      <c r="AI128" s="122"/>
      <c r="AJ128" s="122"/>
      <c r="AK128" s="122"/>
      <c r="AL128" s="122"/>
      <c r="AM128" s="122"/>
      <c r="AN128" s="122"/>
      <c r="AO128" s="122"/>
      <c r="AP128" s="122"/>
      <c r="AQ128" s="122"/>
      <c r="AR128" s="122"/>
      <c r="AS128" s="122"/>
      <c r="AT128" s="122"/>
      <c r="AU128" s="122"/>
      <c r="AV128" s="122"/>
      <c r="AW128" s="122"/>
      <c r="AX128" s="122"/>
      <c r="AY128" s="122"/>
      <c r="AZ128" s="122"/>
      <c r="BA128" s="122"/>
      <c r="BB128" s="122"/>
      <c r="BC128" s="122"/>
      <c r="BD128" s="122"/>
      <c r="BE128" s="122"/>
      <c r="BF128" s="122"/>
      <c r="BG128" s="122"/>
      <c r="BH128" s="122"/>
      <c r="BI128" s="122"/>
      <c r="BJ128" s="122"/>
      <c r="BK128" s="122"/>
      <c r="BL128" s="122"/>
      <c r="BM128" s="122"/>
      <c r="BN128" s="122"/>
      <c r="BO128" s="122"/>
      <c r="BP128" s="122"/>
      <c r="BQ128" s="122"/>
      <c r="BR128" s="122"/>
      <c r="BS128" s="122"/>
      <c r="BT128" s="122"/>
      <c r="BU128" s="122"/>
      <c r="BV128" s="122"/>
      <c r="BW128" s="122"/>
      <c r="BX128" s="122"/>
      <c r="BY128" s="122"/>
      <c r="BZ128" s="122"/>
      <c r="CA128" s="122"/>
      <c r="CB128" s="122"/>
      <c r="CC128" s="122"/>
      <c r="CD128" s="122"/>
      <c r="CE128" s="122"/>
      <c r="CF128" s="122"/>
      <c r="CG128" s="122"/>
      <c r="CH128" s="122"/>
      <c r="CI128" s="122"/>
      <c r="CJ128" s="122"/>
      <c r="CK128" s="122"/>
      <c r="CL128" s="122"/>
      <c r="CM128" s="122"/>
      <c r="CN128" s="122"/>
      <c r="CO128" s="122"/>
      <c r="CP128" s="122"/>
      <c r="CQ128" s="122"/>
      <c r="CR128" s="122"/>
      <c r="CS128" s="122"/>
      <c r="CT128" s="122"/>
      <c r="CU128" s="122"/>
      <c r="CV128" s="122"/>
      <c r="CW128" s="122"/>
      <c r="CX128" s="122"/>
      <c r="CY128" s="122"/>
      <c r="CZ128" s="122"/>
      <c r="DA128" s="122"/>
      <c r="DB128" s="122"/>
      <c r="DC128" s="122"/>
      <c r="DD128" s="122"/>
      <c r="DE128" s="122"/>
      <c r="DF128" s="122"/>
      <c r="DG128" s="122"/>
      <c r="DH128" s="122"/>
      <c r="DI128" s="122"/>
      <c r="DJ128" s="122"/>
      <c r="DK128" s="122"/>
      <c r="DL128" s="122"/>
      <c r="DM128" s="122"/>
      <c r="DN128" s="122"/>
      <c r="DO128" s="122"/>
      <c r="DP128" s="122"/>
      <c r="DQ128" s="122"/>
      <c r="DR128" s="122"/>
      <c r="DS128" s="122"/>
      <c r="DT128" s="122"/>
      <c r="DU128" s="122"/>
      <c r="DV128" s="122"/>
      <c r="DW128" s="122"/>
      <c r="DX128" s="122"/>
      <c r="DY128" s="122"/>
      <c r="DZ128" s="122"/>
      <c r="EA128" s="122"/>
      <c r="EB128" s="122"/>
      <c r="EC128" s="122"/>
      <c r="ED128" s="122"/>
      <c r="EE128" s="122"/>
      <c r="EF128" s="122"/>
      <c r="EG128" s="122"/>
      <c r="EH128" s="122"/>
      <c r="EI128" s="122"/>
      <c r="EJ128" s="122"/>
      <c r="EK128" s="122"/>
      <c r="EL128" s="122"/>
      <c r="EM128" s="122"/>
      <c r="EN128" s="122"/>
      <c r="EO128" s="122"/>
      <c r="EP128" s="122"/>
      <c r="EQ128" s="122"/>
      <c r="ER128" s="122"/>
      <c r="ES128" s="122"/>
      <c r="ET128" s="122"/>
      <c r="EU128" s="122"/>
      <c r="EV128" s="122"/>
      <c r="EW128" s="122"/>
      <c r="EX128" s="122"/>
      <c r="EY128" s="122"/>
      <c r="EZ128" s="122"/>
      <c r="FA128" s="122"/>
      <c r="FB128" s="122"/>
      <c r="FC128" s="122"/>
      <c r="FD128" s="122"/>
      <c r="FE128" s="122"/>
      <c r="FF128" s="122"/>
      <c r="FG128" s="122"/>
      <c r="FH128" s="122"/>
      <c r="FI128" s="122"/>
      <c r="FJ128" s="122"/>
      <c r="FK128" s="122"/>
      <c r="FL128" s="122"/>
      <c r="FM128" s="122"/>
      <c r="FN128" s="122"/>
      <c r="FO128" s="122"/>
      <c r="FP128" s="122"/>
      <c r="FQ128" s="122"/>
      <c r="FR128" s="122"/>
      <c r="FS128" s="122"/>
      <c r="FT128" s="122"/>
      <c r="FU128" s="122"/>
      <c r="FV128" s="122"/>
      <c r="FW128" s="122"/>
      <c r="FX128" s="122"/>
      <c r="FY128" s="122"/>
      <c r="FZ128" s="122"/>
      <c r="GA128" s="122"/>
      <c r="GB128" s="122"/>
      <c r="GC128" s="122"/>
      <c r="GD128" s="122"/>
      <c r="GE128" s="122"/>
      <c r="GF128" s="122"/>
      <c r="GG128" s="122"/>
      <c r="GH128" s="122"/>
      <c r="GI128" s="122"/>
      <c r="GJ128" s="122"/>
      <c r="GK128" s="124"/>
      <c r="GL128" s="122"/>
      <c r="GM128" s="122"/>
      <c r="GN128" s="122"/>
      <c r="GO128" s="122"/>
      <c r="GP128" s="122"/>
      <c r="GQ128" s="122"/>
      <c r="GR128" s="122"/>
      <c r="GS128" s="122"/>
      <c r="GT128" s="122"/>
    </row>
    <row r="129" spans="1:202" ht="13.5">
      <c r="A129" s="122"/>
      <c r="B129" s="122"/>
      <c r="C129" s="122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  <c r="T129" s="122"/>
      <c r="U129" s="122"/>
      <c r="V129" s="122"/>
      <c r="W129" s="122"/>
      <c r="X129" s="122"/>
      <c r="Y129" s="122"/>
      <c r="Z129" s="122"/>
      <c r="AA129" s="122"/>
      <c r="AB129" s="122"/>
      <c r="AC129" s="122"/>
      <c r="AD129" s="122"/>
      <c r="AE129" s="122"/>
      <c r="AF129" s="122"/>
      <c r="AG129" s="122"/>
      <c r="AH129" s="122"/>
      <c r="AI129" s="122"/>
      <c r="AJ129" s="122"/>
      <c r="AK129" s="122"/>
      <c r="AL129" s="122"/>
      <c r="AM129" s="122"/>
      <c r="AN129" s="122"/>
      <c r="AO129" s="122"/>
      <c r="AP129" s="122"/>
      <c r="AQ129" s="122"/>
      <c r="AR129" s="122"/>
      <c r="AS129" s="122"/>
      <c r="AT129" s="122"/>
      <c r="AU129" s="122"/>
      <c r="AV129" s="122"/>
      <c r="AW129" s="122"/>
      <c r="AX129" s="122"/>
      <c r="AY129" s="122"/>
      <c r="AZ129" s="122"/>
      <c r="BA129" s="122"/>
      <c r="BB129" s="122"/>
      <c r="BC129" s="122"/>
      <c r="BD129" s="122"/>
      <c r="BE129" s="122"/>
      <c r="BF129" s="122"/>
      <c r="BG129" s="122"/>
      <c r="BH129" s="122"/>
      <c r="BI129" s="122"/>
      <c r="BJ129" s="122"/>
      <c r="BK129" s="122"/>
      <c r="BL129" s="122"/>
      <c r="BM129" s="122"/>
      <c r="BN129" s="122"/>
      <c r="BO129" s="122"/>
      <c r="BP129" s="122"/>
      <c r="BQ129" s="122"/>
      <c r="BR129" s="122"/>
      <c r="BS129" s="122"/>
      <c r="BT129" s="122"/>
      <c r="BU129" s="122"/>
      <c r="BV129" s="122"/>
      <c r="BW129" s="122"/>
      <c r="BX129" s="122"/>
      <c r="BY129" s="122"/>
      <c r="BZ129" s="122"/>
      <c r="CA129" s="122"/>
      <c r="CB129" s="122"/>
      <c r="CC129" s="122"/>
      <c r="CD129" s="122"/>
      <c r="CE129" s="122"/>
      <c r="CF129" s="122"/>
      <c r="CG129" s="122"/>
      <c r="CH129" s="122"/>
      <c r="CI129" s="122"/>
      <c r="CJ129" s="122"/>
      <c r="CK129" s="122"/>
      <c r="CL129" s="122"/>
      <c r="CM129" s="122"/>
      <c r="CN129" s="122"/>
      <c r="CO129" s="122"/>
      <c r="CP129" s="122"/>
      <c r="CQ129" s="122"/>
      <c r="CR129" s="122"/>
      <c r="CS129" s="122"/>
      <c r="CT129" s="122"/>
      <c r="CU129" s="122"/>
      <c r="CV129" s="122"/>
      <c r="CW129" s="122"/>
      <c r="CX129" s="122"/>
      <c r="CY129" s="122"/>
      <c r="CZ129" s="122"/>
      <c r="DA129" s="122"/>
      <c r="DB129" s="122"/>
      <c r="DC129" s="122"/>
      <c r="DD129" s="122"/>
      <c r="DE129" s="122"/>
      <c r="DF129" s="122"/>
      <c r="DG129" s="122"/>
      <c r="DH129" s="122"/>
      <c r="DI129" s="122"/>
      <c r="DJ129" s="122"/>
      <c r="DK129" s="122"/>
      <c r="DL129" s="122"/>
      <c r="DM129" s="122"/>
      <c r="DN129" s="122"/>
      <c r="DO129" s="122"/>
      <c r="DP129" s="122"/>
      <c r="DQ129" s="122"/>
      <c r="DR129" s="122"/>
      <c r="DS129" s="122"/>
      <c r="DT129" s="122"/>
      <c r="DU129" s="122"/>
      <c r="DV129" s="122"/>
      <c r="DW129" s="122"/>
      <c r="DX129" s="122"/>
      <c r="DY129" s="122"/>
      <c r="DZ129" s="122"/>
      <c r="EA129" s="122"/>
      <c r="EB129" s="122"/>
      <c r="EC129" s="122"/>
      <c r="ED129" s="122"/>
      <c r="EE129" s="122"/>
      <c r="EF129" s="122"/>
      <c r="EG129" s="122"/>
      <c r="EH129" s="122"/>
      <c r="EI129" s="122"/>
      <c r="EJ129" s="122"/>
      <c r="EK129" s="122"/>
      <c r="EL129" s="122"/>
      <c r="EM129" s="122"/>
      <c r="EN129" s="122"/>
      <c r="EO129" s="122"/>
      <c r="EP129" s="122"/>
      <c r="EQ129" s="122"/>
      <c r="ER129" s="122"/>
      <c r="ES129" s="122"/>
      <c r="ET129" s="122"/>
      <c r="EU129" s="122"/>
      <c r="EV129" s="122"/>
      <c r="EW129" s="122"/>
      <c r="EX129" s="122"/>
      <c r="EY129" s="122"/>
      <c r="EZ129" s="122"/>
      <c r="FA129" s="122"/>
      <c r="FB129" s="122"/>
      <c r="FC129" s="122"/>
      <c r="FD129" s="122"/>
      <c r="FE129" s="122"/>
      <c r="FF129" s="122"/>
      <c r="FG129" s="122"/>
      <c r="FH129" s="122"/>
      <c r="FI129" s="122"/>
      <c r="FJ129" s="122"/>
      <c r="FK129" s="122"/>
      <c r="FL129" s="122"/>
      <c r="FM129" s="122"/>
      <c r="FN129" s="122"/>
      <c r="FO129" s="122"/>
      <c r="FP129" s="122"/>
      <c r="FQ129" s="122"/>
      <c r="FR129" s="122"/>
      <c r="FS129" s="122"/>
      <c r="FT129" s="122"/>
      <c r="FU129" s="122"/>
      <c r="FV129" s="122"/>
      <c r="FW129" s="122"/>
      <c r="FX129" s="122"/>
      <c r="FY129" s="122"/>
      <c r="FZ129" s="122"/>
      <c r="GA129" s="122"/>
      <c r="GB129" s="122"/>
      <c r="GC129" s="122"/>
      <c r="GD129" s="122"/>
      <c r="GE129" s="122"/>
      <c r="GF129" s="122"/>
      <c r="GG129" s="122"/>
      <c r="GH129" s="122"/>
      <c r="GI129" s="122"/>
      <c r="GJ129" s="122"/>
      <c r="GK129" s="124"/>
      <c r="GL129" s="122"/>
      <c r="GM129" s="122"/>
      <c r="GN129" s="122"/>
      <c r="GO129" s="122"/>
      <c r="GP129" s="122"/>
      <c r="GQ129" s="122"/>
      <c r="GR129" s="122"/>
      <c r="GS129" s="122"/>
      <c r="GT129" s="122"/>
    </row>
    <row r="130" spans="1:202" ht="13.5">
      <c r="A130" s="122"/>
      <c r="B130" s="122"/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  <c r="Z130" s="122"/>
      <c r="AA130" s="122"/>
      <c r="AB130" s="122"/>
      <c r="AC130" s="122"/>
      <c r="AD130" s="122"/>
      <c r="AE130" s="122"/>
      <c r="AF130" s="122"/>
      <c r="AG130" s="122"/>
      <c r="AH130" s="122"/>
      <c r="AI130" s="122"/>
      <c r="AJ130" s="122"/>
      <c r="AK130" s="122"/>
      <c r="AL130" s="122"/>
      <c r="AM130" s="122"/>
      <c r="AN130" s="122"/>
      <c r="AO130" s="122"/>
      <c r="AP130" s="122"/>
      <c r="AQ130" s="122"/>
      <c r="AR130" s="122"/>
      <c r="AS130" s="122"/>
      <c r="AT130" s="122"/>
      <c r="AU130" s="122"/>
      <c r="AV130" s="122"/>
      <c r="AW130" s="122"/>
      <c r="AX130" s="122"/>
      <c r="AY130" s="122"/>
      <c r="AZ130" s="122"/>
      <c r="BA130" s="122"/>
      <c r="BB130" s="122"/>
      <c r="BC130" s="122"/>
      <c r="BD130" s="122"/>
      <c r="BE130" s="122"/>
      <c r="BF130" s="122"/>
      <c r="BG130" s="122"/>
      <c r="BH130" s="122"/>
      <c r="BI130" s="122"/>
      <c r="BJ130" s="122"/>
      <c r="BK130" s="122"/>
      <c r="BL130" s="122"/>
      <c r="BM130" s="122"/>
      <c r="BN130" s="122"/>
      <c r="BO130" s="122"/>
      <c r="BP130" s="122"/>
      <c r="BQ130" s="122"/>
      <c r="BR130" s="122"/>
      <c r="BS130" s="122"/>
      <c r="BT130" s="122"/>
      <c r="BU130" s="122"/>
      <c r="BV130" s="122"/>
      <c r="BW130" s="122"/>
      <c r="BX130" s="122"/>
      <c r="BY130" s="122"/>
      <c r="BZ130" s="122"/>
      <c r="CA130" s="122"/>
      <c r="CB130" s="122"/>
      <c r="CC130" s="122"/>
      <c r="CD130" s="122"/>
      <c r="CE130" s="122"/>
      <c r="CF130" s="122"/>
      <c r="CG130" s="122"/>
      <c r="CH130" s="122"/>
      <c r="CI130" s="122"/>
      <c r="CJ130" s="122"/>
      <c r="CK130" s="122"/>
      <c r="CL130" s="122"/>
      <c r="CM130" s="122"/>
      <c r="CN130" s="122"/>
      <c r="CO130" s="122"/>
      <c r="CP130" s="122"/>
      <c r="CQ130" s="122"/>
      <c r="CR130" s="122"/>
      <c r="CS130" s="122"/>
      <c r="CT130" s="122"/>
      <c r="CU130" s="122"/>
      <c r="CV130" s="122"/>
      <c r="CW130" s="122"/>
      <c r="CX130" s="122"/>
      <c r="CY130" s="122"/>
      <c r="CZ130" s="122"/>
      <c r="DA130" s="122"/>
      <c r="DB130" s="122"/>
      <c r="DC130" s="122"/>
      <c r="DD130" s="122"/>
      <c r="DE130" s="122"/>
      <c r="DF130" s="122"/>
      <c r="DG130" s="122"/>
      <c r="DH130" s="122"/>
      <c r="DI130" s="122"/>
      <c r="DJ130" s="122"/>
      <c r="DK130" s="122"/>
      <c r="DL130" s="122"/>
      <c r="DM130" s="122"/>
      <c r="DN130" s="122"/>
      <c r="DO130" s="122"/>
      <c r="DP130" s="122"/>
      <c r="DQ130" s="122"/>
      <c r="DR130" s="122"/>
      <c r="DS130" s="122"/>
      <c r="DT130" s="122"/>
      <c r="DU130" s="122"/>
      <c r="DV130" s="122"/>
      <c r="DW130" s="122"/>
      <c r="DX130" s="122"/>
      <c r="DY130" s="122"/>
      <c r="DZ130" s="122"/>
      <c r="EA130" s="122"/>
      <c r="EB130" s="122"/>
      <c r="EC130" s="122"/>
      <c r="ED130" s="122"/>
      <c r="EE130" s="122"/>
      <c r="EF130" s="122"/>
      <c r="EG130" s="122"/>
      <c r="EH130" s="122"/>
      <c r="EI130" s="122"/>
      <c r="EJ130" s="122"/>
      <c r="EK130" s="122"/>
      <c r="EL130" s="122"/>
      <c r="EM130" s="122"/>
      <c r="EN130" s="122"/>
      <c r="EO130" s="122"/>
      <c r="EP130" s="122"/>
      <c r="EQ130" s="122"/>
      <c r="ER130" s="122"/>
      <c r="ES130" s="122"/>
      <c r="ET130" s="122"/>
      <c r="EU130" s="122"/>
      <c r="EV130" s="122"/>
      <c r="EW130" s="122"/>
      <c r="EX130" s="122"/>
      <c r="EY130" s="122"/>
      <c r="EZ130" s="122"/>
      <c r="FA130" s="122"/>
      <c r="FB130" s="122"/>
      <c r="FC130" s="122"/>
      <c r="FD130" s="122"/>
      <c r="FE130" s="122"/>
      <c r="FF130" s="122"/>
      <c r="FG130" s="122"/>
      <c r="FH130" s="122"/>
      <c r="FI130" s="122"/>
      <c r="FJ130" s="122"/>
      <c r="FK130" s="122"/>
      <c r="FL130" s="122"/>
      <c r="FM130" s="122"/>
      <c r="FN130" s="122"/>
      <c r="FO130" s="122"/>
      <c r="FP130" s="122"/>
      <c r="FQ130" s="122"/>
      <c r="FR130" s="122"/>
      <c r="FS130" s="122"/>
      <c r="FT130" s="122"/>
      <c r="FU130" s="122"/>
      <c r="FV130" s="122"/>
      <c r="FW130" s="122"/>
      <c r="FX130" s="122"/>
      <c r="FY130" s="122"/>
      <c r="FZ130" s="122"/>
      <c r="GA130" s="122"/>
      <c r="GB130" s="122"/>
      <c r="GC130" s="122"/>
      <c r="GD130" s="122"/>
      <c r="GE130" s="122"/>
      <c r="GF130" s="122"/>
      <c r="GG130" s="122"/>
      <c r="GH130" s="122"/>
      <c r="GI130" s="122"/>
      <c r="GJ130" s="122"/>
      <c r="GK130" s="124"/>
      <c r="GL130" s="122"/>
      <c r="GM130" s="122"/>
      <c r="GN130" s="122"/>
      <c r="GO130" s="122"/>
      <c r="GP130" s="122"/>
      <c r="GQ130" s="122"/>
      <c r="GR130" s="122"/>
      <c r="GS130" s="122"/>
      <c r="GT130" s="122"/>
    </row>
    <row r="131" spans="1:202" ht="13.5">
      <c r="A131" s="122"/>
      <c r="B131" s="122"/>
      <c r="C131" s="122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  <c r="T131" s="122"/>
      <c r="U131" s="122"/>
      <c r="V131" s="122"/>
      <c r="W131" s="122"/>
      <c r="X131" s="122"/>
      <c r="Y131" s="122"/>
      <c r="Z131" s="122"/>
      <c r="AA131" s="122"/>
      <c r="AB131" s="122"/>
      <c r="AC131" s="122"/>
      <c r="AD131" s="122"/>
      <c r="AE131" s="122"/>
      <c r="AF131" s="122"/>
      <c r="AG131" s="122"/>
      <c r="AH131" s="122"/>
      <c r="AI131" s="122"/>
      <c r="AJ131" s="122"/>
      <c r="AK131" s="122"/>
      <c r="AL131" s="122"/>
      <c r="AM131" s="122"/>
      <c r="AN131" s="122"/>
      <c r="AO131" s="122"/>
      <c r="AP131" s="122"/>
      <c r="AQ131" s="122"/>
      <c r="AR131" s="122"/>
      <c r="AS131" s="122"/>
      <c r="AT131" s="122"/>
      <c r="AU131" s="122"/>
      <c r="AV131" s="122"/>
      <c r="AW131" s="122"/>
      <c r="AX131" s="122"/>
      <c r="AY131" s="122"/>
      <c r="AZ131" s="122"/>
      <c r="BA131" s="122"/>
      <c r="BB131" s="122"/>
      <c r="BC131" s="122"/>
      <c r="BD131" s="122"/>
      <c r="BE131" s="122"/>
      <c r="BF131" s="122"/>
      <c r="BG131" s="122"/>
      <c r="BH131" s="122"/>
      <c r="BI131" s="122"/>
      <c r="BJ131" s="122"/>
      <c r="BK131" s="122"/>
      <c r="BL131" s="122"/>
      <c r="BM131" s="122"/>
      <c r="BN131" s="122"/>
      <c r="BO131" s="122"/>
      <c r="BP131" s="122"/>
      <c r="BQ131" s="122"/>
      <c r="BR131" s="122"/>
      <c r="BS131" s="122"/>
      <c r="BT131" s="122"/>
      <c r="BU131" s="122"/>
      <c r="BV131" s="122"/>
      <c r="BW131" s="122"/>
      <c r="BX131" s="122"/>
      <c r="BY131" s="122"/>
      <c r="BZ131" s="122"/>
      <c r="CA131" s="122"/>
      <c r="CB131" s="122"/>
      <c r="CC131" s="122"/>
      <c r="CD131" s="122"/>
      <c r="CE131" s="122"/>
      <c r="CF131" s="122"/>
      <c r="CG131" s="122"/>
      <c r="CH131" s="122"/>
      <c r="CI131" s="122"/>
      <c r="CJ131" s="122"/>
      <c r="CK131" s="122"/>
      <c r="CL131" s="122"/>
      <c r="CM131" s="122"/>
      <c r="CN131" s="122"/>
      <c r="CO131" s="122"/>
      <c r="CP131" s="122"/>
      <c r="CQ131" s="122"/>
      <c r="CR131" s="122"/>
      <c r="CS131" s="122"/>
      <c r="CT131" s="122"/>
      <c r="CU131" s="122"/>
      <c r="CV131" s="122"/>
      <c r="CW131" s="122"/>
      <c r="CX131" s="122"/>
      <c r="CY131" s="122"/>
      <c r="CZ131" s="122"/>
      <c r="DA131" s="122"/>
      <c r="DB131" s="122"/>
      <c r="DC131" s="122"/>
      <c r="DD131" s="122"/>
      <c r="DE131" s="122"/>
      <c r="DF131" s="122"/>
      <c r="DG131" s="122"/>
      <c r="DH131" s="122"/>
      <c r="DI131" s="122"/>
      <c r="DJ131" s="122"/>
      <c r="DK131" s="122"/>
      <c r="DL131" s="122"/>
      <c r="DM131" s="122"/>
      <c r="DN131" s="122"/>
      <c r="DO131" s="122"/>
      <c r="DP131" s="122"/>
      <c r="DQ131" s="122"/>
      <c r="DR131" s="122"/>
      <c r="DS131" s="122"/>
      <c r="DT131" s="122"/>
      <c r="DU131" s="122"/>
      <c r="DV131" s="122"/>
      <c r="DW131" s="122"/>
      <c r="DX131" s="122"/>
      <c r="DY131" s="122"/>
      <c r="DZ131" s="122"/>
      <c r="EA131" s="122"/>
      <c r="EB131" s="122"/>
      <c r="EC131" s="122"/>
      <c r="ED131" s="122"/>
      <c r="EE131" s="122"/>
      <c r="EF131" s="122"/>
      <c r="EG131" s="122"/>
      <c r="EH131" s="122"/>
      <c r="EI131" s="122"/>
      <c r="EJ131" s="122"/>
      <c r="EK131" s="122"/>
      <c r="EL131" s="122"/>
      <c r="EM131" s="122"/>
      <c r="EN131" s="122"/>
      <c r="EO131" s="122"/>
      <c r="EP131" s="122"/>
      <c r="EQ131" s="122"/>
      <c r="ER131" s="122"/>
      <c r="ES131" s="122"/>
      <c r="ET131" s="122"/>
      <c r="EU131" s="122"/>
      <c r="EV131" s="122"/>
      <c r="EW131" s="122"/>
      <c r="EX131" s="122"/>
      <c r="EY131" s="122"/>
      <c r="EZ131" s="122"/>
      <c r="FA131" s="122"/>
      <c r="FB131" s="122"/>
      <c r="FC131" s="122"/>
      <c r="FD131" s="122"/>
      <c r="FE131" s="122"/>
      <c r="FF131" s="122"/>
      <c r="FG131" s="122"/>
      <c r="FH131" s="122"/>
      <c r="FI131" s="122"/>
      <c r="FJ131" s="122"/>
      <c r="FK131" s="122"/>
      <c r="FL131" s="122"/>
      <c r="FM131" s="122"/>
      <c r="FN131" s="122"/>
      <c r="FO131" s="122"/>
      <c r="FP131" s="122"/>
      <c r="FQ131" s="122"/>
      <c r="FR131" s="122"/>
      <c r="FS131" s="122"/>
      <c r="FT131" s="122"/>
      <c r="FU131" s="122"/>
      <c r="FV131" s="122"/>
      <c r="FW131" s="122"/>
      <c r="FX131" s="122"/>
      <c r="FY131" s="122"/>
      <c r="FZ131" s="122"/>
      <c r="GA131" s="122"/>
      <c r="GB131" s="122"/>
      <c r="GC131" s="122"/>
      <c r="GD131" s="122"/>
      <c r="GE131" s="122"/>
      <c r="GF131" s="122"/>
      <c r="GG131" s="122"/>
      <c r="GH131" s="122"/>
      <c r="GI131" s="122"/>
      <c r="GJ131" s="122"/>
      <c r="GK131" s="124"/>
      <c r="GL131" s="122"/>
      <c r="GM131" s="122"/>
      <c r="GN131" s="122"/>
      <c r="GO131" s="122"/>
      <c r="GP131" s="122"/>
      <c r="GQ131" s="122"/>
      <c r="GR131" s="122"/>
      <c r="GS131" s="122"/>
      <c r="GT131" s="122"/>
    </row>
    <row r="132" spans="1:202" ht="13.5">
      <c r="A132" s="122"/>
      <c r="B132" s="122"/>
      <c r="C132" s="122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  <c r="T132" s="122"/>
      <c r="U132" s="122"/>
      <c r="V132" s="122"/>
      <c r="W132" s="122"/>
      <c r="X132" s="122"/>
      <c r="Y132" s="122"/>
      <c r="Z132" s="122"/>
      <c r="AA132" s="122"/>
      <c r="AB132" s="122"/>
      <c r="AC132" s="122"/>
      <c r="AD132" s="122"/>
      <c r="AE132" s="122"/>
      <c r="AF132" s="122"/>
      <c r="AG132" s="122"/>
      <c r="AH132" s="122"/>
      <c r="AI132" s="122"/>
      <c r="AJ132" s="122"/>
      <c r="AK132" s="122"/>
      <c r="AL132" s="122"/>
      <c r="AM132" s="122"/>
      <c r="AN132" s="122"/>
      <c r="AO132" s="122"/>
      <c r="AP132" s="122"/>
      <c r="AQ132" s="122"/>
      <c r="AR132" s="122"/>
      <c r="AS132" s="122"/>
      <c r="AT132" s="122"/>
      <c r="AU132" s="122"/>
      <c r="AV132" s="122"/>
      <c r="AW132" s="122"/>
      <c r="AX132" s="122"/>
      <c r="AY132" s="122"/>
      <c r="AZ132" s="122"/>
      <c r="BA132" s="122"/>
      <c r="BB132" s="122"/>
      <c r="BC132" s="122"/>
      <c r="BD132" s="122"/>
      <c r="BE132" s="122"/>
      <c r="BF132" s="122"/>
      <c r="BG132" s="122"/>
      <c r="BH132" s="122"/>
      <c r="BI132" s="122"/>
      <c r="BJ132" s="122"/>
      <c r="BK132" s="122"/>
      <c r="BL132" s="122"/>
      <c r="BM132" s="122"/>
      <c r="BN132" s="122"/>
      <c r="BO132" s="122"/>
      <c r="BP132" s="122"/>
      <c r="BQ132" s="122"/>
      <c r="BR132" s="122"/>
      <c r="BS132" s="122"/>
      <c r="BT132" s="122"/>
      <c r="BU132" s="122"/>
      <c r="BV132" s="122"/>
      <c r="BW132" s="122"/>
      <c r="BX132" s="122"/>
      <c r="BY132" s="122"/>
      <c r="BZ132" s="122"/>
      <c r="CA132" s="122"/>
      <c r="CB132" s="122"/>
      <c r="CC132" s="122"/>
      <c r="CD132" s="122"/>
      <c r="CE132" s="122"/>
      <c r="CF132" s="122"/>
      <c r="CG132" s="122"/>
      <c r="CH132" s="122"/>
      <c r="CI132" s="122"/>
      <c r="CJ132" s="122"/>
      <c r="CK132" s="122"/>
      <c r="CL132" s="122"/>
      <c r="CM132" s="122"/>
      <c r="CN132" s="122"/>
      <c r="CO132" s="122"/>
      <c r="CP132" s="122"/>
      <c r="CQ132" s="122"/>
      <c r="CR132" s="122"/>
      <c r="CS132" s="122"/>
      <c r="CT132" s="122"/>
      <c r="CU132" s="122"/>
      <c r="CV132" s="122"/>
      <c r="CW132" s="122"/>
      <c r="CX132" s="122"/>
      <c r="CY132" s="122"/>
      <c r="CZ132" s="122"/>
      <c r="DA132" s="122"/>
      <c r="DB132" s="122"/>
      <c r="DC132" s="122"/>
      <c r="DD132" s="122"/>
      <c r="DE132" s="122"/>
      <c r="DF132" s="122"/>
      <c r="DG132" s="122"/>
      <c r="DH132" s="122"/>
      <c r="DI132" s="122"/>
      <c r="DJ132" s="122"/>
      <c r="DK132" s="122"/>
      <c r="DL132" s="122"/>
      <c r="DM132" s="122"/>
      <c r="DN132" s="122"/>
      <c r="DO132" s="122"/>
      <c r="DP132" s="122"/>
      <c r="DQ132" s="122"/>
      <c r="DR132" s="122"/>
      <c r="DS132" s="122"/>
      <c r="DT132" s="122"/>
      <c r="DU132" s="122"/>
      <c r="DV132" s="122"/>
      <c r="DW132" s="122"/>
      <c r="DX132" s="122"/>
      <c r="DY132" s="122"/>
      <c r="DZ132" s="122"/>
      <c r="EA132" s="122"/>
      <c r="EB132" s="122"/>
      <c r="EC132" s="122"/>
      <c r="ED132" s="122"/>
      <c r="EE132" s="122"/>
      <c r="EF132" s="122"/>
      <c r="EG132" s="122"/>
      <c r="EH132" s="122"/>
      <c r="EI132" s="122"/>
      <c r="EJ132" s="122"/>
      <c r="EK132" s="122"/>
      <c r="EL132" s="122"/>
      <c r="EM132" s="122"/>
      <c r="EN132" s="122"/>
      <c r="EO132" s="122"/>
      <c r="EP132" s="122"/>
      <c r="EQ132" s="122"/>
      <c r="ER132" s="122"/>
      <c r="ES132" s="122"/>
      <c r="ET132" s="122"/>
      <c r="EU132" s="122"/>
      <c r="EV132" s="122"/>
      <c r="EW132" s="122"/>
      <c r="EX132" s="122"/>
      <c r="EY132" s="122"/>
      <c r="EZ132" s="122"/>
      <c r="FA132" s="122"/>
      <c r="FB132" s="122"/>
      <c r="FC132" s="122"/>
      <c r="FD132" s="122"/>
      <c r="FE132" s="122"/>
      <c r="FF132" s="122"/>
      <c r="FG132" s="122"/>
      <c r="FH132" s="122"/>
      <c r="FI132" s="122"/>
      <c r="FJ132" s="122"/>
      <c r="FK132" s="122"/>
      <c r="FL132" s="122"/>
      <c r="FM132" s="122"/>
      <c r="FN132" s="122"/>
      <c r="FO132" s="122"/>
      <c r="FP132" s="122"/>
      <c r="FQ132" s="122"/>
      <c r="FR132" s="122"/>
      <c r="FS132" s="122"/>
      <c r="FT132" s="122"/>
      <c r="FU132" s="122"/>
      <c r="FV132" s="122"/>
      <c r="FW132" s="122"/>
      <c r="FX132" s="122"/>
      <c r="FY132" s="122"/>
      <c r="FZ132" s="122"/>
      <c r="GA132" s="122"/>
      <c r="GB132" s="122"/>
      <c r="GC132" s="122"/>
      <c r="GD132" s="122"/>
      <c r="GE132" s="122"/>
      <c r="GF132" s="122"/>
      <c r="GG132" s="122"/>
      <c r="GH132" s="122"/>
      <c r="GI132" s="122"/>
      <c r="GJ132" s="122"/>
      <c r="GK132" s="124"/>
      <c r="GL132" s="122"/>
      <c r="GM132" s="122"/>
      <c r="GN132" s="122"/>
      <c r="GO132" s="122"/>
      <c r="GP132" s="122"/>
      <c r="GQ132" s="122"/>
      <c r="GR132" s="122"/>
      <c r="GS132" s="122"/>
      <c r="GT132" s="122"/>
    </row>
    <row r="133" spans="1:202" ht="13.5">
      <c r="A133" s="122"/>
      <c r="B133" s="122"/>
      <c r="C133" s="122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  <c r="T133" s="122"/>
      <c r="U133" s="122"/>
      <c r="V133" s="122"/>
      <c r="W133" s="122"/>
      <c r="X133" s="122"/>
      <c r="Y133" s="122"/>
      <c r="Z133" s="122"/>
      <c r="AA133" s="122"/>
      <c r="AB133" s="122"/>
      <c r="AC133" s="122"/>
      <c r="AD133" s="122"/>
      <c r="AE133" s="122"/>
      <c r="AF133" s="122"/>
      <c r="AG133" s="122"/>
      <c r="AH133" s="122"/>
      <c r="AI133" s="122"/>
      <c r="AJ133" s="122"/>
      <c r="AK133" s="122"/>
      <c r="AL133" s="122"/>
      <c r="AM133" s="122"/>
      <c r="AN133" s="122"/>
      <c r="AO133" s="122"/>
      <c r="AP133" s="122"/>
      <c r="AQ133" s="122"/>
      <c r="AR133" s="122"/>
      <c r="AS133" s="122"/>
      <c r="AT133" s="122"/>
      <c r="AU133" s="122"/>
      <c r="AV133" s="122"/>
      <c r="AW133" s="122"/>
      <c r="AX133" s="122"/>
      <c r="AY133" s="122"/>
      <c r="AZ133" s="122"/>
      <c r="BA133" s="122"/>
      <c r="BB133" s="122"/>
      <c r="BC133" s="122"/>
      <c r="BD133" s="122"/>
      <c r="BE133" s="122"/>
      <c r="BF133" s="122"/>
      <c r="BG133" s="122"/>
      <c r="BH133" s="122"/>
      <c r="BI133" s="122"/>
      <c r="BJ133" s="122"/>
      <c r="BK133" s="122"/>
      <c r="BL133" s="122"/>
      <c r="BM133" s="122"/>
      <c r="BN133" s="122"/>
      <c r="BO133" s="122"/>
      <c r="BP133" s="122"/>
      <c r="BQ133" s="122"/>
      <c r="BR133" s="122"/>
      <c r="BS133" s="122"/>
      <c r="BT133" s="122"/>
      <c r="BU133" s="122"/>
      <c r="BV133" s="122"/>
      <c r="BW133" s="122"/>
      <c r="BX133" s="122"/>
      <c r="BY133" s="122"/>
      <c r="BZ133" s="122"/>
      <c r="CA133" s="122"/>
      <c r="CB133" s="122"/>
      <c r="CC133" s="122"/>
      <c r="CD133" s="122"/>
      <c r="CE133" s="122"/>
      <c r="CF133" s="122"/>
      <c r="CG133" s="122"/>
      <c r="CH133" s="122"/>
      <c r="CI133" s="122"/>
      <c r="CJ133" s="122"/>
      <c r="CK133" s="122"/>
      <c r="CL133" s="122"/>
      <c r="CM133" s="122"/>
      <c r="CN133" s="122"/>
      <c r="CO133" s="122"/>
      <c r="CP133" s="122"/>
      <c r="CQ133" s="122"/>
      <c r="CR133" s="122"/>
      <c r="CS133" s="122"/>
      <c r="CT133" s="122"/>
      <c r="CU133" s="122"/>
      <c r="CV133" s="122"/>
      <c r="CW133" s="122"/>
      <c r="CX133" s="122"/>
      <c r="CY133" s="122"/>
      <c r="CZ133" s="122"/>
      <c r="DA133" s="122"/>
      <c r="DB133" s="122"/>
      <c r="DC133" s="122"/>
      <c r="DD133" s="122"/>
      <c r="DE133" s="122"/>
      <c r="DF133" s="122"/>
      <c r="DG133" s="122"/>
      <c r="DH133" s="122"/>
      <c r="DI133" s="122"/>
      <c r="DJ133" s="122"/>
      <c r="DK133" s="122"/>
      <c r="DL133" s="122"/>
      <c r="DM133" s="122"/>
      <c r="DN133" s="122"/>
      <c r="DO133" s="122"/>
      <c r="DP133" s="122"/>
      <c r="DQ133" s="122"/>
      <c r="DR133" s="122"/>
      <c r="DS133" s="122"/>
      <c r="DT133" s="122"/>
      <c r="DU133" s="122"/>
      <c r="DV133" s="122"/>
      <c r="DW133" s="122"/>
      <c r="DX133" s="122"/>
      <c r="DY133" s="122"/>
      <c r="DZ133" s="122"/>
      <c r="EA133" s="122"/>
      <c r="EB133" s="122"/>
      <c r="EC133" s="122"/>
      <c r="ED133" s="122"/>
      <c r="EE133" s="122"/>
      <c r="EF133" s="122"/>
      <c r="EG133" s="122"/>
      <c r="EH133" s="122"/>
      <c r="EI133" s="122"/>
      <c r="EJ133" s="122"/>
      <c r="EK133" s="122"/>
      <c r="EL133" s="122"/>
      <c r="EM133" s="122"/>
      <c r="EN133" s="122"/>
      <c r="EO133" s="122"/>
      <c r="EP133" s="122"/>
      <c r="EQ133" s="122"/>
      <c r="ER133" s="122"/>
      <c r="ES133" s="122"/>
      <c r="ET133" s="122"/>
      <c r="EU133" s="122"/>
      <c r="EV133" s="122"/>
      <c r="EW133" s="122"/>
      <c r="EX133" s="122"/>
      <c r="EY133" s="122"/>
      <c r="EZ133" s="122"/>
      <c r="FA133" s="122"/>
      <c r="FB133" s="122"/>
      <c r="FC133" s="122"/>
      <c r="FD133" s="122"/>
      <c r="FE133" s="122"/>
      <c r="FF133" s="122"/>
      <c r="FG133" s="122"/>
      <c r="FH133" s="122"/>
      <c r="FI133" s="122"/>
      <c r="FJ133" s="122"/>
      <c r="FK133" s="122"/>
      <c r="FL133" s="122"/>
      <c r="FM133" s="122"/>
      <c r="FN133" s="122"/>
      <c r="FO133" s="122"/>
      <c r="FP133" s="122"/>
      <c r="FQ133" s="122"/>
      <c r="FR133" s="122"/>
      <c r="FS133" s="122"/>
      <c r="FT133" s="122"/>
      <c r="FU133" s="122"/>
      <c r="FV133" s="122"/>
      <c r="FW133" s="122"/>
      <c r="FX133" s="122"/>
      <c r="FY133" s="122"/>
      <c r="FZ133" s="122"/>
      <c r="GA133" s="122"/>
      <c r="GB133" s="122"/>
      <c r="GC133" s="122"/>
      <c r="GD133" s="122"/>
      <c r="GE133" s="122"/>
      <c r="GF133" s="122"/>
      <c r="GG133" s="122"/>
      <c r="GH133" s="122"/>
      <c r="GI133" s="122"/>
      <c r="GJ133" s="122"/>
      <c r="GK133" s="124"/>
      <c r="GL133" s="122"/>
      <c r="GM133" s="122"/>
      <c r="GN133" s="122"/>
      <c r="GO133" s="122"/>
      <c r="GP133" s="122"/>
      <c r="GQ133" s="122"/>
      <c r="GR133" s="122"/>
      <c r="GS133" s="122"/>
      <c r="GT133" s="122"/>
    </row>
    <row r="134" spans="1:202" ht="13.5">
      <c r="A134" s="122"/>
      <c r="B134" s="122"/>
      <c r="C134" s="122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  <c r="T134" s="122"/>
      <c r="U134" s="122"/>
      <c r="V134" s="122"/>
      <c r="W134" s="122"/>
      <c r="X134" s="122"/>
      <c r="Y134" s="122"/>
      <c r="Z134" s="122"/>
      <c r="AA134" s="122"/>
      <c r="AB134" s="122"/>
      <c r="AC134" s="122"/>
      <c r="AD134" s="122"/>
      <c r="AE134" s="122"/>
      <c r="AF134" s="122"/>
      <c r="AG134" s="122"/>
      <c r="AH134" s="122"/>
      <c r="AI134" s="122"/>
      <c r="AJ134" s="122"/>
      <c r="AK134" s="122"/>
      <c r="AL134" s="122"/>
      <c r="AM134" s="122"/>
      <c r="AN134" s="122"/>
      <c r="AO134" s="122"/>
      <c r="AP134" s="122"/>
      <c r="AQ134" s="122"/>
      <c r="AR134" s="122"/>
      <c r="AS134" s="122"/>
      <c r="AT134" s="122"/>
      <c r="AU134" s="122"/>
      <c r="AV134" s="122"/>
      <c r="AW134" s="122"/>
      <c r="AX134" s="122"/>
      <c r="AY134" s="122"/>
      <c r="AZ134" s="122"/>
      <c r="BA134" s="122"/>
      <c r="BB134" s="122"/>
      <c r="BC134" s="122"/>
      <c r="BD134" s="122"/>
      <c r="BE134" s="122"/>
      <c r="BF134" s="122"/>
      <c r="BG134" s="122"/>
      <c r="BH134" s="122"/>
      <c r="BI134" s="122"/>
      <c r="BJ134" s="122"/>
      <c r="BK134" s="122"/>
      <c r="BL134" s="122"/>
      <c r="BM134" s="122"/>
      <c r="BN134" s="122"/>
      <c r="BO134" s="122"/>
      <c r="BP134" s="122"/>
      <c r="BQ134" s="122"/>
      <c r="BR134" s="122"/>
      <c r="BS134" s="122"/>
      <c r="BT134" s="122"/>
      <c r="BU134" s="122"/>
      <c r="BV134" s="122"/>
      <c r="BW134" s="122"/>
      <c r="BX134" s="122"/>
      <c r="BY134" s="122"/>
      <c r="BZ134" s="122"/>
      <c r="CA134" s="122"/>
      <c r="CB134" s="122"/>
      <c r="CC134" s="122"/>
      <c r="CD134" s="122"/>
      <c r="CE134" s="122"/>
      <c r="CF134" s="122"/>
      <c r="CG134" s="122"/>
      <c r="CH134" s="122"/>
      <c r="CI134" s="122"/>
      <c r="CJ134" s="122"/>
      <c r="CK134" s="122"/>
      <c r="CL134" s="122"/>
      <c r="CM134" s="122"/>
      <c r="CN134" s="122"/>
      <c r="CO134" s="122"/>
      <c r="CP134" s="122"/>
      <c r="CQ134" s="122"/>
      <c r="CR134" s="122"/>
      <c r="CS134" s="122"/>
      <c r="CT134" s="122"/>
      <c r="CU134" s="122"/>
      <c r="CV134" s="122"/>
      <c r="CW134" s="122"/>
      <c r="CX134" s="122"/>
      <c r="CY134" s="122"/>
      <c r="CZ134" s="122"/>
      <c r="DA134" s="122"/>
      <c r="DB134" s="122"/>
      <c r="DC134" s="122"/>
      <c r="DD134" s="122"/>
      <c r="DE134" s="122"/>
      <c r="DF134" s="122"/>
      <c r="DG134" s="122"/>
      <c r="DH134" s="122"/>
      <c r="DI134" s="122"/>
      <c r="DJ134" s="122"/>
      <c r="DK134" s="122"/>
      <c r="DL134" s="122"/>
      <c r="DM134" s="122"/>
      <c r="DN134" s="122"/>
      <c r="DO134" s="122"/>
      <c r="DP134" s="122"/>
      <c r="DQ134" s="122"/>
      <c r="DR134" s="122"/>
      <c r="DS134" s="122"/>
      <c r="DT134" s="122"/>
      <c r="DU134" s="122"/>
      <c r="DV134" s="122"/>
      <c r="DW134" s="122"/>
      <c r="DX134" s="122"/>
      <c r="DY134" s="122"/>
      <c r="DZ134" s="122"/>
      <c r="EA134" s="122"/>
      <c r="EB134" s="122"/>
      <c r="EC134" s="122"/>
      <c r="ED134" s="122"/>
      <c r="EE134" s="122"/>
      <c r="EF134" s="122"/>
      <c r="EG134" s="122"/>
      <c r="EH134" s="122"/>
      <c r="EI134" s="122"/>
      <c r="EJ134" s="122"/>
      <c r="EK134" s="122"/>
      <c r="EL134" s="122"/>
      <c r="EM134" s="122"/>
      <c r="EN134" s="122"/>
      <c r="EO134" s="122"/>
      <c r="EP134" s="122"/>
      <c r="EQ134" s="122"/>
      <c r="ER134" s="122"/>
      <c r="ES134" s="122"/>
      <c r="ET134" s="122"/>
      <c r="EU134" s="122"/>
      <c r="EV134" s="122"/>
      <c r="EW134" s="122"/>
      <c r="EX134" s="122"/>
      <c r="EY134" s="122"/>
      <c r="EZ134" s="122"/>
      <c r="FA134" s="122"/>
      <c r="FB134" s="122"/>
      <c r="FC134" s="122"/>
      <c r="FD134" s="122"/>
      <c r="FE134" s="122"/>
      <c r="FF134" s="122"/>
      <c r="FG134" s="122"/>
      <c r="FH134" s="122"/>
      <c r="FI134" s="122"/>
      <c r="FJ134" s="122"/>
      <c r="FK134" s="122"/>
      <c r="FL134" s="122"/>
      <c r="FM134" s="122"/>
      <c r="FN134" s="122"/>
      <c r="FO134" s="122"/>
      <c r="FP134" s="122"/>
      <c r="FQ134" s="122"/>
      <c r="FR134" s="122"/>
      <c r="FS134" s="122"/>
      <c r="FT134" s="122"/>
      <c r="FU134" s="122"/>
      <c r="FV134" s="122"/>
      <c r="FW134" s="122"/>
      <c r="FX134" s="122"/>
      <c r="FY134" s="122"/>
      <c r="FZ134" s="122"/>
      <c r="GA134" s="122"/>
      <c r="GB134" s="122"/>
      <c r="GC134" s="122"/>
      <c r="GD134" s="122"/>
      <c r="GE134" s="122"/>
      <c r="GF134" s="122"/>
      <c r="GG134" s="122"/>
      <c r="GH134" s="122"/>
      <c r="GI134" s="122"/>
      <c r="GJ134" s="122"/>
      <c r="GK134" s="124"/>
      <c r="GL134" s="122"/>
      <c r="GM134" s="122"/>
      <c r="GN134" s="122"/>
      <c r="GO134" s="122"/>
      <c r="GP134" s="122"/>
      <c r="GQ134" s="122"/>
      <c r="GR134" s="122"/>
      <c r="GS134" s="122"/>
      <c r="GT134" s="122"/>
    </row>
    <row r="135" spans="1:202" ht="13.5">
      <c r="A135" s="122"/>
      <c r="B135" s="122"/>
      <c r="C135" s="122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  <c r="T135" s="122"/>
      <c r="U135" s="122"/>
      <c r="V135" s="122"/>
      <c r="W135" s="122"/>
      <c r="X135" s="122"/>
      <c r="Y135" s="122"/>
      <c r="Z135" s="122"/>
      <c r="AA135" s="122"/>
      <c r="AB135" s="122"/>
      <c r="AC135" s="122"/>
      <c r="AD135" s="122"/>
      <c r="AE135" s="122"/>
      <c r="AF135" s="122"/>
      <c r="AG135" s="122"/>
      <c r="AH135" s="122"/>
      <c r="AI135" s="122"/>
      <c r="AJ135" s="122"/>
      <c r="AK135" s="122"/>
      <c r="AL135" s="122"/>
      <c r="AM135" s="122"/>
      <c r="AN135" s="122"/>
      <c r="AO135" s="122"/>
      <c r="AP135" s="122"/>
      <c r="AQ135" s="122"/>
      <c r="AR135" s="122"/>
      <c r="AS135" s="122"/>
      <c r="AT135" s="122"/>
      <c r="AU135" s="122"/>
      <c r="AV135" s="122"/>
      <c r="AW135" s="122"/>
      <c r="AX135" s="122"/>
      <c r="AY135" s="122"/>
      <c r="AZ135" s="122"/>
      <c r="BA135" s="122"/>
      <c r="BB135" s="122"/>
      <c r="BC135" s="122"/>
      <c r="BD135" s="122"/>
      <c r="BE135" s="122"/>
      <c r="BF135" s="122"/>
      <c r="BG135" s="122"/>
      <c r="BH135" s="122"/>
      <c r="BI135" s="122"/>
      <c r="BJ135" s="122"/>
      <c r="BK135" s="122"/>
      <c r="BL135" s="122"/>
      <c r="BM135" s="122"/>
      <c r="BN135" s="122"/>
      <c r="BO135" s="122"/>
      <c r="BP135" s="122"/>
      <c r="BQ135" s="122"/>
      <c r="BR135" s="122"/>
      <c r="BS135" s="122"/>
      <c r="BT135" s="122"/>
      <c r="BU135" s="122"/>
      <c r="BV135" s="122"/>
      <c r="BW135" s="122"/>
      <c r="BX135" s="122"/>
      <c r="BY135" s="122"/>
      <c r="BZ135" s="122"/>
      <c r="CA135" s="122"/>
      <c r="CB135" s="122"/>
      <c r="CC135" s="122"/>
      <c r="CD135" s="122"/>
      <c r="CE135" s="122"/>
      <c r="CF135" s="122"/>
      <c r="CG135" s="122"/>
      <c r="CH135" s="122"/>
      <c r="CI135" s="122"/>
      <c r="CJ135" s="122"/>
      <c r="CK135" s="122"/>
      <c r="CL135" s="122"/>
      <c r="CM135" s="122"/>
      <c r="CN135" s="122"/>
      <c r="CO135" s="122"/>
      <c r="CP135" s="122"/>
      <c r="CQ135" s="122"/>
      <c r="CR135" s="122"/>
      <c r="CS135" s="122"/>
      <c r="CT135" s="122"/>
      <c r="CU135" s="122"/>
      <c r="CV135" s="122"/>
      <c r="CW135" s="122"/>
      <c r="CX135" s="122"/>
      <c r="CY135" s="122"/>
      <c r="CZ135" s="122"/>
      <c r="DA135" s="122"/>
      <c r="DB135" s="122"/>
      <c r="DC135" s="122"/>
      <c r="DD135" s="122"/>
      <c r="DE135" s="122"/>
      <c r="DF135" s="122"/>
      <c r="DG135" s="122"/>
      <c r="DH135" s="122"/>
      <c r="DI135" s="122"/>
      <c r="DJ135" s="122"/>
      <c r="DK135" s="122"/>
      <c r="DL135" s="122"/>
      <c r="DM135" s="122"/>
      <c r="DN135" s="122"/>
      <c r="DO135" s="122"/>
      <c r="DP135" s="122"/>
      <c r="DQ135" s="122"/>
      <c r="DR135" s="122"/>
      <c r="DS135" s="122"/>
      <c r="DT135" s="122"/>
      <c r="DU135" s="122"/>
      <c r="DV135" s="122"/>
      <c r="DW135" s="122"/>
      <c r="DX135" s="122"/>
      <c r="DY135" s="122"/>
      <c r="DZ135" s="122"/>
      <c r="EA135" s="122"/>
      <c r="EB135" s="122"/>
      <c r="EC135" s="122"/>
      <c r="ED135" s="122"/>
      <c r="EE135" s="122"/>
      <c r="EF135" s="122"/>
      <c r="EG135" s="122"/>
      <c r="EH135" s="122"/>
      <c r="EI135" s="122"/>
      <c r="EJ135" s="122"/>
      <c r="EK135" s="122"/>
      <c r="EL135" s="122"/>
      <c r="EM135" s="122"/>
      <c r="EN135" s="122"/>
      <c r="EO135" s="122"/>
      <c r="EP135" s="122"/>
      <c r="EQ135" s="122"/>
      <c r="ER135" s="122"/>
      <c r="ES135" s="122"/>
      <c r="ET135" s="122"/>
      <c r="EU135" s="122"/>
      <c r="EV135" s="122"/>
      <c r="EW135" s="122"/>
      <c r="EX135" s="122"/>
      <c r="EY135" s="122"/>
      <c r="EZ135" s="122"/>
      <c r="FA135" s="122"/>
      <c r="FB135" s="122"/>
      <c r="FC135" s="122"/>
      <c r="FD135" s="122"/>
      <c r="FE135" s="122"/>
      <c r="FF135" s="122"/>
      <c r="FG135" s="122"/>
      <c r="FH135" s="122"/>
      <c r="FI135" s="122"/>
      <c r="FJ135" s="122"/>
      <c r="FK135" s="122"/>
      <c r="FL135" s="122"/>
      <c r="FM135" s="122"/>
      <c r="FN135" s="122"/>
      <c r="FO135" s="122"/>
      <c r="FP135" s="122"/>
      <c r="FQ135" s="122"/>
      <c r="FR135" s="122"/>
      <c r="FS135" s="122"/>
      <c r="FT135" s="122"/>
      <c r="FU135" s="122"/>
      <c r="FV135" s="122"/>
      <c r="FW135" s="122"/>
      <c r="FX135" s="122"/>
      <c r="FY135" s="122"/>
      <c r="FZ135" s="122"/>
      <c r="GA135" s="122"/>
      <c r="GB135" s="122"/>
      <c r="GC135" s="122"/>
      <c r="GD135" s="122"/>
      <c r="GE135" s="122"/>
      <c r="GF135" s="122"/>
      <c r="GG135" s="122"/>
      <c r="GH135" s="122"/>
      <c r="GI135" s="122"/>
      <c r="GJ135" s="122"/>
      <c r="GK135" s="124"/>
      <c r="GL135" s="122"/>
      <c r="GM135" s="122"/>
      <c r="GN135" s="122"/>
      <c r="GO135" s="122"/>
      <c r="GP135" s="122"/>
      <c r="GQ135" s="122"/>
      <c r="GR135" s="122"/>
      <c r="GS135" s="122"/>
      <c r="GT135" s="122"/>
    </row>
    <row r="136" spans="1:202" ht="13.5">
      <c r="A136" s="122"/>
      <c r="B136" s="122"/>
      <c r="C136" s="122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  <c r="T136" s="122"/>
      <c r="U136" s="122"/>
      <c r="V136" s="122"/>
      <c r="W136" s="122"/>
      <c r="X136" s="122"/>
      <c r="Y136" s="122"/>
      <c r="Z136" s="122"/>
      <c r="AA136" s="122"/>
      <c r="AB136" s="122"/>
      <c r="AC136" s="122"/>
      <c r="AD136" s="122"/>
      <c r="AE136" s="122"/>
      <c r="AF136" s="122"/>
      <c r="AG136" s="122"/>
      <c r="AH136" s="122"/>
      <c r="AI136" s="122"/>
      <c r="AJ136" s="122"/>
      <c r="AK136" s="122"/>
      <c r="AL136" s="122"/>
      <c r="AM136" s="122"/>
      <c r="AN136" s="122"/>
      <c r="AO136" s="122"/>
      <c r="AP136" s="122"/>
      <c r="AQ136" s="122"/>
      <c r="AR136" s="122"/>
      <c r="AS136" s="122"/>
      <c r="AT136" s="122"/>
      <c r="AU136" s="122"/>
      <c r="AV136" s="122"/>
      <c r="AW136" s="122"/>
      <c r="AX136" s="122"/>
      <c r="AY136" s="122"/>
      <c r="AZ136" s="122"/>
      <c r="BA136" s="122"/>
      <c r="BB136" s="122"/>
      <c r="BC136" s="122"/>
      <c r="BD136" s="122"/>
      <c r="BE136" s="122"/>
      <c r="BF136" s="122"/>
      <c r="BG136" s="122"/>
      <c r="BH136" s="122"/>
      <c r="BI136" s="122"/>
      <c r="BJ136" s="122"/>
      <c r="BK136" s="122"/>
      <c r="BL136" s="122"/>
      <c r="BM136" s="122"/>
      <c r="BN136" s="122"/>
      <c r="BO136" s="122"/>
      <c r="BP136" s="122"/>
      <c r="BQ136" s="122"/>
      <c r="BR136" s="122"/>
      <c r="BS136" s="122"/>
      <c r="BT136" s="122"/>
      <c r="BU136" s="122"/>
      <c r="BV136" s="122"/>
      <c r="BW136" s="122"/>
      <c r="BX136" s="122"/>
      <c r="BY136" s="122"/>
      <c r="BZ136" s="122"/>
      <c r="CA136" s="122"/>
      <c r="CB136" s="122"/>
      <c r="CC136" s="122"/>
      <c r="CD136" s="122"/>
      <c r="CE136" s="122"/>
      <c r="CF136" s="122"/>
      <c r="CG136" s="122"/>
      <c r="CH136" s="122"/>
      <c r="CI136" s="122"/>
      <c r="CJ136" s="122"/>
      <c r="CK136" s="122"/>
      <c r="CL136" s="122"/>
      <c r="CM136" s="122"/>
      <c r="CN136" s="122"/>
      <c r="CO136" s="122"/>
      <c r="CP136" s="122"/>
      <c r="CQ136" s="122"/>
      <c r="CR136" s="122"/>
      <c r="CS136" s="122"/>
      <c r="CT136" s="122"/>
      <c r="CU136" s="122"/>
      <c r="CV136" s="122"/>
      <c r="CW136" s="122"/>
      <c r="CX136" s="122"/>
      <c r="CY136" s="122"/>
      <c r="CZ136" s="122"/>
      <c r="DA136" s="122"/>
      <c r="DB136" s="122"/>
      <c r="DC136" s="122"/>
      <c r="DD136" s="122"/>
      <c r="DE136" s="122"/>
      <c r="DF136" s="122"/>
      <c r="DG136" s="122"/>
      <c r="DH136" s="122"/>
      <c r="DI136" s="122"/>
      <c r="DJ136" s="122"/>
      <c r="DK136" s="122"/>
      <c r="DL136" s="122"/>
      <c r="DM136" s="122"/>
      <c r="DN136" s="122"/>
      <c r="DO136" s="122"/>
      <c r="DP136" s="122"/>
      <c r="DQ136" s="122"/>
      <c r="DR136" s="122"/>
      <c r="DS136" s="122"/>
      <c r="DT136" s="122"/>
      <c r="DU136" s="122"/>
      <c r="DV136" s="122"/>
      <c r="DW136" s="122"/>
      <c r="DX136" s="122"/>
      <c r="DY136" s="122"/>
      <c r="DZ136" s="122"/>
      <c r="EA136" s="122"/>
      <c r="EB136" s="122"/>
      <c r="EC136" s="122"/>
      <c r="ED136" s="122"/>
      <c r="EE136" s="122"/>
      <c r="EF136" s="122"/>
      <c r="EG136" s="122"/>
      <c r="EH136" s="122"/>
      <c r="EI136" s="122"/>
      <c r="EJ136" s="122"/>
      <c r="EK136" s="122"/>
      <c r="EL136" s="122"/>
      <c r="EM136" s="122"/>
      <c r="EN136" s="122"/>
      <c r="EO136" s="122"/>
      <c r="EP136" s="122"/>
      <c r="EQ136" s="122"/>
      <c r="ER136" s="122"/>
      <c r="ES136" s="122"/>
      <c r="ET136" s="122"/>
      <c r="EU136" s="122"/>
      <c r="EV136" s="122"/>
      <c r="EW136" s="122"/>
      <c r="EX136" s="122"/>
      <c r="EY136" s="122"/>
      <c r="EZ136" s="122"/>
      <c r="FA136" s="122"/>
      <c r="FB136" s="122"/>
      <c r="FC136" s="122"/>
      <c r="FD136" s="122"/>
      <c r="FE136" s="122"/>
      <c r="FF136" s="122"/>
      <c r="FG136" s="122"/>
      <c r="FH136" s="122"/>
      <c r="FI136" s="122"/>
      <c r="FJ136" s="122"/>
      <c r="FK136" s="122"/>
      <c r="FL136" s="122"/>
      <c r="FM136" s="122"/>
      <c r="FN136" s="122"/>
      <c r="FO136" s="122"/>
      <c r="FP136" s="122"/>
      <c r="FQ136" s="122"/>
      <c r="FR136" s="122"/>
      <c r="FS136" s="122"/>
      <c r="FT136" s="122"/>
      <c r="FU136" s="122"/>
      <c r="FV136" s="122"/>
      <c r="FW136" s="122"/>
      <c r="FX136" s="122"/>
      <c r="FY136" s="122"/>
      <c r="FZ136" s="122"/>
      <c r="GA136" s="122"/>
      <c r="GB136" s="122"/>
      <c r="GC136" s="122"/>
      <c r="GD136" s="122"/>
      <c r="GE136" s="122"/>
      <c r="GF136" s="122"/>
      <c r="GG136" s="122"/>
      <c r="GH136" s="122"/>
      <c r="GI136" s="122"/>
      <c r="GJ136" s="122"/>
      <c r="GK136" s="124"/>
      <c r="GL136" s="122"/>
      <c r="GM136" s="122"/>
      <c r="GN136" s="122"/>
      <c r="GO136" s="122"/>
      <c r="GP136" s="122"/>
      <c r="GQ136" s="122"/>
      <c r="GR136" s="122"/>
      <c r="GS136" s="122"/>
      <c r="GT136" s="122"/>
    </row>
    <row r="137" spans="1:202" ht="13.5">
      <c r="A137" s="122"/>
      <c r="B137" s="122"/>
      <c r="C137" s="122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  <c r="T137" s="122"/>
      <c r="U137" s="122"/>
      <c r="V137" s="122"/>
      <c r="W137" s="122"/>
      <c r="X137" s="122"/>
      <c r="Y137" s="122"/>
      <c r="Z137" s="122"/>
      <c r="AA137" s="122"/>
      <c r="AB137" s="122"/>
      <c r="AC137" s="122"/>
      <c r="AD137" s="122"/>
      <c r="AE137" s="122"/>
      <c r="AF137" s="122"/>
      <c r="AG137" s="122"/>
      <c r="AH137" s="122"/>
      <c r="AI137" s="122"/>
      <c r="AJ137" s="122"/>
      <c r="AK137" s="122"/>
      <c r="AL137" s="122"/>
      <c r="AM137" s="122"/>
      <c r="AN137" s="122"/>
      <c r="AO137" s="122"/>
      <c r="AP137" s="122"/>
      <c r="AQ137" s="122"/>
      <c r="AR137" s="122"/>
      <c r="AS137" s="122"/>
      <c r="AT137" s="122"/>
      <c r="AU137" s="122"/>
      <c r="AV137" s="122"/>
      <c r="AW137" s="122"/>
      <c r="AX137" s="122"/>
      <c r="AY137" s="122"/>
      <c r="AZ137" s="122"/>
      <c r="BA137" s="122"/>
      <c r="BB137" s="122"/>
      <c r="BC137" s="122"/>
      <c r="BD137" s="122"/>
      <c r="BE137" s="122"/>
      <c r="BF137" s="122"/>
      <c r="BG137" s="122"/>
      <c r="BH137" s="122"/>
      <c r="BI137" s="122"/>
      <c r="BJ137" s="122"/>
      <c r="BK137" s="122"/>
      <c r="BL137" s="122"/>
      <c r="BM137" s="122"/>
      <c r="BN137" s="122"/>
      <c r="BO137" s="122"/>
      <c r="BP137" s="122"/>
      <c r="BQ137" s="122"/>
      <c r="BR137" s="122"/>
      <c r="BS137" s="122"/>
      <c r="BT137" s="122"/>
      <c r="BU137" s="122"/>
      <c r="BV137" s="122"/>
      <c r="BW137" s="122"/>
      <c r="BX137" s="122"/>
      <c r="BY137" s="122"/>
      <c r="BZ137" s="122"/>
      <c r="CA137" s="122"/>
      <c r="CB137" s="122"/>
      <c r="CC137" s="122"/>
      <c r="CD137" s="122"/>
      <c r="CE137" s="122"/>
      <c r="CF137" s="122"/>
      <c r="CG137" s="122"/>
      <c r="CH137" s="122"/>
      <c r="CI137" s="122"/>
      <c r="CJ137" s="122"/>
      <c r="CK137" s="122"/>
      <c r="CL137" s="122"/>
      <c r="CM137" s="122"/>
      <c r="CN137" s="122"/>
      <c r="CO137" s="122"/>
      <c r="CP137" s="122"/>
      <c r="CQ137" s="122"/>
      <c r="CR137" s="122"/>
      <c r="CS137" s="122"/>
      <c r="CT137" s="122"/>
      <c r="CU137" s="122"/>
      <c r="CV137" s="122"/>
      <c r="CW137" s="122"/>
      <c r="CX137" s="122"/>
      <c r="CY137" s="122"/>
      <c r="CZ137" s="122"/>
      <c r="DA137" s="122"/>
      <c r="DB137" s="122"/>
      <c r="DC137" s="122"/>
      <c r="DD137" s="122"/>
      <c r="DE137" s="122"/>
      <c r="DF137" s="122"/>
      <c r="DG137" s="122"/>
      <c r="DH137" s="122"/>
      <c r="DI137" s="122"/>
      <c r="DJ137" s="122"/>
      <c r="DK137" s="122"/>
      <c r="DL137" s="122"/>
      <c r="DM137" s="122"/>
      <c r="DN137" s="122"/>
      <c r="DO137" s="122"/>
      <c r="DP137" s="122"/>
      <c r="DQ137" s="122"/>
      <c r="DR137" s="122"/>
      <c r="DS137" s="122"/>
      <c r="DT137" s="122"/>
      <c r="DU137" s="122"/>
      <c r="DV137" s="122"/>
      <c r="DW137" s="122"/>
      <c r="DX137" s="122"/>
      <c r="DY137" s="122"/>
      <c r="DZ137" s="122"/>
      <c r="EA137" s="122"/>
      <c r="EB137" s="122"/>
      <c r="EC137" s="122"/>
      <c r="ED137" s="122"/>
      <c r="EE137" s="122"/>
      <c r="EF137" s="122"/>
      <c r="EG137" s="122"/>
      <c r="EH137" s="122"/>
      <c r="EI137" s="122"/>
      <c r="EJ137" s="122"/>
      <c r="EK137" s="122"/>
      <c r="EL137" s="122"/>
      <c r="EM137" s="122"/>
      <c r="EN137" s="122"/>
      <c r="EO137" s="122"/>
      <c r="EP137" s="122"/>
      <c r="EQ137" s="122"/>
      <c r="ER137" s="122"/>
      <c r="ES137" s="122"/>
      <c r="ET137" s="122"/>
      <c r="EU137" s="122"/>
      <c r="EV137" s="122"/>
      <c r="EW137" s="122"/>
      <c r="EX137" s="122"/>
      <c r="EY137" s="122"/>
      <c r="EZ137" s="122"/>
      <c r="FA137" s="122"/>
      <c r="FB137" s="122"/>
      <c r="FC137" s="122"/>
      <c r="FD137" s="122"/>
      <c r="FE137" s="122"/>
      <c r="FF137" s="122"/>
      <c r="FG137" s="122"/>
      <c r="FH137" s="122"/>
      <c r="FI137" s="122"/>
      <c r="FJ137" s="122"/>
      <c r="FK137" s="122"/>
      <c r="FL137" s="122"/>
      <c r="FM137" s="122"/>
      <c r="FN137" s="122"/>
      <c r="FO137" s="122"/>
      <c r="FP137" s="122"/>
      <c r="FQ137" s="122"/>
      <c r="FR137" s="122"/>
      <c r="FS137" s="122"/>
      <c r="FT137" s="122"/>
      <c r="FU137" s="122"/>
      <c r="FV137" s="122"/>
      <c r="FW137" s="122"/>
      <c r="FX137" s="122"/>
      <c r="FY137" s="122"/>
      <c r="FZ137" s="122"/>
      <c r="GA137" s="122"/>
      <c r="GB137" s="122"/>
      <c r="GC137" s="122"/>
      <c r="GD137" s="122"/>
      <c r="GE137" s="122"/>
      <c r="GF137" s="122"/>
      <c r="GG137" s="122"/>
      <c r="GH137" s="122"/>
      <c r="GI137" s="122"/>
      <c r="GJ137" s="122"/>
      <c r="GK137" s="124"/>
      <c r="GL137" s="122"/>
      <c r="GM137" s="122"/>
      <c r="GN137" s="122"/>
      <c r="GO137" s="122"/>
      <c r="GP137" s="122"/>
      <c r="GQ137" s="122"/>
      <c r="GR137" s="122"/>
      <c r="GS137" s="122"/>
      <c r="GT137" s="122"/>
    </row>
    <row r="138" spans="1:202" ht="13.5">
      <c r="A138" s="122"/>
      <c r="B138" s="122"/>
      <c r="C138" s="122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  <c r="T138" s="122"/>
      <c r="U138" s="122"/>
      <c r="V138" s="122"/>
      <c r="W138" s="122"/>
      <c r="X138" s="122"/>
      <c r="Y138" s="122"/>
      <c r="Z138" s="122"/>
      <c r="AA138" s="122"/>
      <c r="AB138" s="122"/>
      <c r="AC138" s="122"/>
      <c r="AD138" s="122"/>
      <c r="AE138" s="122"/>
      <c r="AF138" s="122"/>
      <c r="AG138" s="122"/>
      <c r="AH138" s="122"/>
      <c r="AI138" s="122"/>
      <c r="AJ138" s="122"/>
      <c r="AK138" s="122"/>
      <c r="AL138" s="122"/>
      <c r="AM138" s="122"/>
      <c r="AN138" s="122"/>
      <c r="AO138" s="122"/>
      <c r="AP138" s="122"/>
      <c r="AQ138" s="122"/>
      <c r="AR138" s="122"/>
      <c r="AS138" s="122"/>
      <c r="AT138" s="122"/>
      <c r="AU138" s="122"/>
      <c r="AV138" s="122"/>
      <c r="AW138" s="122"/>
      <c r="AX138" s="122"/>
      <c r="AY138" s="122"/>
      <c r="AZ138" s="122"/>
      <c r="BA138" s="122"/>
      <c r="BB138" s="122"/>
      <c r="BC138" s="122"/>
      <c r="BD138" s="122"/>
      <c r="BE138" s="122"/>
      <c r="BF138" s="122"/>
      <c r="BG138" s="122"/>
      <c r="BH138" s="122"/>
      <c r="BI138" s="122"/>
      <c r="BJ138" s="122"/>
      <c r="BK138" s="122"/>
      <c r="BL138" s="122"/>
      <c r="BM138" s="122"/>
      <c r="BN138" s="122"/>
      <c r="BO138" s="122"/>
      <c r="BP138" s="122"/>
      <c r="BQ138" s="122"/>
      <c r="BR138" s="122"/>
      <c r="BS138" s="122"/>
      <c r="BT138" s="122"/>
      <c r="BU138" s="122"/>
      <c r="BV138" s="122"/>
      <c r="BW138" s="122"/>
      <c r="BX138" s="122"/>
      <c r="BY138" s="122"/>
      <c r="BZ138" s="122"/>
      <c r="CA138" s="122"/>
      <c r="CB138" s="122"/>
      <c r="CC138" s="122"/>
      <c r="CD138" s="122"/>
      <c r="CE138" s="122"/>
      <c r="CF138" s="122"/>
      <c r="CG138" s="122"/>
      <c r="CH138" s="122"/>
      <c r="CI138" s="122"/>
      <c r="CJ138" s="122"/>
      <c r="CK138" s="122"/>
      <c r="CL138" s="122"/>
      <c r="CM138" s="122"/>
      <c r="CN138" s="122"/>
      <c r="CO138" s="122"/>
      <c r="CP138" s="122"/>
      <c r="CQ138" s="122"/>
      <c r="CR138" s="122"/>
      <c r="CS138" s="122"/>
      <c r="CT138" s="122"/>
      <c r="CU138" s="122"/>
      <c r="CV138" s="122"/>
      <c r="CW138" s="122"/>
      <c r="CX138" s="122"/>
      <c r="CY138" s="122"/>
      <c r="CZ138" s="122"/>
      <c r="DA138" s="122"/>
      <c r="DB138" s="122"/>
      <c r="DC138" s="122"/>
      <c r="DD138" s="122"/>
      <c r="DE138" s="122"/>
      <c r="DF138" s="122"/>
      <c r="DG138" s="122"/>
      <c r="DH138" s="122"/>
      <c r="DI138" s="122"/>
      <c r="DJ138" s="122"/>
      <c r="DK138" s="122"/>
      <c r="DL138" s="122"/>
      <c r="DM138" s="122"/>
      <c r="DN138" s="122"/>
      <c r="DO138" s="122"/>
      <c r="DP138" s="122"/>
      <c r="DQ138" s="122"/>
      <c r="DR138" s="122"/>
      <c r="DS138" s="122"/>
      <c r="DT138" s="122"/>
      <c r="DU138" s="122"/>
      <c r="DV138" s="122"/>
      <c r="DW138" s="122"/>
      <c r="DX138" s="122"/>
      <c r="DY138" s="122"/>
      <c r="DZ138" s="122"/>
      <c r="EA138" s="122"/>
      <c r="EB138" s="122"/>
      <c r="EC138" s="122"/>
      <c r="ED138" s="122"/>
      <c r="EE138" s="122"/>
      <c r="EF138" s="122"/>
      <c r="EG138" s="122"/>
      <c r="EH138" s="122"/>
      <c r="EI138" s="122"/>
      <c r="EJ138" s="122"/>
      <c r="EK138" s="122"/>
      <c r="EL138" s="122"/>
      <c r="EM138" s="122"/>
      <c r="EN138" s="122"/>
      <c r="EO138" s="122"/>
      <c r="EP138" s="122"/>
      <c r="EQ138" s="122"/>
      <c r="ER138" s="122"/>
      <c r="ES138" s="122"/>
      <c r="ET138" s="122"/>
      <c r="EU138" s="122"/>
      <c r="EV138" s="122"/>
      <c r="EW138" s="122"/>
      <c r="EX138" s="122"/>
      <c r="EY138" s="122"/>
      <c r="EZ138" s="122"/>
      <c r="FA138" s="122"/>
      <c r="FB138" s="122"/>
      <c r="FC138" s="122"/>
      <c r="FD138" s="122"/>
      <c r="FE138" s="122"/>
      <c r="FF138" s="122"/>
      <c r="FG138" s="122"/>
      <c r="FH138" s="122"/>
      <c r="FI138" s="122"/>
      <c r="FJ138" s="122"/>
      <c r="FK138" s="122"/>
      <c r="FL138" s="122"/>
      <c r="FM138" s="122"/>
      <c r="FN138" s="122"/>
      <c r="FO138" s="122"/>
      <c r="FP138" s="122"/>
      <c r="FQ138" s="122"/>
      <c r="FR138" s="122"/>
      <c r="FS138" s="122"/>
      <c r="FT138" s="122"/>
      <c r="FU138" s="122"/>
      <c r="FV138" s="122"/>
      <c r="FW138" s="122"/>
      <c r="FX138" s="122"/>
      <c r="FY138" s="122"/>
      <c r="FZ138" s="122"/>
      <c r="GA138" s="122"/>
      <c r="GB138" s="122"/>
      <c r="GC138" s="122"/>
      <c r="GD138" s="122"/>
      <c r="GE138" s="122"/>
      <c r="GF138" s="122"/>
      <c r="GG138" s="122"/>
      <c r="GH138" s="122"/>
      <c r="GI138" s="122"/>
      <c r="GJ138" s="122"/>
      <c r="GK138" s="124"/>
      <c r="GL138" s="122"/>
      <c r="GM138" s="122"/>
      <c r="GN138" s="122"/>
      <c r="GO138" s="122"/>
      <c r="GP138" s="122"/>
      <c r="GQ138" s="122"/>
      <c r="GR138" s="122"/>
      <c r="GS138" s="122"/>
      <c r="GT138" s="122"/>
    </row>
    <row r="139" spans="1:202" ht="13.5">
      <c r="A139" s="122"/>
      <c r="B139" s="122"/>
      <c r="C139" s="122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  <c r="T139" s="122"/>
      <c r="U139" s="122"/>
      <c r="V139" s="122"/>
      <c r="W139" s="122"/>
      <c r="X139" s="122"/>
      <c r="Y139" s="122"/>
      <c r="Z139" s="122"/>
      <c r="AA139" s="122"/>
      <c r="AB139" s="122"/>
      <c r="AC139" s="122"/>
      <c r="AD139" s="122"/>
      <c r="AE139" s="122"/>
      <c r="AF139" s="122"/>
      <c r="AG139" s="122"/>
      <c r="AH139" s="122"/>
      <c r="AI139" s="122"/>
      <c r="AJ139" s="122"/>
      <c r="AK139" s="122"/>
      <c r="AL139" s="122"/>
      <c r="AM139" s="122"/>
      <c r="AN139" s="122"/>
      <c r="AO139" s="122"/>
      <c r="AP139" s="122"/>
      <c r="AQ139" s="122"/>
      <c r="AR139" s="122"/>
      <c r="AS139" s="122"/>
      <c r="AT139" s="122"/>
      <c r="AU139" s="122"/>
      <c r="AV139" s="122"/>
      <c r="AW139" s="122"/>
      <c r="AX139" s="122"/>
      <c r="AY139" s="122"/>
      <c r="AZ139" s="122"/>
      <c r="BA139" s="122"/>
      <c r="BB139" s="122"/>
      <c r="BC139" s="122"/>
      <c r="BD139" s="122"/>
      <c r="BE139" s="122"/>
      <c r="BF139" s="122"/>
      <c r="BG139" s="122"/>
      <c r="BH139" s="122"/>
      <c r="BI139" s="122"/>
      <c r="BJ139" s="122"/>
      <c r="BK139" s="122"/>
      <c r="BL139" s="122"/>
      <c r="BM139" s="122"/>
      <c r="BN139" s="122"/>
      <c r="BO139" s="122"/>
      <c r="BP139" s="122"/>
      <c r="BQ139" s="122"/>
      <c r="BR139" s="122"/>
      <c r="BS139" s="122"/>
      <c r="BT139" s="122"/>
      <c r="BU139" s="122"/>
      <c r="BV139" s="122"/>
      <c r="BW139" s="122"/>
      <c r="BX139" s="122"/>
      <c r="BY139" s="122"/>
      <c r="BZ139" s="122"/>
      <c r="CA139" s="122"/>
      <c r="CB139" s="122"/>
      <c r="CC139" s="122"/>
      <c r="CD139" s="122"/>
      <c r="CE139" s="122"/>
      <c r="CF139" s="122"/>
      <c r="CG139" s="122"/>
      <c r="CH139" s="122"/>
      <c r="CI139" s="122"/>
      <c r="CJ139" s="122"/>
      <c r="CK139" s="122"/>
      <c r="CL139" s="122"/>
      <c r="CM139" s="122"/>
      <c r="CN139" s="122"/>
      <c r="CO139" s="122"/>
      <c r="CP139" s="122"/>
      <c r="CQ139" s="122"/>
      <c r="CR139" s="122"/>
      <c r="CS139" s="122"/>
      <c r="CT139" s="122"/>
      <c r="CU139" s="122"/>
      <c r="CV139" s="122"/>
      <c r="CW139" s="122"/>
      <c r="CX139" s="122"/>
      <c r="CY139" s="122"/>
      <c r="CZ139" s="122"/>
      <c r="DA139" s="122"/>
      <c r="DB139" s="122"/>
      <c r="DC139" s="122"/>
      <c r="DD139" s="122"/>
      <c r="DE139" s="122"/>
      <c r="DF139" s="122"/>
      <c r="DG139" s="122"/>
      <c r="DH139" s="122"/>
      <c r="DI139" s="122"/>
      <c r="DJ139" s="122"/>
      <c r="DK139" s="122"/>
      <c r="DL139" s="122"/>
      <c r="DM139" s="122"/>
      <c r="DN139" s="122"/>
      <c r="DO139" s="122"/>
      <c r="DP139" s="122"/>
      <c r="DQ139" s="122"/>
      <c r="DR139" s="122"/>
      <c r="DS139" s="122"/>
      <c r="DT139" s="122"/>
      <c r="DU139" s="122"/>
      <c r="DV139" s="122"/>
      <c r="DW139" s="122"/>
      <c r="DX139" s="122"/>
      <c r="DY139" s="122"/>
      <c r="DZ139" s="122"/>
      <c r="EA139" s="122"/>
      <c r="EB139" s="122"/>
      <c r="EC139" s="122"/>
      <c r="ED139" s="122"/>
      <c r="EE139" s="122"/>
      <c r="EF139" s="122"/>
      <c r="EG139" s="122"/>
      <c r="EH139" s="122"/>
      <c r="EI139" s="122"/>
      <c r="EJ139" s="122"/>
      <c r="EK139" s="122"/>
      <c r="EL139" s="122"/>
      <c r="EM139" s="122"/>
      <c r="EN139" s="122"/>
      <c r="EO139" s="122"/>
      <c r="EP139" s="122"/>
      <c r="EQ139" s="122"/>
      <c r="ER139" s="122"/>
      <c r="ES139" s="122"/>
      <c r="ET139" s="122"/>
      <c r="EU139" s="122"/>
      <c r="EV139" s="122"/>
      <c r="EW139" s="122"/>
      <c r="EX139" s="122"/>
      <c r="EY139" s="122"/>
      <c r="EZ139" s="122"/>
      <c r="FA139" s="122"/>
      <c r="FB139" s="122"/>
      <c r="FC139" s="122"/>
      <c r="FD139" s="122"/>
      <c r="FE139" s="122"/>
      <c r="FF139" s="122"/>
      <c r="FG139" s="122"/>
      <c r="FH139" s="122"/>
      <c r="FI139" s="122"/>
      <c r="FJ139" s="122"/>
      <c r="FK139" s="122"/>
      <c r="FL139" s="122"/>
      <c r="FM139" s="122"/>
      <c r="FN139" s="122"/>
      <c r="FO139" s="122"/>
      <c r="FP139" s="122"/>
      <c r="FQ139" s="122"/>
      <c r="FR139" s="122"/>
      <c r="FS139" s="122"/>
      <c r="FT139" s="122"/>
      <c r="FU139" s="122"/>
      <c r="FV139" s="122"/>
      <c r="FW139" s="122"/>
      <c r="FX139" s="122"/>
      <c r="FY139" s="122"/>
      <c r="FZ139" s="122"/>
      <c r="GA139" s="122"/>
      <c r="GB139" s="122"/>
      <c r="GC139" s="122"/>
      <c r="GD139" s="122"/>
      <c r="GE139" s="122"/>
      <c r="GF139" s="122"/>
      <c r="GG139" s="122"/>
      <c r="GH139" s="122"/>
      <c r="GI139" s="122"/>
      <c r="GJ139" s="122"/>
      <c r="GK139" s="124"/>
      <c r="GL139" s="122"/>
      <c r="GM139" s="122"/>
      <c r="GN139" s="122"/>
      <c r="GO139" s="122"/>
      <c r="GP139" s="122"/>
      <c r="GQ139" s="122"/>
      <c r="GR139" s="122"/>
      <c r="GS139" s="122"/>
      <c r="GT139" s="122"/>
    </row>
    <row r="140" spans="1:202" ht="13.5">
      <c r="A140" s="122"/>
      <c r="B140" s="122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  <c r="T140" s="122"/>
      <c r="U140" s="122"/>
      <c r="V140" s="122"/>
      <c r="W140" s="122"/>
      <c r="X140" s="122"/>
      <c r="Y140" s="122"/>
      <c r="Z140" s="122"/>
      <c r="AA140" s="122"/>
      <c r="AB140" s="122"/>
      <c r="AC140" s="122"/>
      <c r="AD140" s="122"/>
      <c r="AE140" s="122"/>
      <c r="AF140" s="122"/>
      <c r="AG140" s="122"/>
      <c r="AH140" s="122"/>
      <c r="AI140" s="122"/>
      <c r="AJ140" s="122"/>
      <c r="AK140" s="122"/>
      <c r="AL140" s="122"/>
      <c r="AM140" s="122"/>
      <c r="AN140" s="122"/>
      <c r="AO140" s="122"/>
      <c r="AP140" s="122"/>
      <c r="AQ140" s="122"/>
      <c r="AR140" s="122"/>
      <c r="AS140" s="122"/>
      <c r="AT140" s="122"/>
      <c r="AU140" s="122"/>
      <c r="AV140" s="122"/>
      <c r="AW140" s="122"/>
      <c r="AX140" s="122"/>
      <c r="AY140" s="122"/>
      <c r="AZ140" s="122"/>
      <c r="BA140" s="122"/>
      <c r="BB140" s="122"/>
      <c r="BC140" s="122"/>
      <c r="BD140" s="122"/>
      <c r="BE140" s="122"/>
      <c r="BF140" s="122"/>
      <c r="BG140" s="122"/>
      <c r="BH140" s="122"/>
      <c r="BI140" s="122"/>
      <c r="BJ140" s="122"/>
      <c r="BK140" s="122"/>
      <c r="BL140" s="122"/>
      <c r="BM140" s="122"/>
      <c r="BN140" s="122"/>
      <c r="BO140" s="122"/>
      <c r="BP140" s="122"/>
      <c r="BQ140" s="122"/>
      <c r="BR140" s="122"/>
      <c r="BS140" s="122"/>
      <c r="BT140" s="122"/>
      <c r="BU140" s="122"/>
      <c r="BV140" s="122"/>
      <c r="BW140" s="122"/>
      <c r="BX140" s="122"/>
      <c r="BY140" s="122"/>
      <c r="BZ140" s="122"/>
      <c r="CA140" s="122"/>
      <c r="CB140" s="122"/>
      <c r="CC140" s="122"/>
      <c r="CD140" s="122"/>
      <c r="CE140" s="122"/>
      <c r="CF140" s="122"/>
      <c r="CG140" s="122"/>
      <c r="CH140" s="122"/>
      <c r="CI140" s="122"/>
      <c r="CJ140" s="122"/>
      <c r="CK140" s="122"/>
      <c r="CL140" s="122"/>
      <c r="CM140" s="122"/>
      <c r="CN140" s="122"/>
      <c r="CO140" s="122"/>
      <c r="CP140" s="122"/>
      <c r="CQ140" s="122"/>
      <c r="CR140" s="122"/>
      <c r="CS140" s="122"/>
      <c r="CT140" s="122"/>
      <c r="CU140" s="122"/>
      <c r="CV140" s="122"/>
      <c r="CW140" s="122"/>
      <c r="CX140" s="122"/>
      <c r="CY140" s="122"/>
      <c r="CZ140" s="122"/>
      <c r="DA140" s="122"/>
      <c r="DB140" s="122"/>
      <c r="DC140" s="122"/>
      <c r="DD140" s="122"/>
      <c r="DE140" s="122"/>
      <c r="DF140" s="122"/>
      <c r="DG140" s="122"/>
      <c r="DH140" s="122"/>
      <c r="DI140" s="122"/>
      <c r="DJ140" s="122"/>
      <c r="DK140" s="122"/>
      <c r="DL140" s="122"/>
      <c r="DM140" s="122"/>
      <c r="DN140" s="122"/>
      <c r="DO140" s="122"/>
      <c r="DP140" s="122"/>
      <c r="DQ140" s="122"/>
      <c r="DR140" s="122"/>
      <c r="DS140" s="122"/>
      <c r="DT140" s="122"/>
      <c r="DU140" s="122"/>
      <c r="DV140" s="122"/>
      <c r="DW140" s="122"/>
      <c r="DX140" s="122"/>
      <c r="DY140" s="122"/>
      <c r="DZ140" s="122"/>
      <c r="EA140" s="122"/>
      <c r="EB140" s="122"/>
      <c r="EC140" s="122"/>
      <c r="ED140" s="122"/>
      <c r="EE140" s="122"/>
      <c r="EF140" s="122"/>
      <c r="EG140" s="122"/>
      <c r="EH140" s="122"/>
      <c r="EI140" s="122"/>
      <c r="EJ140" s="122"/>
      <c r="EK140" s="122"/>
      <c r="EL140" s="122"/>
      <c r="EM140" s="122"/>
      <c r="EN140" s="122"/>
      <c r="EO140" s="122"/>
      <c r="EP140" s="122"/>
      <c r="EQ140" s="122"/>
      <c r="ER140" s="122"/>
      <c r="ES140" s="122"/>
      <c r="ET140" s="122"/>
      <c r="EU140" s="122"/>
      <c r="EV140" s="122"/>
      <c r="EW140" s="122"/>
      <c r="EX140" s="122"/>
      <c r="EY140" s="122"/>
      <c r="EZ140" s="122"/>
      <c r="FA140" s="122"/>
      <c r="FB140" s="122"/>
      <c r="FC140" s="122"/>
      <c r="FD140" s="122"/>
      <c r="FE140" s="122"/>
      <c r="FF140" s="122"/>
      <c r="FG140" s="122"/>
      <c r="FH140" s="122"/>
      <c r="FI140" s="122"/>
      <c r="FJ140" s="122"/>
      <c r="FK140" s="122"/>
      <c r="FL140" s="122"/>
      <c r="FM140" s="122"/>
      <c r="FN140" s="122"/>
      <c r="FO140" s="122"/>
      <c r="FP140" s="122"/>
      <c r="FQ140" s="122"/>
      <c r="FR140" s="122"/>
      <c r="FS140" s="122"/>
      <c r="FT140" s="122"/>
      <c r="FU140" s="122"/>
      <c r="FV140" s="122"/>
      <c r="FW140" s="122"/>
      <c r="FX140" s="122"/>
      <c r="FY140" s="122"/>
      <c r="FZ140" s="122"/>
      <c r="GA140" s="122"/>
      <c r="GB140" s="122"/>
      <c r="GC140" s="122"/>
      <c r="GD140" s="122"/>
      <c r="GE140" s="122"/>
      <c r="GF140" s="122"/>
      <c r="GG140" s="122"/>
      <c r="GH140" s="122"/>
      <c r="GI140" s="122"/>
      <c r="GJ140" s="122"/>
      <c r="GK140" s="124"/>
      <c r="GL140" s="122"/>
      <c r="GM140" s="122"/>
      <c r="GN140" s="122"/>
      <c r="GO140" s="122"/>
      <c r="GP140" s="122"/>
      <c r="GQ140" s="122"/>
      <c r="GR140" s="122"/>
      <c r="GS140" s="122"/>
      <c r="GT140" s="122"/>
    </row>
    <row r="141" spans="1:202" ht="13.5">
      <c r="A141" s="122"/>
      <c r="B141" s="122"/>
      <c r="C141" s="122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  <c r="T141" s="122"/>
      <c r="U141" s="122"/>
      <c r="V141" s="122"/>
      <c r="W141" s="122"/>
      <c r="X141" s="122"/>
      <c r="Y141" s="122"/>
      <c r="Z141" s="122"/>
      <c r="AA141" s="122"/>
      <c r="AB141" s="122"/>
      <c r="AC141" s="122"/>
      <c r="AD141" s="122"/>
      <c r="AE141" s="122"/>
      <c r="AF141" s="122"/>
      <c r="AG141" s="122"/>
      <c r="AH141" s="122"/>
      <c r="AI141" s="122"/>
      <c r="AJ141" s="122"/>
      <c r="AK141" s="122"/>
      <c r="AL141" s="122"/>
      <c r="AM141" s="122"/>
      <c r="AN141" s="122"/>
      <c r="AO141" s="122"/>
      <c r="AP141" s="122"/>
      <c r="AQ141" s="122"/>
      <c r="AR141" s="122"/>
      <c r="AS141" s="122"/>
      <c r="AT141" s="122"/>
      <c r="AU141" s="122"/>
      <c r="AV141" s="122"/>
      <c r="AW141" s="122"/>
      <c r="AX141" s="122"/>
      <c r="AY141" s="122"/>
      <c r="AZ141" s="122"/>
      <c r="BA141" s="122"/>
      <c r="BB141" s="122"/>
      <c r="BC141" s="122"/>
      <c r="BD141" s="122"/>
      <c r="BE141" s="122"/>
      <c r="BF141" s="122"/>
      <c r="BG141" s="122"/>
      <c r="BH141" s="122"/>
      <c r="BI141" s="122"/>
      <c r="BJ141" s="122"/>
      <c r="BK141" s="122"/>
      <c r="BL141" s="122"/>
      <c r="BM141" s="122"/>
      <c r="BN141" s="122"/>
      <c r="BO141" s="122"/>
      <c r="BP141" s="122"/>
      <c r="BQ141" s="122"/>
      <c r="BR141" s="122"/>
      <c r="BS141" s="122"/>
      <c r="BT141" s="122"/>
      <c r="BU141" s="122"/>
      <c r="BV141" s="122"/>
      <c r="BW141" s="122"/>
      <c r="BX141" s="122"/>
      <c r="BY141" s="122"/>
      <c r="BZ141" s="122"/>
      <c r="CA141" s="122"/>
      <c r="CB141" s="122"/>
      <c r="CC141" s="122"/>
      <c r="CD141" s="122"/>
      <c r="CE141" s="122"/>
      <c r="CF141" s="122"/>
      <c r="CG141" s="122"/>
      <c r="CH141" s="122"/>
      <c r="CI141" s="122"/>
      <c r="CJ141" s="122"/>
      <c r="CK141" s="122"/>
      <c r="CL141" s="122"/>
      <c r="CM141" s="122"/>
      <c r="CN141" s="122"/>
      <c r="CO141" s="122"/>
      <c r="CP141" s="122"/>
      <c r="CQ141" s="122"/>
      <c r="CR141" s="122"/>
      <c r="CS141" s="122"/>
      <c r="CT141" s="122"/>
      <c r="CU141" s="122"/>
      <c r="CV141" s="122"/>
      <c r="CW141" s="122"/>
      <c r="CX141" s="122"/>
      <c r="CY141" s="122"/>
      <c r="CZ141" s="122"/>
      <c r="DA141" s="122"/>
      <c r="DB141" s="122"/>
      <c r="DC141" s="122"/>
      <c r="DD141" s="122"/>
      <c r="DE141" s="122"/>
      <c r="DF141" s="122"/>
      <c r="DG141" s="122"/>
      <c r="DH141" s="122"/>
      <c r="DI141" s="122"/>
      <c r="DJ141" s="122"/>
      <c r="DK141" s="122"/>
      <c r="DL141" s="122"/>
      <c r="DM141" s="122"/>
      <c r="DN141" s="122"/>
      <c r="DO141" s="122"/>
      <c r="DP141" s="122"/>
      <c r="DQ141" s="122"/>
      <c r="DR141" s="122"/>
      <c r="DS141" s="122"/>
      <c r="DT141" s="122"/>
      <c r="DU141" s="122"/>
      <c r="DV141" s="122"/>
      <c r="DW141" s="122"/>
      <c r="DX141" s="122"/>
      <c r="DY141" s="122"/>
      <c r="DZ141" s="122"/>
      <c r="EA141" s="122"/>
      <c r="EB141" s="122"/>
      <c r="EC141" s="122"/>
      <c r="ED141" s="122"/>
      <c r="EE141" s="122"/>
      <c r="EF141" s="122"/>
      <c r="EG141" s="122"/>
      <c r="EH141" s="122"/>
      <c r="EI141" s="122"/>
      <c r="EJ141" s="122"/>
      <c r="EK141" s="122"/>
      <c r="EL141" s="122"/>
      <c r="EM141" s="122"/>
      <c r="EN141" s="122"/>
      <c r="EO141" s="122"/>
      <c r="EP141" s="122"/>
      <c r="EQ141" s="122"/>
      <c r="ER141" s="122"/>
      <c r="ES141" s="122"/>
      <c r="ET141" s="122"/>
      <c r="EU141" s="122"/>
      <c r="EV141" s="122"/>
      <c r="EW141" s="122"/>
      <c r="EX141" s="122"/>
      <c r="EY141" s="122"/>
      <c r="EZ141" s="122"/>
      <c r="FA141" s="122"/>
      <c r="FB141" s="122"/>
      <c r="FC141" s="122"/>
      <c r="FD141" s="122"/>
      <c r="FE141" s="122"/>
      <c r="FF141" s="122"/>
      <c r="FG141" s="122"/>
      <c r="FH141" s="122"/>
      <c r="FI141" s="122"/>
      <c r="FJ141" s="122"/>
      <c r="FK141" s="122"/>
      <c r="FL141" s="122"/>
      <c r="FM141" s="122"/>
      <c r="FN141" s="122"/>
      <c r="FO141" s="122"/>
      <c r="FP141" s="122"/>
      <c r="FQ141" s="122"/>
      <c r="FR141" s="122"/>
      <c r="FS141" s="122"/>
      <c r="FT141" s="122"/>
      <c r="FU141" s="122"/>
      <c r="FV141" s="122"/>
      <c r="FW141" s="122"/>
      <c r="FX141" s="122"/>
      <c r="FY141" s="122"/>
      <c r="FZ141" s="122"/>
      <c r="GA141" s="122"/>
      <c r="GB141" s="122"/>
      <c r="GC141" s="122"/>
      <c r="GD141" s="122"/>
      <c r="GE141" s="122"/>
      <c r="GF141" s="122"/>
      <c r="GG141" s="122"/>
      <c r="GH141" s="122"/>
      <c r="GI141" s="122"/>
      <c r="GJ141" s="122"/>
      <c r="GK141" s="124"/>
      <c r="GL141" s="122"/>
      <c r="GM141" s="122"/>
      <c r="GN141" s="122"/>
      <c r="GO141" s="122"/>
      <c r="GP141" s="122"/>
      <c r="GQ141" s="122"/>
      <c r="GR141" s="122"/>
      <c r="GS141" s="122"/>
      <c r="GT141" s="122"/>
    </row>
    <row r="142" spans="1:202" ht="13.5">
      <c r="A142" s="122"/>
      <c r="B142" s="122"/>
      <c r="C142" s="122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  <c r="T142" s="122"/>
      <c r="U142" s="122"/>
      <c r="V142" s="122"/>
      <c r="W142" s="122"/>
      <c r="X142" s="122"/>
      <c r="Y142" s="122"/>
      <c r="Z142" s="122"/>
      <c r="AA142" s="122"/>
      <c r="AB142" s="122"/>
      <c r="AC142" s="122"/>
      <c r="AD142" s="122"/>
      <c r="AE142" s="122"/>
      <c r="AF142" s="122"/>
      <c r="AG142" s="122"/>
      <c r="AH142" s="122"/>
      <c r="AI142" s="122"/>
      <c r="AJ142" s="122"/>
      <c r="AK142" s="122"/>
      <c r="AL142" s="122"/>
      <c r="AM142" s="122"/>
      <c r="AN142" s="122"/>
      <c r="AO142" s="122"/>
      <c r="AP142" s="122"/>
      <c r="AQ142" s="122"/>
      <c r="AR142" s="122"/>
      <c r="AS142" s="122"/>
      <c r="AT142" s="122"/>
      <c r="AU142" s="122"/>
      <c r="AV142" s="122"/>
      <c r="AW142" s="122"/>
      <c r="AX142" s="122"/>
      <c r="AY142" s="122"/>
      <c r="AZ142" s="122"/>
      <c r="BA142" s="122"/>
      <c r="BB142" s="122"/>
      <c r="BC142" s="122"/>
      <c r="BD142" s="122"/>
      <c r="BE142" s="122"/>
      <c r="BF142" s="122"/>
      <c r="BG142" s="122"/>
      <c r="BH142" s="122"/>
      <c r="BI142" s="122"/>
      <c r="BJ142" s="122"/>
      <c r="BK142" s="122"/>
      <c r="BL142" s="122"/>
      <c r="BM142" s="122"/>
      <c r="BN142" s="122"/>
      <c r="BO142" s="122"/>
      <c r="BP142" s="122"/>
      <c r="BQ142" s="122"/>
      <c r="BR142" s="122"/>
      <c r="BS142" s="122"/>
      <c r="BT142" s="122"/>
      <c r="BU142" s="122"/>
      <c r="BV142" s="122"/>
      <c r="BW142" s="122"/>
      <c r="BX142" s="122"/>
      <c r="BY142" s="122"/>
      <c r="BZ142" s="122"/>
      <c r="CA142" s="122"/>
      <c r="CB142" s="122"/>
      <c r="CC142" s="122"/>
      <c r="CD142" s="122"/>
      <c r="CE142" s="122"/>
      <c r="CF142" s="122"/>
      <c r="CG142" s="122"/>
      <c r="CH142" s="122"/>
      <c r="CI142" s="122"/>
      <c r="CJ142" s="122"/>
      <c r="CK142" s="122"/>
      <c r="CL142" s="122"/>
      <c r="CM142" s="122"/>
      <c r="CN142" s="122"/>
      <c r="CO142" s="122"/>
      <c r="CP142" s="122"/>
      <c r="CQ142" s="122"/>
      <c r="CR142" s="122"/>
      <c r="CS142" s="122"/>
      <c r="CT142" s="122"/>
      <c r="CU142" s="122"/>
      <c r="CV142" s="122"/>
      <c r="CW142" s="122"/>
      <c r="CX142" s="122"/>
      <c r="CY142" s="122"/>
      <c r="CZ142" s="122"/>
      <c r="DA142" s="122"/>
      <c r="DB142" s="122"/>
      <c r="DC142" s="122"/>
      <c r="DD142" s="122"/>
      <c r="DE142" s="122"/>
      <c r="DF142" s="122"/>
      <c r="DG142" s="122"/>
      <c r="DH142" s="122"/>
      <c r="DI142" s="122"/>
      <c r="DJ142" s="122"/>
      <c r="DK142" s="122"/>
      <c r="DL142" s="122"/>
      <c r="DM142" s="122"/>
      <c r="DN142" s="122"/>
      <c r="DO142" s="122"/>
      <c r="DP142" s="122"/>
      <c r="DQ142" s="122"/>
      <c r="DR142" s="122"/>
      <c r="DS142" s="122"/>
      <c r="DT142" s="122"/>
      <c r="DU142" s="122"/>
      <c r="DV142" s="122"/>
      <c r="DW142" s="122"/>
      <c r="DX142" s="122"/>
      <c r="DY142" s="122"/>
      <c r="DZ142" s="122"/>
      <c r="EA142" s="122"/>
      <c r="EB142" s="122"/>
      <c r="EC142" s="122"/>
      <c r="ED142" s="122"/>
      <c r="EE142" s="122"/>
      <c r="EF142" s="122"/>
      <c r="EG142" s="122"/>
      <c r="EH142" s="122"/>
      <c r="EI142" s="122"/>
      <c r="EJ142" s="122"/>
      <c r="EK142" s="122"/>
      <c r="EL142" s="122"/>
      <c r="EM142" s="122"/>
      <c r="EN142" s="122"/>
      <c r="EO142" s="122"/>
      <c r="EP142" s="122"/>
      <c r="EQ142" s="122"/>
      <c r="ER142" s="122"/>
      <c r="ES142" s="122"/>
      <c r="ET142" s="122"/>
      <c r="EU142" s="122"/>
      <c r="EV142" s="122"/>
      <c r="EW142" s="122"/>
      <c r="EX142" s="122"/>
      <c r="EY142" s="122"/>
      <c r="EZ142" s="122"/>
      <c r="FA142" s="122"/>
      <c r="FB142" s="122"/>
      <c r="FC142" s="122"/>
      <c r="FD142" s="122"/>
      <c r="FE142" s="122"/>
      <c r="FF142" s="122"/>
      <c r="FG142" s="122"/>
      <c r="FH142" s="122"/>
      <c r="FI142" s="122"/>
      <c r="FJ142" s="122"/>
      <c r="FK142" s="122"/>
      <c r="FL142" s="122"/>
      <c r="FM142" s="122"/>
      <c r="FN142" s="122"/>
      <c r="FO142" s="122"/>
      <c r="FP142" s="122"/>
      <c r="FQ142" s="122"/>
      <c r="FR142" s="122"/>
      <c r="FS142" s="122"/>
      <c r="FT142" s="122"/>
      <c r="FU142" s="122"/>
      <c r="FV142" s="122"/>
      <c r="FW142" s="122"/>
      <c r="FX142" s="122"/>
      <c r="FY142" s="122"/>
      <c r="FZ142" s="122"/>
      <c r="GA142" s="122"/>
      <c r="GB142" s="122"/>
      <c r="GC142" s="122"/>
      <c r="GD142" s="122"/>
      <c r="GE142" s="122"/>
      <c r="GF142" s="122"/>
      <c r="GG142" s="122"/>
      <c r="GH142" s="122"/>
      <c r="GI142" s="122"/>
      <c r="GJ142" s="122"/>
      <c r="GK142" s="124"/>
      <c r="GL142" s="122"/>
      <c r="GM142" s="122"/>
      <c r="GN142" s="122"/>
      <c r="GO142" s="122"/>
      <c r="GP142" s="122"/>
      <c r="GQ142" s="122"/>
      <c r="GR142" s="122"/>
      <c r="GS142" s="122"/>
      <c r="GT142" s="122"/>
    </row>
    <row r="143" spans="1:202" ht="13.5">
      <c r="A143" s="122"/>
      <c r="B143" s="122"/>
      <c r="C143" s="122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  <c r="T143" s="122"/>
      <c r="U143" s="122"/>
      <c r="V143" s="122"/>
      <c r="W143" s="122"/>
      <c r="X143" s="122"/>
      <c r="Y143" s="122"/>
      <c r="Z143" s="122"/>
      <c r="AA143" s="122"/>
      <c r="AB143" s="122"/>
      <c r="AC143" s="122"/>
      <c r="AD143" s="122"/>
      <c r="AE143" s="122"/>
      <c r="AF143" s="122"/>
      <c r="AG143" s="122"/>
      <c r="AH143" s="122"/>
      <c r="AI143" s="122"/>
      <c r="AJ143" s="122"/>
      <c r="AK143" s="122"/>
      <c r="AL143" s="122"/>
      <c r="AM143" s="122"/>
      <c r="AN143" s="122"/>
      <c r="AO143" s="122"/>
      <c r="AP143" s="122"/>
      <c r="AQ143" s="122"/>
      <c r="AR143" s="122"/>
      <c r="AS143" s="122"/>
      <c r="AT143" s="122"/>
      <c r="AU143" s="122"/>
      <c r="AV143" s="122"/>
      <c r="AW143" s="122"/>
      <c r="AX143" s="122"/>
      <c r="AY143" s="122"/>
      <c r="AZ143" s="122"/>
      <c r="BA143" s="122"/>
      <c r="BB143" s="122"/>
      <c r="BC143" s="122"/>
      <c r="BD143" s="122"/>
      <c r="BE143" s="122"/>
      <c r="BF143" s="122"/>
      <c r="BG143" s="122"/>
      <c r="BH143" s="122"/>
      <c r="BI143" s="122"/>
      <c r="BJ143" s="122"/>
      <c r="BK143" s="122"/>
      <c r="BL143" s="122"/>
      <c r="BM143" s="122"/>
      <c r="BN143" s="122"/>
      <c r="BO143" s="122"/>
      <c r="BP143" s="122"/>
      <c r="BQ143" s="122"/>
      <c r="BR143" s="122"/>
      <c r="BS143" s="122"/>
      <c r="BT143" s="122"/>
      <c r="BU143" s="122"/>
      <c r="BV143" s="122"/>
      <c r="BW143" s="122"/>
      <c r="BX143" s="122"/>
      <c r="BY143" s="122"/>
      <c r="BZ143" s="122"/>
      <c r="CA143" s="122"/>
      <c r="CB143" s="122"/>
      <c r="CC143" s="122"/>
      <c r="CD143" s="122"/>
      <c r="CE143" s="122"/>
      <c r="CF143" s="122"/>
      <c r="CG143" s="122"/>
      <c r="CH143" s="122"/>
      <c r="CI143" s="122"/>
      <c r="CJ143" s="122"/>
      <c r="CK143" s="122"/>
      <c r="CL143" s="122"/>
      <c r="CM143" s="122"/>
      <c r="CN143" s="122"/>
      <c r="CO143" s="122"/>
      <c r="CP143" s="122"/>
      <c r="CQ143" s="122"/>
      <c r="CR143" s="122"/>
      <c r="CS143" s="122"/>
      <c r="CT143" s="122"/>
      <c r="CU143" s="122"/>
      <c r="CV143" s="122"/>
      <c r="CW143" s="122"/>
      <c r="CX143" s="122"/>
      <c r="CY143" s="122"/>
      <c r="CZ143" s="122"/>
      <c r="DA143" s="122"/>
      <c r="DB143" s="122"/>
      <c r="DC143" s="122"/>
      <c r="DD143" s="122"/>
      <c r="DE143" s="122"/>
      <c r="DF143" s="122"/>
      <c r="DG143" s="122"/>
      <c r="DH143" s="122"/>
      <c r="DI143" s="122"/>
      <c r="DJ143" s="122"/>
      <c r="DK143" s="122"/>
      <c r="DL143" s="122"/>
      <c r="DM143" s="122"/>
      <c r="DN143" s="122"/>
      <c r="DO143" s="122"/>
      <c r="DP143" s="122"/>
      <c r="DQ143" s="122"/>
      <c r="DR143" s="122"/>
      <c r="DS143" s="122"/>
      <c r="DT143" s="122"/>
      <c r="DU143" s="122"/>
      <c r="DV143" s="122"/>
      <c r="DW143" s="122"/>
      <c r="DX143" s="122"/>
      <c r="DY143" s="122"/>
      <c r="DZ143" s="122"/>
      <c r="EA143" s="122"/>
      <c r="EB143" s="122"/>
      <c r="EC143" s="122"/>
      <c r="ED143" s="122"/>
      <c r="EE143" s="122"/>
      <c r="EF143" s="122"/>
      <c r="EG143" s="122"/>
      <c r="EH143" s="122"/>
      <c r="EI143" s="122"/>
      <c r="EJ143" s="122"/>
      <c r="EK143" s="122"/>
      <c r="EL143" s="122"/>
      <c r="EM143" s="122"/>
      <c r="EN143" s="122"/>
      <c r="EO143" s="122"/>
      <c r="EP143" s="122"/>
      <c r="EQ143" s="122"/>
      <c r="ER143" s="122"/>
      <c r="ES143" s="122"/>
      <c r="ET143" s="122"/>
      <c r="EU143" s="122"/>
      <c r="EV143" s="122"/>
      <c r="EW143" s="122"/>
      <c r="EX143" s="122"/>
      <c r="EY143" s="122"/>
      <c r="EZ143" s="122"/>
      <c r="FA143" s="122"/>
      <c r="FB143" s="122"/>
      <c r="FC143" s="122"/>
      <c r="FD143" s="122"/>
      <c r="FE143" s="122"/>
      <c r="FF143" s="122"/>
      <c r="FG143" s="122"/>
      <c r="FH143" s="122"/>
      <c r="FI143" s="122"/>
      <c r="FJ143" s="122"/>
      <c r="FK143" s="122"/>
      <c r="FL143" s="122"/>
      <c r="FM143" s="122"/>
      <c r="FN143" s="122"/>
      <c r="FO143" s="122"/>
      <c r="FP143" s="122"/>
      <c r="FQ143" s="122"/>
      <c r="FR143" s="122"/>
      <c r="FS143" s="122"/>
      <c r="FT143" s="122"/>
      <c r="FU143" s="122"/>
      <c r="FV143" s="122"/>
      <c r="FW143" s="122"/>
      <c r="FX143" s="122"/>
      <c r="FY143" s="122"/>
      <c r="FZ143" s="122"/>
      <c r="GA143" s="122"/>
      <c r="GB143" s="122"/>
      <c r="GC143" s="122"/>
      <c r="GD143" s="122"/>
      <c r="GE143" s="122"/>
      <c r="GF143" s="122"/>
      <c r="GG143" s="122"/>
      <c r="GH143" s="122"/>
      <c r="GI143" s="122"/>
      <c r="GJ143" s="122"/>
      <c r="GK143" s="124"/>
      <c r="GL143" s="122"/>
      <c r="GM143" s="122"/>
      <c r="GN143" s="122"/>
      <c r="GO143" s="122"/>
      <c r="GP143" s="122"/>
      <c r="GQ143" s="122"/>
      <c r="GR143" s="122"/>
      <c r="GS143" s="122"/>
      <c r="GT143" s="122"/>
    </row>
    <row r="144" spans="1:202" ht="13.5">
      <c r="A144" s="122"/>
      <c r="B144" s="122"/>
      <c r="C144" s="122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  <c r="T144" s="122"/>
      <c r="U144" s="122"/>
      <c r="V144" s="122"/>
      <c r="W144" s="122"/>
      <c r="X144" s="122"/>
      <c r="Y144" s="122"/>
      <c r="Z144" s="122"/>
      <c r="AA144" s="122"/>
      <c r="AB144" s="122"/>
      <c r="AC144" s="122"/>
      <c r="AD144" s="122"/>
      <c r="AE144" s="122"/>
      <c r="AF144" s="122"/>
      <c r="AG144" s="122"/>
      <c r="AH144" s="122"/>
      <c r="AI144" s="122"/>
      <c r="AJ144" s="122"/>
      <c r="AK144" s="122"/>
      <c r="AL144" s="122"/>
      <c r="AM144" s="122"/>
      <c r="AN144" s="122"/>
      <c r="AO144" s="122"/>
      <c r="AP144" s="122"/>
      <c r="AQ144" s="122"/>
      <c r="AR144" s="122"/>
      <c r="AS144" s="122"/>
      <c r="AT144" s="122"/>
      <c r="AU144" s="122"/>
      <c r="AV144" s="122"/>
      <c r="AW144" s="122"/>
      <c r="AX144" s="122"/>
      <c r="AY144" s="122"/>
      <c r="AZ144" s="122"/>
      <c r="BA144" s="122"/>
      <c r="BB144" s="122"/>
      <c r="BC144" s="122"/>
      <c r="BD144" s="122"/>
      <c r="BE144" s="122"/>
      <c r="BF144" s="122"/>
      <c r="BG144" s="122"/>
      <c r="BH144" s="122"/>
      <c r="BI144" s="122"/>
      <c r="BJ144" s="122"/>
      <c r="BK144" s="122"/>
      <c r="BL144" s="122"/>
      <c r="BM144" s="122"/>
      <c r="BN144" s="122"/>
      <c r="BO144" s="122"/>
      <c r="BP144" s="122"/>
      <c r="BQ144" s="122"/>
      <c r="BR144" s="122"/>
      <c r="BS144" s="122"/>
      <c r="BT144" s="122"/>
      <c r="BU144" s="122"/>
      <c r="BV144" s="122"/>
      <c r="BW144" s="122"/>
      <c r="BX144" s="122"/>
      <c r="BY144" s="122"/>
      <c r="BZ144" s="122"/>
      <c r="CA144" s="122"/>
      <c r="CB144" s="122"/>
      <c r="CC144" s="122"/>
      <c r="CD144" s="122"/>
      <c r="CE144" s="122"/>
      <c r="CF144" s="122"/>
      <c r="CG144" s="122"/>
      <c r="CH144" s="122"/>
      <c r="CI144" s="122"/>
      <c r="CJ144" s="122"/>
      <c r="CK144" s="122"/>
      <c r="CL144" s="122"/>
      <c r="CM144" s="122"/>
      <c r="CN144" s="122"/>
      <c r="CO144" s="122"/>
      <c r="CP144" s="122"/>
      <c r="CQ144" s="122"/>
      <c r="CR144" s="122"/>
      <c r="CS144" s="122"/>
      <c r="CT144" s="122"/>
      <c r="CU144" s="122"/>
      <c r="CV144" s="122"/>
      <c r="CW144" s="122"/>
      <c r="CX144" s="122"/>
      <c r="CY144" s="122"/>
      <c r="CZ144" s="122"/>
      <c r="DA144" s="122"/>
      <c r="DB144" s="122"/>
      <c r="DC144" s="122"/>
      <c r="DD144" s="122"/>
      <c r="DE144" s="122"/>
      <c r="DF144" s="122"/>
      <c r="DG144" s="122"/>
      <c r="DH144" s="122"/>
      <c r="DI144" s="122"/>
      <c r="DJ144" s="122"/>
      <c r="DK144" s="122"/>
      <c r="DL144" s="122"/>
      <c r="DM144" s="122"/>
      <c r="DN144" s="122"/>
      <c r="DO144" s="122"/>
      <c r="DP144" s="122"/>
      <c r="DQ144" s="122"/>
      <c r="DR144" s="122"/>
      <c r="DS144" s="122"/>
      <c r="DT144" s="122"/>
      <c r="DU144" s="122"/>
      <c r="DV144" s="122"/>
      <c r="DW144" s="122"/>
      <c r="DX144" s="122"/>
      <c r="DY144" s="122"/>
      <c r="DZ144" s="122"/>
      <c r="EA144" s="122"/>
      <c r="EB144" s="122"/>
      <c r="EC144" s="122"/>
      <c r="ED144" s="122"/>
      <c r="EE144" s="122"/>
      <c r="EF144" s="122"/>
      <c r="EG144" s="122"/>
      <c r="EH144" s="122"/>
      <c r="EI144" s="122"/>
      <c r="EJ144" s="122"/>
      <c r="EK144" s="122"/>
      <c r="EL144" s="122"/>
      <c r="EM144" s="122"/>
      <c r="EN144" s="122"/>
      <c r="EO144" s="122"/>
      <c r="EP144" s="122"/>
      <c r="EQ144" s="122"/>
      <c r="ER144" s="122"/>
      <c r="ES144" s="122"/>
      <c r="ET144" s="122"/>
      <c r="EU144" s="122"/>
      <c r="EV144" s="122"/>
      <c r="EW144" s="122"/>
      <c r="EX144" s="122"/>
      <c r="EY144" s="122"/>
      <c r="EZ144" s="122"/>
      <c r="FA144" s="122"/>
      <c r="FB144" s="122"/>
      <c r="FC144" s="122"/>
      <c r="FD144" s="122"/>
      <c r="FE144" s="122"/>
      <c r="FF144" s="122"/>
      <c r="FG144" s="122"/>
      <c r="FH144" s="122"/>
      <c r="FI144" s="122"/>
      <c r="FJ144" s="122"/>
      <c r="FK144" s="122"/>
      <c r="FL144" s="122"/>
      <c r="FM144" s="122"/>
      <c r="FN144" s="122"/>
      <c r="FO144" s="122"/>
      <c r="FP144" s="122"/>
      <c r="FQ144" s="122"/>
      <c r="FR144" s="122"/>
      <c r="FS144" s="122"/>
      <c r="FT144" s="122"/>
      <c r="FU144" s="122"/>
      <c r="FV144" s="122"/>
      <c r="FW144" s="122"/>
      <c r="FX144" s="122"/>
      <c r="FY144" s="122"/>
      <c r="FZ144" s="122"/>
      <c r="GA144" s="122"/>
      <c r="GB144" s="122"/>
      <c r="GC144" s="122"/>
      <c r="GD144" s="122"/>
      <c r="GE144" s="122"/>
      <c r="GF144" s="122"/>
      <c r="GG144" s="122"/>
      <c r="GH144" s="122"/>
      <c r="GI144" s="122"/>
      <c r="GJ144" s="122"/>
      <c r="GK144" s="124"/>
      <c r="GL144" s="122"/>
      <c r="GM144" s="122"/>
      <c r="GN144" s="122"/>
      <c r="GO144" s="122"/>
      <c r="GP144" s="122"/>
      <c r="GQ144" s="122"/>
      <c r="GR144" s="122"/>
      <c r="GS144" s="122"/>
      <c r="GT144" s="122"/>
    </row>
    <row r="145" spans="1:202" ht="13.5">
      <c r="A145" s="122"/>
      <c r="B145" s="122"/>
      <c r="C145" s="122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  <c r="T145" s="122"/>
      <c r="U145" s="122"/>
      <c r="V145" s="122"/>
      <c r="W145" s="122"/>
      <c r="X145" s="122"/>
      <c r="Y145" s="122"/>
      <c r="Z145" s="122"/>
      <c r="AA145" s="122"/>
      <c r="AB145" s="122"/>
      <c r="AC145" s="122"/>
      <c r="AD145" s="122"/>
      <c r="AE145" s="122"/>
      <c r="AF145" s="122"/>
      <c r="AG145" s="122"/>
      <c r="AH145" s="122"/>
      <c r="AI145" s="122"/>
      <c r="AJ145" s="122"/>
      <c r="AK145" s="122"/>
      <c r="AL145" s="122"/>
      <c r="AM145" s="122"/>
      <c r="AN145" s="122"/>
      <c r="AO145" s="122"/>
      <c r="AP145" s="122"/>
      <c r="AQ145" s="122"/>
      <c r="AR145" s="122"/>
      <c r="AS145" s="122"/>
      <c r="AT145" s="122"/>
      <c r="AU145" s="122"/>
      <c r="AV145" s="122"/>
      <c r="AW145" s="122"/>
      <c r="AX145" s="122"/>
      <c r="AY145" s="122"/>
      <c r="AZ145" s="122"/>
      <c r="BA145" s="122"/>
      <c r="BB145" s="122"/>
      <c r="BC145" s="122"/>
      <c r="BD145" s="122"/>
      <c r="BE145" s="122"/>
      <c r="BF145" s="122"/>
      <c r="BG145" s="122"/>
      <c r="BH145" s="122"/>
      <c r="BI145" s="122"/>
      <c r="BJ145" s="122"/>
      <c r="BK145" s="122"/>
      <c r="BL145" s="122"/>
      <c r="BM145" s="122"/>
      <c r="BN145" s="122"/>
      <c r="BO145" s="122"/>
      <c r="BP145" s="122"/>
      <c r="BQ145" s="122"/>
      <c r="BR145" s="122"/>
      <c r="BS145" s="122"/>
      <c r="BT145" s="122"/>
      <c r="BU145" s="122"/>
      <c r="BV145" s="122"/>
      <c r="BW145" s="122"/>
      <c r="BX145" s="122"/>
      <c r="BY145" s="122"/>
      <c r="BZ145" s="122"/>
      <c r="CA145" s="122"/>
      <c r="CB145" s="122"/>
      <c r="CC145" s="122"/>
      <c r="CD145" s="122"/>
      <c r="CE145" s="122"/>
      <c r="CF145" s="122"/>
      <c r="CG145" s="122"/>
      <c r="CH145" s="122"/>
      <c r="CI145" s="122"/>
      <c r="CJ145" s="122"/>
      <c r="CK145" s="122"/>
      <c r="CL145" s="122"/>
      <c r="CM145" s="122"/>
      <c r="CN145" s="122"/>
      <c r="CO145" s="122"/>
      <c r="CP145" s="122"/>
      <c r="CQ145" s="122"/>
      <c r="CR145" s="122"/>
      <c r="CS145" s="122"/>
      <c r="CT145" s="122"/>
      <c r="CU145" s="122"/>
      <c r="CV145" s="122"/>
      <c r="CW145" s="122"/>
      <c r="CX145" s="122"/>
      <c r="CY145" s="122"/>
      <c r="CZ145" s="122"/>
      <c r="DA145" s="122"/>
      <c r="DB145" s="122"/>
      <c r="DC145" s="122"/>
      <c r="DD145" s="122"/>
      <c r="DE145" s="122"/>
      <c r="DF145" s="122"/>
      <c r="DG145" s="122"/>
      <c r="DH145" s="122"/>
      <c r="DI145" s="122"/>
      <c r="DJ145" s="122"/>
      <c r="DK145" s="122"/>
      <c r="DL145" s="122"/>
      <c r="DM145" s="122"/>
      <c r="DN145" s="122"/>
      <c r="DO145" s="122"/>
      <c r="DP145" s="122"/>
      <c r="DQ145" s="122"/>
      <c r="DR145" s="122"/>
      <c r="DS145" s="122"/>
      <c r="DT145" s="122"/>
      <c r="DU145" s="122"/>
      <c r="DV145" s="122"/>
      <c r="DW145" s="122"/>
      <c r="DX145" s="122"/>
      <c r="DY145" s="122"/>
      <c r="DZ145" s="122"/>
      <c r="EA145" s="122"/>
      <c r="EB145" s="122"/>
      <c r="EC145" s="122"/>
      <c r="ED145" s="122"/>
      <c r="EE145" s="122"/>
      <c r="EF145" s="122"/>
      <c r="EG145" s="122"/>
      <c r="EH145" s="122"/>
      <c r="EI145" s="122"/>
      <c r="EJ145" s="122"/>
      <c r="EK145" s="122"/>
      <c r="EL145" s="122"/>
      <c r="EM145" s="122"/>
      <c r="EN145" s="122"/>
      <c r="EO145" s="122"/>
      <c r="EP145" s="122"/>
      <c r="EQ145" s="122"/>
      <c r="ER145" s="122"/>
      <c r="ES145" s="122"/>
      <c r="ET145" s="122"/>
      <c r="EU145" s="122"/>
      <c r="EV145" s="122"/>
      <c r="EW145" s="122"/>
      <c r="EX145" s="122"/>
      <c r="EY145" s="122"/>
      <c r="EZ145" s="122"/>
      <c r="FA145" s="122"/>
      <c r="FB145" s="122"/>
      <c r="FC145" s="122"/>
      <c r="FD145" s="122"/>
      <c r="FE145" s="122"/>
      <c r="FF145" s="122"/>
      <c r="FG145" s="122"/>
      <c r="FH145" s="122"/>
      <c r="FI145" s="122"/>
      <c r="FJ145" s="122"/>
      <c r="FK145" s="122"/>
      <c r="FL145" s="122"/>
      <c r="FM145" s="122"/>
      <c r="FN145" s="122"/>
      <c r="FO145" s="122"/>
      <c r="FP145" s="122"/>
      <c r="FQ145" s="122"/>
      <c r="FR145" s="122"/>
      <c r="FS145" s="122"/>
      <c r="FT145" s="122"/>
      <c r="FU145" s="122"/>
      <c r="FV145" s="122"/>
      <c r="FW145" s="122"/>
      <c r="FX145" s="122"/>
      <c r="FY145" s="122"/>
      <c r="FZ145" s="122"/>
      <c r="GA145" s="122"/>
      <c r="GB145" s="122"/>
      <c r="GC145" s="122"/>
      <c r="GD145" s="122"/>
      <c r="GE145" s="122"/>
      <c r="GF145" s="122"/>
      <c r="GG145" s="122"/>
      <c r="GH145" s="122"/>
      <c r="GI145" s="122"/>
      <c r="GJ145" s="122"/>
      <c r="GK145" s="124"/>
      <c r="GL145" s="122"/>
      <c r="GM145" s="122"/>
      <c r="GN145" s="122"/>
      <c r="GO145" s="122"/>
      <c r="GP145" s="122"/>
      <c r="GQ145" s="122"/>
      <c r="GR145" s="122"/>
      <c r="GS145" s="122"/>
      <c r="GT145" s="122"/>
    </row>
    <row r="146" spans="1:202" ht="13.5">
      <c r="A146" s="122"/>
      <c r="B146" s="122"/>
      <c r="C146" s="122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  <c r="T146" s="122"/>
      <c r="U146" s="122"/>
      <c r="V146" s="122"/>
      <c r="W146" s="122"/>
      <c r="X146" s="122"/>
      <c r="Y146" s="122"/>
      <c r="Z146" s="122"/>
      <c r="AA146" s="122"/>
      <c r="AB146" s="122"/>
      <c r="AC146" s="122"/>
      <c r="AD146" s="122"/>
      <c r="AE146" s="122"/>
      <c r="AF146" s="122"/>
      <c r="AG146" s="122"/>
      <c r="AH146" s="122"/>
      <c r="AI146" s="122"/>
      <c r="AJ146" s="122"/>
      <c r="AK146" s="122"/>
      <c r="AL146" s="122"/>
      <c r="AM146" s="122"/>
      <c r="AN146" s="122"/>
      <c r="AO146" s="122"/>
      <c r="AP146" s="122"/>
      <c r="AQ146" s="122"/>
      <c r="AR146" s="122"/>
      <c r="AS146" s="122"/>
      <c r="AT146" s="122"/>
      <c r="AU146" s="122"/>
      <c r="AV146" s="122"/>
      <c r="AW146" s="122"/>
      <c r="AX146" s="122"/>
      <c r="AY146" s="122"/>
      <c r="AZ146" s="122"/>
      <c r="BA146" s="122"/>
      <c r="BB146" s="122"/>
      <c r="BC146" s="122"/>
      <c r="BD146" s="122"/>
      <c r="BE146" s="122"/>
      <c r="BF146" s="122"/>
      <c r="BG146" s="122"/>
      <c r="BH146" s="122"/>
      <c r="BI146" s="122"/>
      <c r="BJ146" s="122"/>
      <c r="BK146" s="122"/>
      <c r="BL146" s="122"/>
      <c r="BM146" s="122"/>
      <c r="BN146" s="122"/>
      <c r="BO146" s="122"/>
      <c r="BP146" s="122"/>
      <c r="BQ146" s="122"/>
      <c r="BR146" s="122"/>
      <c r="BS146" s="122"/>
      <c r="BT146" s="122"/>
      <c r="BU146" s="122"/>
      <c r="BV146" s="122"/>
      <c r="BW146" s="122"/>
      <c r="BX146" s="122"/>
      <c r="BY146" s="122"/>
      <c r="BZ146" s="122"/>
      <c r="CA146" s="122"/>
      <c r="CB146" s="122"/>
      <c r="CC146" s="122"/>
      <c r="CD146" s="122"/>
      <c r="CE146" s="122"/>
      <c r="CF146" s="122"/>
      <c r="CG146" s="122"/>
      <c r="CH146" s="122"/>
      <c r="CI146" s="122"/>
      <c r="CJ146" s="122"/>
      <c r="CK146" s="122"/>
      <c r="CL146" s="122"/>
      <c r="CM146" s="122"/>
      <c r="CN146" s="122"/>
      <c r="CO146" s="122"/>
      <c r="CP146" s="122"/>
      <c r="CQ146" s="122"/>
      <c r="CR146" s="122"/>
      <c r="CS146" s="122"/>
      <c r="CT146" s="122"/>
      <c r="CU146" s="122"/>
      <c r="CV146" s="122"/>
      <c r="CW146" s="122"/>
      <c r="CX146" s="122"/>
      <c r="CY146" s="122"/>
      <c r="CZ146" s="122"/>
      <c r="DA146" s="122"/>
      <c r="DB146" s="122"/>
      <c r="DC146" s="122"/>
      <c r="DD146" s="122"/>
      <c r="DE146" s="122"/>
      <c r="DF146" s="122"/>
      <c r="DG146" s="122"/>
      <c r="DH146" s="122"/>
      <c r="DI146" s="122"/>
      <c r="DJ146" s="122"/>
      <c r="DK146" s="122"/>
      <c r="DL146" s="122"/>
      <c r="DM146" s="122"/>
      <c r="DN146" s="122"/>
      <c r="DO146" s="122"/>
      <c r="DP146" s="122"/>
      <c r="DQ146" s="122"/>
      <c r="DR146" s="122"/>
      <c r="DS146" s="122"/>
      <c r="DT146" s="122"/>
      <c r="DU146" s="122"/>
      <c r="DV146" s="122"/>
      <c r="DW146" s="122"/>
      <c r="DX146" s="122"/>
      <c r="DY146" s="122"/>
      <c r="DZ146" s="122"/>
      <c r="EA146" s="122"/>
      <c r="EB146" s="122"/>
      <c r="EC146" s="122"/>
      <c r="ED146" s="122"/>
      <c r="EE146" s="122"/>
      <c r="EF146" s="122"/>
      <c r="EG146" s="122"/>
      <c r="EH146" s="122"/>
      <c r="EI146" s="122"/>
      <c r="EJ146" s="122"/>
      <c r="EK146" s="122"/>
      <c r="EL146" s="122"/>
      <c r="EM146" s="122"/>
      <c r="EN146" s="122"/>
      <c r="EO146" s="122"/>
      <c r="EP146" s="122"/>
      <c r="EQ146" s="122"/>
      <c r="ER146" s="122"/>
      <c r="ES146" s="122"/>
      <c r="ET146" s="122"/>
      <c r="EU146" s="122"/>
      <c r="EV146" s="122"/>
      <c r="EW146" s="122"/>
      <c r="EX146" s="122"/>
      <c r="EY146" s="122"/>
      <c r="EZ146" s="122"/>
      <c r="FA146" s="122"/>
      <c r="FB146" s="122"/>
      <c r="FC146" s="122"/>
      <c r="FD146" s="122"/>
      <c r="FE146" s="122"/>
      <c r="FF146" s="122"/>
      <c r="FG146" s="122"/>
      <c r="FH146" s="122"/>
      <c r="FI146" s="122"/>
      <c r="FJ146" s="122"/>
      <c r="FK146" s="122"/>
      <c r="FL146" s="122"/>
      <c r="FM146" s="122"/>
      <c r="FN146" s="122"/>
      <c r="FO146" s="122"/>
      <c r="FP146" s="122"/>
      <c r="FQ146" s="122"/>
      <c r="FR146" s="122"/>
      <c r="FS146" s="122"/>
      <c r="FT146" s="122"/>
      <c r="FU146" s="122"/>
      <c r="FV146" s="122"/>
      <c r="FW146" s="122"/>
      <c r="FX146" s="122"/>
      <c r="FY146" s="122"/>
      <c r="FZ146" s="122"/>
      <c r="GA146" s="122"/>
      <c r="GB146" s="122"/>
      <c r="GC146" s="122"/>
      <c r="GD146" s="122"/>
      <c r="GE146" s="122"/>
      <c r="GF146" s="122"/>
      <c r="GG146" s="122"/>
      <c r="GH146" s="122"/>
      <c r="GI146" s="122"/>
      <c r="GJ146" s="122"/>
      <c r="GK146" s="124"/>
      <c r="GL146" s="122"/>
      <c r="GM146" s="122"/>
      <c r="GN146" s="122"/>
      <c r="GO146" s="122"/>
      <c r="GP146" s="122"/>
      <c r="GQ146" s="122"/>
      <c r="GR146" s="122"/>
      <c r="GS146" s="122"/>
      <c r="GT146" s="122"/>
    </row>
    <row r="147" spans="1:202" ht="13.5">
      <c r="A147" s="122"/>
      <c r="B147" s="122"/>
      <c r="C147" s="122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  <c r="T147" s="122"/>
      <c r="U147" s="122"/>
      <c r="V147" s="122"/>
      <c r="W147" s="122"/>
      <c r="X147" s="122"/>
      <c r="Y147" s="122"/>
      <c r="Z147" s="122"/>
      <c r="AA147" s="122"/>
      <c r="AB147" s="122"/>
      <c r="AC147" s="122"/>
      <c r="AD147" s="122"/>
      <c r="AE147" s="122"/>
      <c r="AF147" s="122"/>
      <c r="AG147" s="122"/>
      <c r="AH147" s="122"/>
      <c r="AI147" s="122"/>
      <c r="AJ147" s="122"/>
      <c r="AK147" s="122"/>
      <c r="AL147" s="122"/>
      <c r="AM147" s="122"/>
      <c r="AN147" s="122"/>
      <c r="AO147" s="122"/>
      <c r="AP147" s="122"/>
      <c r="AQ147" s="122"/>
      <c r="AR147" s="122"/>
      <c r="AS147" s="122"/>
      <c r="AT147" s="122"/>
      <c r="AU147" s="122"/>
      <c r="AV147" s="122"/>
      <c r="AW147" s="122"/>
      <c r="AX147" s="122"/>
      <c r="AY147" s="122"/>
      <c r="AZ147" s="122"/>
      <c r="BA147" s="122"/>
      <c r="BB147" s="122"/>
      <c r="BC147" s="122"/>
      <c r="BD147" s="122"/>
      <c r="BE147" s="122"/>
      <c r="BF147" s="122"/>
      <c r="BG147" s="122"/>
      <c r="BH147" s="122"/>
      <c r="BI147" s="122"/>
      <c r="BJ147" s="122"/>
      <c r="BK147" s="122"/>
      <c r="BL147" s="122"/>
      <c r="BM147" s="122"/>
      <c r="BN147" s="122"/>
      <c r="BO147" s="122"/>
      <c r="BP147" s="122"/>
      <c r="BQ147" s="122"/>
      <c r="BR147" s="122"/>
      <c r="BS147" s="122"/>
      <c r="BT147" s="122"/>
      <c r="BU147" s="122"/>
      <c r="BV147" s="122"/>
      <c r="BW147" s="122"/>
      <c r="BX147" s="122"/>
      <c r="BY147" s="122"/>
      <c r="BZ147" s="122"/>
      <c r="CA147" s="122"/>
      <c r="CB147" s="122"/>
      <c r="CC147" s="122"/>
      <c r="CD147" s="122"/>
      <c r="CE147" s="122"/>
      <c r="CF147" s="122"/>
      <c r="CG147" s="122"/>
      <c r="CH147" s="122"/>
      <c r="CI147" s="122"/>
      <c r="CJ147" s="122"/>
      <c r="CK147" s="122"/>
      <c r="CL147" s="122"/>
      <c r="CM147" s="122"/>
      <c r="CN147" s="122"/>
      <c r="CO147" s="122"/>
      <c r="CP147" s="122"/>
      <c r="CQ147" s="122"/>
      <c r="CR147" s="122"/>
      <c r="CS147" s="122"/>
      <c r="CT147" s="122"/>
      <c r="CU147" s="122"/>
      <c r="CV147" s="122"/>
      <c r="CW147" s="122"/>
      <c r="CX147" s="122"/>
      <c r="CY147" s="122"/>
      <c r="CZ147" s="122"/>
      <c r="DA147" s="122"/>
      <c r="DB147" s="122"/>
      <c r="DC147" s="122"/>
      <c r="DD147" s="122"/>
      <c r="DE147" s="122"/>
      <c r="DF147" s="122"/>
      <c r="DG147" s="122"/>
      <c r="DH147" s="122"/>
      <c r="DI147" s="122"/>
      <c r="DJ147" s="122"/>
      <c r="DK147" s="122"/>
      <c r="DL147" s="122"/>
      <c r="DM147" s="122"/>
      <c r="DN147" s="122"/>
      <c r="DO147" s="122"/>
      <c r="DP147" s="122"/>
      <c r="DQ147" s="122"/>
      <c r="DR147" s="122"/>
      <c r="DS147" s="122"/>
      <c r="DT147" s="122"/>
      <c r="DU147" s="122"/>
      <c r="DV147" s="122"/>
      <c r="DW147" s="122"/>
      <c r="DX147" s="122"/>
      <c r="DY147" s="122"/>
      <c r="DZ147" s="122"/>
      <c r="EA147" s="122"/>
      <c r="EB147" s="122"/>
      <c r="EC147" s="122"/>
      <c r="ED147" s="122"/>
      <c r="EE147" s="122"/>
      <c r="EF147" s="122"/>
      <c r="EG147" s="122"/>
      <c r="EH147" s="122"/>
      <c r="EI147" s="122"/>
      <c r="EJ147" s="122"/>
      <c r="EK147" s="122"/>
      <c r="EL147" s="122"/>
      <c r="EM147" s="122"/>
      <c r="EN147" s="122"/>
      <c r="EO147" s="122"/>
      <c r="EP147" s="122"/>
      <c r="EQ147" s="122"/>
      <c r="ER147" s="122"/>
      <c r="ES147" s="122"/>
      <c r="ET147" s="122"/>
      <c r="EU147" s="122"/>
      <c r="EV147" s="122"/>
      <c r="EW147" s="122"/>
      <c r="EX147" s="122"/>
      <c r="EY147" s="122"/>
      <c r="EZ147" s="122"/>
      <c r="FA147" s="122"/>
      <c r="FB147" s="122"/>
      <c r="FC147" s="122"/>
      <c r="FD147" s="122"/>
      <c r="FE147" s="122"/>
      <c r="FF147" s="122"/>
      <c r="FG147" s="122"/>
      <c r="FH147" s="122"/>
      <c r="FI147" s="122"/>
      <c r="FJ147" s="122"/>
      <c r="FK147" s="122"/>
      <c r="FL147" s="122"/>
      <c r="FM147" s="122"/>
      <c r="FN147" s="122"/>
      <c r="FO147" s="122"/>
      <c r="FP147" s="122"/>
      <c r="FQ147" s="122"/>
      <c r="FR147" s="122"/>
      <c r="FS147" s="122"/>
      <c r="FT147" s="122"/>
      <c r="FU147" s="122"/>
      <c r="FV147" s="122"/>
      <c r="FW147" s="122"/>
      <c r="FX147" s="122"/>
      <c r="FY147" s="122"/>
      <c r="FZ147" s="122"/>
      <c r="GA147" s="122"/>
      <c r="GB147" s="122"/>
      <c r="GC147" s="122"/>
      <c r="GD147" s="122"/>
      <c r="GE147" s="122"/>
      <c r="GF147" s="122"/>
      <c r="GG147" s="122"/>
      <c r="GH147" s="122"/>
      <c r="GI147" s="122"/>
      <c r="GJ147" s="122"/>
      <c r="GK147" s="124"/>
      <c r="GL147" s="122"/>
      <c r="GM147" s="122"/>
      <c r="GN147" s="122"/>
      <c r="GO147" s="122"/>
      <c r="GP147" s="122"/>
      <c r="GQ147" s="122"/>
      <c r="GR147" s="122"/>
      <c r="GS147" s="122"/>
      <c r="GT147" s="122"/>
    </row>
    <row r="148" spans="1:202" ht="13.5">
      <c r="A148" s="122"/>
      <c r="B148" s="122"/>
      <c r="C148" s="122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  <c r="T148" s="122"/>
      <c r="U148" s="122"/>
      <c r="V148" s="122"/>
      <c r="W148" s="122"/>
      <c r="X148" s="122"/>
      <c r="Y148" s="122"/>
      <c r="Z148" s="122"/>
      <c r="AA148" s="122"/>
      <c r="AB148" s="122"/>
      <c r="AC148" s="122"/>
      <c r="AD148" s="122"/>
      <c r="AE148" s="122"/>
      <c r="AF148" s="122"/>
      <c r="AG148" s="122"/>
      <c r="AH148" s="122"/>
      <c r="AI148" s="122"/>
      <c r="AJ148" s="122"/>
      <c r="AK148" s="122"/>
      <c r="AL148" s="122"/>
      <c r="AM148" s="122"/>
      <c r="AN148" s="122"/>
      <c r="AO148" s="122"/>
      <c r="AP148" s="122"/>
      <c r="AQ148" s="122"/>
      <c r="AR148" s="122"/>
      <c r="AS148" s="122"/>
      <c r="AT148" s="122"/>
      <c r="AU148" s="122"/>
      <c r="AV148" s="122"/>
      <c r="AW148" s="122"/>
      <c r="AX148" s="122"/>
      <c r="AY148" s="122"/>
      <c r="AZ148" s="122"/>
      <c r="BA148" s="122"/>
      <c r="BB148" s="122"/>
      <c r="BC148" s="122"/>
      <c r="BD148" s="122"/>
      <c r="BE148" s="122"/>
      <c r="BF148" s="122"/>
      <c r="BG148" s="122"/>
      <c r="BH148" s="122"/>
      <c r="BI148" s="122"/>
      <c r="BJ148" s="122"/>
      <c r="BK148" s="122"/>
      <c r="BL148" s="122"/>
      <c r="BM148" s="122"/>
      <c r="BN148" s="122"/>
      <c r="BO148" s="122"/>
      <c r="BP148" s="122"/>
      <c r="BQ148" s="122"/>
      <c r="BR148" s="122"/>
      <c r="BS148" s="122"/>
      <c r="BT148" s="122"/>
      <c r="BU148" s="122"/>
      <c r="BV148" s="122"/>
      <c r="BW148" s="122"/>
      <c r="BX148" s="122"/>
      <c r="BY148" s="122"/>
      <c r="BZ148" s="122"/>
      <c r="CA148" s="122"/>
      <c r="CB148" s="122"/>
      <c r="CC148" s="122"/>
      <c r="CD148" s="122"/>
      <c r="CE148" s="122"/>
      <c r="CF148" s="122"/>
      <c r="CG148" s="122"/>
      <c r="CH148" s="122"/>
      <c r="CI148" s="122"/>
      <c r="CJ148" s="122"/>
      <c r="CK148" s="122"/>
      <c r="CL148" s="122"/>
      <c r="CM148" s="122"/>
      <c r="CN148" s="122"/>
      <c r="CO148" s="122"/>
      <c r="CP148" s="122"/>
      <c r="CQ148" s="122"/>
      <c r="CR148" s="122"/>
      <c r="CS148" s="122"/>
      <c r="CT148" s="122"/>
      <c r="CU148" s="122"/>
      <c r="CV148" s="122"/>
      <c r="CW148" s="122"/>
      <c r="CX148" s="122"/>
      <c r="CY148" s="122"/>
      <c r="CZ148" s="122"/>
      <c r="DA148" s="122"/>
      <c r="DB148" s="122"/>
      <c r="DC148" s="122"/>
      <c r="DD148" s="122"/>
      <c r="DE148" s="122"/>
      <c r="DF148" s="122"/>
      <c r="DG148" s="122"/>
      <c r="DH148" s="122"/>
      <c r="DI148" s="122"/>
      <c r="DJ148" s="122"/>
      <c r="DK148" s="122"/>
      <c r="DL148" s="122"/>
      <c r="DM148" s="122"/>
      <c r="DN148" s="122"/>
      <c r="DO148" s="122"/>
      <c r="DP148" s="122"/>
      <c r="DQ148" s="122"/>
      <c r="DR148" s="122"/>
      <c r="DS148" s="122"/>
      <c r="DT148" s="122"/>
      <c r="DU148" s="122"/>
      <c r="DV148" s="122"/>
      <c r="DW148" s="122"/>
      <c r="DX148" s="122"/>
      <c r="DY148" s="122"/>
      <c r="DZ148" s="122"/>
      <c r="EA148" s="122"/>
      <c r="EB148" s="122"/>
      <c r="EC148" s="122"/>
      <c r="ED148" s="122"/>
      <c r="EE148" s="122"/>
      <c r="EF148" s="122"/>
      <c r="EG148" s="122"/>
      <c r="EH148" s="122"/>
      <c r="EI148" s="122"/>
      <c r="EJ148" s="122"/>
      <c r="EK148" s="122"/>
      <c r="EL148" s="122"/>
      <c r="EM148" s="122"/>
      <c r="EN148" s="122"/>
      <c r="EO148" s="122"/>
      <c r="EP148" s="122"/>
      <c r="EQ148" s="122"/>
      <c r="ER148" s="122"/>
      <c r="ES148" s="122"/>
      <c r="ET148" s="122"/>
      <c r="EU148" s="122"/>
      <c r="EV148" s="122"/>
      <c r="EW148" s="122"/>
      <c r="EX148" s="122"/>
      <c r="EY148" s="122"/>
      <c r="EZ148" s="122"/>
      <c r="FA148" s="122"/>
      <c r="FB148" s="122"/>
      <c r="FC148" s="122"/>
      <c r="FD148" s="122"/>
      <c r="FE148" s="122"/>
      <c r="FF148" s="122"/>
      <c r="FG148" s="122"/>
      <c r="FH148" s="122"/>
      <c r="FI148" s="122"/>
      <c r="FJ148" s="122"/>
      <c r="FK148" s="122"/>
      <c r="FL148" s="122"/>
      <c r="FM148" s="122"/>
      <c r="FN148" s="122"/>
      <c r="FO148" s="122"/>
      <c r="FP148" s="122"/>
      <c r="FQ148" s="122"/>
      <c r="FR148" s="122"/>
      <c r="FS148" s="122"/>
      <c r="FT148" s="122"/>
      <c r="FU148" s="122"/>
      <c r="FV148" s="122"/>
      <c r="FW148" s="122"/>
      <c r="FX148" s="122"/>
      <c r="FY148" s="122"/>
      <c r="FZ148" s="122"/>
      <c r="GA148" s="122"/>
      <c r="GB148" s="122"/>
      <c r="GC148" s="122"/>
      <c r="GD148" s="122"/>
      <c r="GE148" s="122"/>
      <c r="GF148" s="122"/>
      <c r="GG148" s="122"/>
      <c r="GH148" s="122"/>
      <c r="GI148" s="122"/>
      <c r="GJ148" s="122"/>
      <c r="GK148" s="124"/>
      <c r="GL148" s="122"/>
      <c r="GM148" s="122"/>
      <c r="GN148" s="122"/>
      <c r="GO148" s="122"/>
      <c r="GP148" s="122"/>
      <c r="GQ148" s="122"/>
      <c r="GR148" s="122"/>
      <c r="GS148" s="122"/>
      <c r="GT148" s="122"/>
    </row>
    <row r="149" spans="1:202" ht="13.5">
      <c r="A149" s="122"/>
      <c r="B149" s="122"/>
      <c r="C149" s="122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  <c r="T149" s="122"/>
      <c r="U149" s="122"/>
      <c r="V149" s="122"/>
      <c r="W149" s="122"/>
      <c r="X149" s="122"/>
      <c r="Y149" s="122"/>
      <c r="Z149" s="122"/>
      <c r="AA149" s="122"/>
      <c r="AB149" s="122"/>
      <c r="AC149" s="122"/>
      <c r="AD149" s="122"/>
      <c r="AE149" s="122"/>
      <c r="AF149" s="122"/>
      <c r="AG149" s="122"/>
      <c r="AH149" s="122"/>
      <c r="AI149" s="122"/>
      <c r="AJ149" s="122"/>
      <c r="AK149" s="122"/>
      <c r="AL149" s="122"/>
      <c r="AM149" s="122"/>
      <c r="AN149" s="122"/>
      <c r="AO149" s="122"/>
      <c r="AP149" s="122"/>
      <c r="AQ149" s="122"/>
      <c r="AR149" s="122"/>
      <c r="AS149" s="122"/>
      <c r="AT149" s="122"/>
      <c r="AU149" s="122"/>
      <c r="AV149" s="122"/>
      <c r="AW149" s="122"/>
      <c r="AX149" s="122"/>
      <c r="AY149" s="122"/>
      <c r="AZ149" s="122"/>
      <c r="BA149" s="122"/>
      <c r="BB149" s="122"/>
      <c r="BC149" s="122"/>
      <c r="BD149" s="122"/>
      <c r="BE149" s="122"/>
      <c r="BF149" s="122"/>
      <c r="BG149" s="122"/>
      <c r="BH149" s="122"/>
      <c r="BI149" s="122"/>
      <c r="BJ149" s="122"/>
      <c r="BK149" s="122"/>
      <c r="BL149" s="122"/>
      <c r="BM149" s="122"/>
      <c r="BN149" s="122"/>
      <c r="BO149" s="122"/>
      <c r="BP149" s="122"/>
      <c r="BQ149" s="122"/>
      <c r="BR149" s="122"/>
      <c r="BS149" s="122"/>
      <c r="BT149" s="122"/>
      <c r="BU149" s="122"/>
      <c r="BV149" s="122"/>
      <c r="BW149" s="122"/>
      <c r="BX149" s="122"/>
      <c r="BY149" s="122"/>
      <c r="BZ149" s="122"/>
      <c r="CA149" s="122"/>
      <c r="CB149" s="122"/>
      <c r="CC149" s="122"/>
      <c r="CD149" s="122"/>
      <c r="CE149" s="122"/>
      <c r="CF149" s="122"/>
      <c r="CG149" s="122"/>
      <c r="CH149" s="122"/>
      <c r="CI149" s="122"/>
      <c r="CJ149" s="122"/>
      <c r="CK149" s="122"/>
      <c r="CL149" s="122"/>
      <c r="CM149" s="122"/>
      <c r="CN149" s="122"/>
      <c r="CO149" s="122"/>
      <c r="CP149" s="122"/>
      <c r="CQ149" s="122"/>
      <c r="CR149" s="122"/>
      <c r="CS149" s="122"/>
      <c r="CT149" s="122"/>
      <c r="CU149" s="122"/>
      <c r="CV149" s="122"/>
      <c r="CW149" s="122"/>
      <c r="CX149" s="122"/>
      <c r="CY149" s="122"/>
      <c r="CZ149" s="122"/>
      <c r="DA149" s="122"/>
      <c r="DB149" s="122"/>
      <c r="DC149" s="122"/>
      <c r="DD149" s="122"/>
      <c r="DE149" s="122"/>
      <c r="DF149" s="122"/>
      <c r="DG149" s="122"/>
      <c r="DH149" s="122"/>
      <c r="DI149" s="122"/>
      <c r="DJ149" s="122"/>
      <c r="DK149" s="122"/>
      <c r="DL149" s="122"/>
      <c r="DM149" s="122"/>
      <c r="DN149" s="122"/>
      <c r="DO149" s="122"/>
      <c r="DP149" s="122"/>
      <c r="DQ149" s="122"/>
      <c r="DR149" s="122"/>
      <c r="DS149" s="122"/>
      <c r="DT149" s="122"/>
      <c r="DU149" s="122"/>
      <c r="DV149" s="122"/>
      <c r="DW149" s="122"/>
      <c r="DX149" s="122"/>
      <c r="DY149" s="122"/>
      <c r="DZ149" s="122"/>
      <c r="EA149" s="122"/>
      <c r="EB149" s="122"/>
      <c r="EC149" s="122"/>
      <c r="ED149" s="122"/>
      <c r="EE149" s="122"/>
      <c r="EF149" s="122"/>
      <c r="EG149" s="122"/>
      <c r="EH149" s="122"/>
      <c r="EI149" s="122"/>
      <c r="EJ149" s="122"/>
      <c r="EK149" s="122"/>
      <c r="EL149" s="122"/>
      <c r="EM149" s="122"/>
      <c r="EN149" s="122"/>
      <c r="EO149" s="122"/>
      <c r="EP149" s="122"/>
      <c r="EQ149" s="122"/>
      <c r="ER149" s="122"/>
      <c r="ES149" s="122"/>
      <c r="ET149" s="122"/>
      <c r="EU149" s="122"/>
      <c r="EV149" s="122"/>
      <c r="EW149" s="122"/>
      <c r="EX149" s="122"/>
      <c r="EY149" s="122"/>
      <c r="EZ149" s="122"/>
      <c r="FA149" s="122"/>
      <c r="FB149" s="122"/>
      <c r="FC149" s="122"/>
      <c r="FD149" s="122"/>
      <c r="FE149" s="122"/>
      <c r="FF149" s="122"/>
      <c r="FG149" s="122"/>
      <c r="FH149" s="122"/>
      <c r="FI149" s="122"/>
      <c r="FJ149" s="122"/>
      <c r="FK149" s="122"/>
      <c r="FL149" s="122"/>
      <c r="FM149" s="122"/>
      <c r="FN149" s="122"/>
      <c r="FO149" s="122"/>
      <c r="FP149" s="122"/>
      <c r="FQ149" s="122"/>
      <c r="FR149" s="122"/>
      <c r="FS149" s="122"/>
      <c r="FT149" s="122"/>
      <c r="FU149" s="122"/>
      <c r="FV149" s="122"/>
      <c r="FW149" s="122"/>
      <c r="FX149" s="122"/>
      <c r="FY149" s="122"/>
      <c r="FZ149" s="122"/>
      <c r="GA149" s="122"/>
      <c r="GB149" s="122"/>
      <c r="GC149" s="122"/>
      <c r="GD149" s="122"/>
      <c r="GE149" s="122"/>
      <c r="GF149" s="122"/>
      <c r="GG149" s="122"/>
      <c r="GH149" s="122"/>
      <c r="GI149" s="122"/>
      <c r="GJ149" s="122"/>
      <c r="GK149" s="124"/>
      <c r="GL149" s="122"/>
      <c r="GM149" s="122"/>
      <c r="GN149" s="122"/>
      <c r="GO149" s="122"/>
      <c r="GP149" s="122"/>
      <c r="GQ149" s="122"/>
      <c r="GR149" s="122"/>
      <c r="GS149" s="122"/>
      <c r="GT149" s="122"/>
    </row>
    <row r="150" spans="1:202" ht="13.5">
      <c r="A150" s="122"/>
      <c r="B150" s="122"/>
      <c r="C150" s="122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  <c r="T150" s="122"/>
      <c r="U150" s="122"/>
      <c r="V150" s="122"/>
      <c r="W150" s="122"/>
      <c r="X150" s="122"/>
      <c r="Y150" s="122"/>
      <c r="Z150" s="122"/>
      <c r="AA150" s="122"/>
      <c r="AB150" s="122"/>
      <c r="AC150" s="122"/>
      <c r="AD150" s="122"/>
      <c r="AE150" s="122"/>
      <c r="AF150" s="122"/>
      <c r="AG150" s="122"/>
      <c r="AH150" s="122"/>
      <c r="AI150" s="122"/>
      <c r="AJ150" s="122"/>
      <c r="AK150" s="122"/>
      <c r="AL150" s="122"/>
      <c r="AM150" s="122"/>
      <c r="AN150" s="122"/>
      <c r="AO150" s="122"/>
      <c r="AP150" s="122"/>
      <c r="AQ150" s="122"/>
      <c r="AR150" s="122"/>
      <c r="AS150" s="122"/>
      <c r="AT150" s="122"/>
      <c r="AU150" s="122"/>
      <c r="AV150" s="122"/>
      <c r="AW150" s="122"/>
      <c r="AX150" s="122"/>
      <c r="AY150" s="122"/>
      <c r="AZ150" s="122"/>
      <c r="BA150" s="122"/>
      <c r="BB150" s="122"/>
      <c r="BC150" s="122"/>
      <c r="BD150" s="122"/>
      <c r="BE150" s="122"/>
      <c r="BF150" s="122"/>
      <c r="BG150" s="122"/>
      <c r="BH150" s="122"/>
      <c r="BI150" s="122"/>
      <c r="BJ150" s="122"/>
      <c r="BK150" s="122"/>
      <c r="BL150" s="122"/>
      <c r="BM150" s="122"/>
      <c r="BN150" s="122"/>
      <c r="BO150" s="122"/>
      <c r="BP150" s="122"/>
      <c r="BQ150" s="122"/>
      <c r="BR150" s="122"/>
      <c r="BS150" s="122"/>
      <c r="BT150" s="122"/>
      <c r="BU150" s="122"/>
      <c r="BV150" s="122"/>
      <c r="BW150" s="122"/>
      <c r="BX150" s="122"/>
      <c r="BY150" s="122"/>
      <c r="BZ150" s="122"/>
      <c r="CA150" s="122"/>
      <c r="CB150" s="122"/>
      <c r="CC150" s="122"/>
      <c r="CD150" s="122"/>
      <c r="CE150" s="122"/>
      <c r="CF150" s="122"/>
      <c r="CG150" s="122"/>
      <c r="CH150" s="122"/>
      <c r="CI150" s="122"/>
      <c r="CJ150" s="122"/>
      <c r="CK150" s="122"/>
      <c r="CL150" s="122"/>
      <c r="CM150" s="122"/>
      <c r="CN150" s="122"/>
      <c r="CO150" s="122"/>
      <c r="CP150" s="122"/>
      <c r="CQ150" s="122"/>
      <c r="CR150" s="122"/>
      <c r="CS150" s="122"/>
      <c r="CT150" s="122"/>
      <c r="CU150" s="122"/>
      <c r="CV150" s="122"/>
      <c r="CW150" s="122"/>
      <c r="CX150" s="122"/>
      <c r="CY150" s="122"/>
      <c r="CZ150" s="122"/>
      <c r="DA150" s="122"/>
      <c r="DB150" s="122"/>
      <c r="DC150" s="122"/>
      <c r="DD150" s="122"/>
      <c r="DE150" s="122"/>
      <c r="DF150" s="122"/>
      <c r="DG150" s="122"/>
      <c r="DH150" s="122"/>
      <c r="DI150" s="122"/>
      <c r="DJ150" s="122"/>
      <c r="DK150" s="122"/>
      <c r="DL150" s="122"/>
      <c r="DM150" s="122"/>
      <c r="DN150" s="122"/>
      <c r="DO150" s="122"/>
      <c r="DP150" s="122"/>
      <c r="DQ150" s="122"/>
      <c r="DR150" s="122"/>
      <c r="DS150" s="122"/>
      <c r="DT150" s="122"/>
      <c r="DU150" s="122"/>
      <c r="DV150" s="122"/>
      <c r="DW150" s="122"/>
      <c r="DX150" s="122"/>
      <c r="DY150" s="122"/>
      <c r="DZ150" s="122"/>
      <c r="EA150" s="122"/>
      <c r="EB150" s="122"/>
      <c r="EC150" s="122"/>
      <c r="ED150" s="122"/>
      <c r="EE150" s="122"/>
      <c r="EF150" s="122"/>
      <c r="EG150" s="122"/>
      <c r="EH150" s="122"/>
      <c r="EI150" s="122"/>
      <c r="EJ150" s="122"/>
      <c r="EK150" s="122"/>
      <c r="EL150" s="122"/>
      <c r="EM150" s="122"/>
      <c r="EN150" s="122"/>
      <c r="EO150" s="122"/>
      <c r="EP150" s="122"/>
      <c r="EQ150" s="122"/>
      <c r="ER150" s="122"/>
      <c r="ES150" s="122"/>
      <c r="ET150" s="122"/>
      <c r="EU150" s="122"/>
      <c r="EV150" s="122"/>
      <c r="EW150" s="122"/>
      <c r="EX150" s="122"/>
      <c r="EY150" s="122"/>
      <c r="EZ150" s="122"/>
      <c r="FA150" s="122"/>
      <c r="FB150" s="122"/>
      <c r="FC150" s="122"/>
      <c r="FD150" s="122"/>
      <c r="FE150" s="122"/>
      <c r="FF150" s="122"/>
      <c r="FG150" s="122"/>
      <c r="FH150" s="122"/>
      <c r="FI150" s="122"/>
      <c r="FJ150" s="122"/>
      <c r="FK150" s="122"/>
      <c r="FL150" s="122"/>
      <c r="FM150" s="122"/>
      <c r="FN150" s="122"/>
      <c r="FO150" s="122"/>
      <c r="FP150" s="122"/>
      <c r="FQ150" s="122"/>
      <c r="FR150" s="122"/>
      <c r="FS150" s="122"/>
      <c r="FT150" s="122"/>
      <c r="FU150" s="122"/>
      <c r="FV150" s="122"/>
      <c r="FW150" s="122"/>
      <c r="FX150" s="122"/>
      <c r="FY150" s="122"/>
      <c r="FZ150" s="122"/>
      <c r="GA150" s="122"/>
      <c r="GB150" s="122"/>
      <c r="GC150" s="122"/>
      <c r="GD150" s="122"/>
      <c r="GE150" s="122"/>
      <c r="GF150" s="122"/>
      <c r="GG150" s="122"/>
      <c r="GH150" s="122"/>
      <c r="GI150" s="122"/>
      <c r="GJ150" s="122"/>
      <c r="GK150" s="122"/>
      <c r="GL150" s="122"/>
      <c r="GM150" s="122"/>
      <c r="GN150" s="122"/>
      <c r="GO150" s="122"/>
      <c r="GP150" s="122"/>
      <c r="GQ150" s="122"/>
      <c r="GR150" s="122"/>
      <c r="GS150" s="122"/>
      <c r="GT150" s="122"/>
    </row>
    <row r="151" spans="1:202" ht="13.5">
      <c r="A151" s="122"/>
      <c r="B151" s="122"/>
      <c r="C151" s="122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  <c r="T151" s="122"/>
      <c r="U151" s="122"/>
      <c r="V151" s="122"/>
      <c r="W151" s="122"/>
      <c r="X151" s="122"/>
      <c r="Y151" s="122"/>
      <c r="Z151" s="122"/>
      <c r="AA151" s="122"/>
      <c r="AB151" s="122"/>
      <c r="AC151" s="122"/>
      <c r="AD151" s="122"/>
      <c r="AE151" s="122"/>
      <c r="AF151" s="122"/>
      <c r="AG151" s="122"/>
      <c r="AH151" s="122"/>
      <c r="AI151" s="122"/>
      <c r="AJ151" s="122"/>
      <c r="AK151" s="122"/>
      <c r="AL151" s="122"/>
      <c r="AM151" s="122"/>
      <c r="AN151" s="122"/>
      <c r="AO151" s="122"/>
      <c r="AP151" s="122"/>
      <c r="AQ151" s="122"/>
      <c r="AR151" s="122"/>
      <c r="AS151" s="122"/>
      <c r="AT151" s="122"/>
      <c r="AU151" s="122"/>
      <c r="AV151" s="122"/>
      <c r="AW151" s="122"/>
      <c r="AX151" s="122"/>
      <c r="AY151" s="122"/>
      <c r="AZ151" s="122"/>
      <c r="BA151" s="122"/>
      <c r="BB151" s="122"/>
      <c r="BC151" s="122"/>
      <c r="BD151" s="122"/>
      <c r="BE151" s="122"/>
      <c r="BF151" s="122"/>
      <c r="BG151" s="122"/>
      <c r="BH151" s="122"/>
      <c r="BI151" s="122"/>
      <c r="BJ151" s="122"/>
      <c r="BK151" s="122"/>
      <c r="BL151" s="122"/>
      <c r="BM151" s="122"/>
      <c r="BN151" s="122"/>
      <c r="BO151" s="122"/>
      <c r="BP151" s="122"/>
      <c r="BQ151" s="122"/>
      <c r="BR151" s="122"/>
      <c r="BS151" s="122"/>
      <c r="BT151" s="122"/>
      <c r="BU151" s="122"/>
      <c r="BV151" s="122"/>
      <c r="BW151" s="122"/>
      <c r="BX151" s="122"/>
      <c r="BY151" s="122"/>
      <c r="BZ151" s="122"/>
      <c r="CA151" s="122"/>
      <c r="CB151" s="122"/>
      <c r="CC151" s="122"/>
      <c r="CD151" s="122"/>
      <c r="CE151" s="122"/>
      <c r="CF151" s="122"/>
      <c r="CG151" s="122"/>
      <c r="CH151" s="122"/>
      <c r="CI151" s="122"/>
      <c r="CJ151" s="122"/>
      <c r="CK151" s="122"/>
      <c r="CL151" s="122"/>
      <c r="CM151" s="122"/>
      <c r="CN151" s="122"/>
      <c r="CO151" s="122"/>
      <c r="CP151" s="122"/>
      <c r="CQ151" s="122"/>
      <c r="CR151" s="122"/>
      <c r="CS151" s="122"/>
      <c r="CT151" s="122"/>
      <c r="CU151" s="122"/>
      <c r="CV151" s="122"/>
      <c r="CW151" s="122"/>
      <c r="CX151" s="122"/>
      <c r="CY151" s="122"/>
      <c r="CZ151" s="122"/>
      <c r="DA151" s="122"/>
      <c r="DB151" s="122"/>
      <c r="DC151" s="122"/>
      <c r="DD151" s="122"/>
      <c r="DE151" s="122"/>
      <c r="DF151" s="122"/>
      <c r="DG151" s="122"/>
      <c r="DH151" s="122"/>
      <c r="DI151" s="122"/>
      <c r="DJ151" s="122"/>
      <c r="DK151" s="122"/>
      <c r="DL151" s="122"/>
      <c r="DM151" s="122"/>
      <c r="DN151" s="122"/>
      <c r="DO151" s="122"/>
      <c r="DP151" s="122"/>
      <c r="DQ151" s="122"/>
      <c r="DR151" s="122"/>
      <c r="DS151" s="122"/>
      <c r="DT151" s="122"/>
      <c r="DU151" s="122"/>
      <c r="DV151" s="122"/>
      <c r="DW151" s="122"/>
      <c r="DX151" s="122"/>
      <c r="DY151" s="122"/>
      <c r="DZ151" s="122"/>
      <c r="EA151" s="122"/>
      <c r="EB151" s="122"/>
      <c r="EC151" s="122"/>
      <c r="ED151" s="122"/>
      <c r="EE151" s="122"/>
      <c r="EF151" s="122"/>
      <c r="EG151" s="122"/>
      <c r="EH151" s="122"/>
      <c r="EI151" s="122"/>
      <c r="EJ151" s="122"/>
      <c r="EK151" s="122"/>
      <c r="EL151" s="122"/>
      <c r="EM151" s="122"/>
      <c r="EN151" s="122"/>
      <c r="EO151" s="122"/>
      <c r="EP151" s="122"/>
      <c r="EQ151" s="122"/>
      <c r="ER151" s="122"/>
      <c r="ES151" s="122"/>
      <c r="ET151" s="122"/>
      <c r="EU151" s="122"/>
      <c r="EV151" s="122"/>
      <c r="EW151" s="122"/>
      <c r="EX151" s="122"/>
      <c r="EY151" s="122"/>
      <c r="EZ151" s="122"/>
      <c r="FA151" s="122"/>
      <c r="FB151" s="122"/>
      <c r="FC151" s="122"/>
      <c r="FD151" s="122"/>
      <c r="FE151" s="122"/>
      <c r="FF151" s="122"/>
      <c r="FG151" s="122"/>
      <c r="FH151" s="122"/>
      <c r="FI151" s="122"/>
      <c r="FJ151" s="122"/>
      <c r="FK151" s="122"/>
      <c r="FL151" s="122"/>
      <c r="FM151" s="122"/>
      <c r="FN151" s="122"/>
      <c r="FO151" s="122"/>
      <c r="FP151" s="122"/>
      <c r="FQ151" s="122"/>
      <c r="FR151" s="122"/>
      <c r="FS151" s="122"/>
      <c r="FT151" s="122"/>
      <c r="FU151" s="122"/>
      <c r="FV151" s="122"/>
      <c r="FW151" s="122"/>
      <c r="FX151" s="122"/>
      <c r="FY151" s="122"/>
      <c r="FZ151" s="122"/>
      <c r="GA151" s="122"/>
      <c r="GB151" s="122"/>
      <c r="GC151" s="122"/>
      <c r="GD151" s="122"/>
      <c r="GE151" s="122"/>
      <c r="GF151" s="122"/>
      <c r="GG151" s="122"/>
      <c r="GH151" s="122"/>
      <c r="GI151" s="122"/>
      <c r="GJ151" s="122"/>
      <c r="GK151" s="122"/>
      <c r="GL151" s="122"/>
      <c r="GM151" s="122"/>
      <c r="GN151" s="122"/>
      <c r="GO151" s="122"/>
      <c r="GP151" s="122"/>
      <c r="GQ151" s="122"/>
      <c r="GR151" s="122"/>
      <c r="GS151" s="122"/>
      <c r="GT151" s="122"/>
    </row>
    <row r="152" spans="1:202" ht="13.5">
      <c r="A152" s="122"/>
      <c r="B152" s="122"/>
      <c r="C152" s="122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  <c r="T152" s="122"/>
      <c r="U152" s="122"/>
      <c r="V152" s="122"/>
      <c r="W152" s="122"/>
      <c r="X152" s="122"/>
      <c r="Y152" s="122"/>
      <c r="Z152" s="122"/>
      <c r="AA152" s="122"/>
      <c r="AB152" s="122"/>
      <c r="AC152" s="122"/>
      <c r="AD152" s="122"/>
      <c r="AE152" s="122"/>
      <c r="AF152" s="122"/>
      <c r="AG152" s="122"/>
      <c r="AH152" s="122"/>
      <c r="AI152" s="122"/>
      <c r="AJ152" s="122"/>
      <c r="AK152" s="122"/>
      <c r="AL152" s="122"/>
      <c r="AM152" s="122"/>
      <c r="AN152" s="122"/>
      <c r="AO152" s="122"/>
      <c r="AP152" s="122"/>
      <c r="AQ152" s="122"/>
      <c r="AR152" s="122"/>
      <c r="AS152" s="122"/>
      <c r="AT152" s="122"/>
      <c r="AU152" s="122"/>
      <c r="AV152" s="122"/>
      <c r="AW152" s="122"/>
      <c r="AX152" s="122"/>
      <c r="AY152" s="122"/>
      <c r="AZ152" s="122"/>
      <c r="BA152" s="122"/>
      <c r="BB152" s="122"/>
      <c r="BC152" s="122"/>
      <c r="BD152" s="122"/>
      <c r="BE152" s="122"/>
      <c r="BF152" s="122"/>
      <c r="BG152" s="122"/>
      <c r="BH152" s="122"/>
      <c r="BI152" s="122"/>
      <c r="BJ152" s="122"/>
      <c r="BK152" s="122"/>
      <c r="BL152" s="122"/>
      <c r="BM152" s="122"/>
      <c r="BN152" s="122"/>
      <c r="BO152" s="122"/>
      <c r="BP152" s="122"/>
      <c r="BQ152" s="122"/>
      <c r="BR152" s="122"/>
      <c r="BS152" s="122"/>
      <c r="BT152" s="122"/>
      <c r="BU152" s="122"/>
      <c r="BV152" s="122"/>
      <c r="BW152" s="122"/>
      <c r="BX152" s="122"/>
      <c r="BY152" s="122"/>
      <c r="BZ152" s="122"/>
      <c r="CA152" s="122"/>
      <c r="CB152" s="122"/>
      <c r="CC152" s="122"/>
      <c r="CD152" s="122"/>
      <c r="CE152" s="122"/>
      <c r="CF152" s="122"/>
      <c r="CG152" s="122"/>
      <c r="CH152" s="122"/>
      <c r="CI152" s="122"/>
      <c r="CJ152" s="122"/>
      <c r="CK152" s="122"/>
      <c r="CL152" s="122"/>
      <c r="CM152" s="122"/>
      <c r="CN152" s="122"/>
      <c r="CO152" s="122"/>
      <c r="CP152" s="122"/>
      <c r="CQ152" s="122"/>
      <c r="CR152" s="122"/>
      <c r="CS152" s="122"/>
      <c r="CT152" s="122"/>
      <c r="CU152" s="122"/>
      <c r="CV152" s="122"/>
      <c r="CW152" s="122"/>
      <c r="CX152" s="122"/>
      <c r="CY152" s="122"/>
      <c r="CZ152" s="122"/>
      <c r="DA152" s="122"/>
      <c r="DB152" s="122"/>
      <c r="DC152" s="122"/>
      <c r="DD152" s="122"/>
      <c r="DE152" s="122"/>
      <c r="DF152" s="122"/>
      <c r="DG152" s="122"/>
      <c r="DH152" s="122"/>
      <c r="DI152" s="122"/>
      <c r="DJ152" s="122"/>
      <c r="DK152" s="122"/>
      <c r="DL152" s="122"/>
      <c r="DM152" s="122"/>
      <c r="DN152" s="122"/>
      <c r="DO152" s="122"/>
      <c r="DP152" s="122"/>
      <c r="DQ152" s="122"/>
      <c r="DR152" s="122"/>
      <c r="DS152" s="122"/>
      <c r="DT152" s="122"/>
      <c r="DU152" s="122"/>
      <c r="DV152" s="122"/>
      <c r="DW152" s="122"/>
      <c r="DX152" s="122"/>
      <c r="DY152" s="122"/>
      <c r="DZ152" s="122"/>
      <c r="EA152" s="122"/>
      <c r="EB152" s="122"/>
      <c r="EC152" s="122"/>
      <c r="ED152" s="122"/>
      <c r="EE152" s="122"/>
      <c r="EF152" s="122"/>
      <c r="EG152" s="122"/>
      <c r="EH152" s="122"/>
      <c r="EI152" s="122"/>
      <c r="EJ152" s="122"/>
      <c r="EK152" s="122"/>
      <c r="EL152" s="122"/>
      <c r="EM152" s="122"/>
      <c r="EN152" s="122"/>
      <c r="EO152" s="122"/>
      <c r="EP152" s="122"/>
      <c r="EQ152" s="122"/>
      <c r="ER152" s="122"/>
      <c r="ES152" s="122"/>
      <c r="ET152" s="122"/>
      <c r="EU152" s="122"/>
      <c r="EV152" s="122"/>
      <c r="EW152" s="122"/>
      <c r="EX152" s="122"/>
      <c r="EY152" s="122"/>
      <c r="EZ152" s="122"/>
      <c r="FA152" s="122"/>
      <c r="FB152" s="122"/>
      <c r="FC152" s="122"/>
      <c r="FD152" s="122"/>
      <c r="FE152" s="122"/>
      <c r="FF152" s="122"/>
      <c r="FG152" s="122"/>
      <c r="FH152" s="122"/>
      <c r="FI152" s="122"/>
      <c r="FJ152" s="122"/>
      <c r="FK152" s="122"/>
      <c r="FL152" s="122"/>
      <c r="FM152" s="122"/>
      <c r="FN152" s="122"/>
      <c r="FO152" s="122"/>
      <c r="FP152" s="122"/>
      <c r="FQ152" s="122"/>
      <c r="FR152" s="122"/>
      <c r="FS152" s="122"/>
      <c r="FT152" s="122"/>
      <c r="FU152" s="122"/>
      <c r="FV152" s="122"/>
      <c r="FW152" s="122"/>
      <c r="FX152" s="122"/>
      <c r="FY152" s="122"/>
      <c r="FZ152" s="122"/>
      <c r="GA152" s="122"/>
      <c r="GB152" s="122"/>
      <c r="GC152" s="122"/>
      <c r="GD152" s="122"/>
      <c r="GE152" s="122"/>
      <c r="GF152" s="122"/>
      <c r="GG152" s="122"/>
      <c r="GH152" s="122"/>
      <c r="GI152" s="122"/>
      <c r="GJ152" s="122"/>
      <c r="GK152" s="122"/>
      <c r="GL152" s="122"/>
      <c r="GM152" s="122"/>
      <c r="GN152" s="122"/>
      <c r="GO152" s="122"/>
      <c r="GP152" s="122"/>
      <c r="GQ152" s="122"/>
      <c r="GR152" s="122"/>
      <c r="GS152" s="122"/>
      <c r="GT152" s="122"/>
    </row>
    <row r="153" spans="1:202" ht="13.5">
      <c r="A153" s="122"/>
      <c r="B153" s="122"/>
      <c r="C153" s="122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  <c r="T153" s="122"/>
      <c r="U153" s="122"/>
      <c r="V153" s="122"/>
      <c r="W153" s="122"/>
      <c r="X153" s="122"/>
      <c r="Y153" s="122"/>
      <c r="Z153" s="122"/>
      <c r="AA153" s="122"/>
      <c r="AB153" s="122"/>
      <c r="AC153" s="122"/>
      <c r="AD153" s="122"/>
      <c r="AE153" s="122"/>
      <c r="AF153" s="122"/>
      <c r="AG153" s="122"/>
      <c r="AH153" s="122"/>
      <c r="AI153" s="122"/>
      <c r="AJ153" s="122"/>
      <c r="AK153" s="122"/>
      <c r="AL153" s="122"/>
      <c r="AM153" s="122"/>
      <c r="AN153" s="122"/>
      <c r="AO153" s="122"/>
      <c r="AP153" s="122"/>
      <c r="AQ153" s="122"/>
      <c r="AR153" s="122"/>
      <c r="AS153" s="122"/>
      <c r="AT153" s="122"/>
      <c r="AU153" s="122"/>
      <c r="AV153" s="122"/>
      <c r="AW153" s="122"/>
      <c r="AX153" s="122"/>
      <c r="AY153" s="122"/>
      <c r="AZ153" s="122"/>
      <c r="BA153" s="122"/>
      <c r="BB153" s="122"/>
      <c r="BC153" s="122"/>
      <c r="BD153" s="122"/>
      <c r="BE153" s="122"/>
      <c r="BF153" s="122"/>
      <c r="BG153" s="122"/>
      <c r="BH153" s="122"/>
      <c r="BI153" s="122"/>
      <c r="BJ153" s="122"/>
      <c r="BK153" s="122"/>
      <c r="BL153" s="122"/>
      <c r="BM153" s="122"/>
      <c r="BN153" s="122"/>
      <c r="BO153" s="122"/>
      <c r="BP153" s="122"/>
      <c r="BQ153" s="122"/>
      <c r="BR153" s="122"/>
      <c r="BS153" s="122"/>
      <c r="BT153" s="122"/>
      <c r="BU153" s="122"/>
      <c r="BV153" s="122"/>
      <c r="BW153" s="122"/>
      <c r="BX153" s="122"/>
      <c r="BY153" s="122"/>
      <c r="BZ153" s="122"/>
      <c r="CA153" s="122"/>
      <c r="CB153" s="122"/>
      <c r="CC153" s="122"/>
      <c r="CD153" s="122"/>
      <c r="CE153" s="122"/>
      <c r="CF153" s="122"/>
      <c r="CG153" s="122"/>
      <c r="CH153" s="122"/>
      <c r="CI153" s="122"/>
      <c r="CJ153" s="122"/>
      <c r="CK153" s="122"/>
      <c r="CL153" s="122"/>
      <c r="CM153" s="122"/>
      <c r="CN153" s="122"/>
      <c r="CO153" s="122"/>
      <c r="CP153" s="122"/>
      <c r="CQ153" s="122"/>
      <c r="CR153" s="122"/>
      <c r="CS153" s="122"/>
      <c r="CT153" s="122"/>
      <c r="CU153" s="122"/>
      <c r="CV153" s="122"/>
      <c r="CW153" s="122"/>
      <c r="CX153" s="122"/>
      <c r="CY153" s="122"/>
      <c r="CZ153" s="122"/>
      <c r="DA153" s="122"/>
      <c r="DB153" s="122"/>
      <c r="DC153" s="122"/>
      <c r="DD153" s="122"/>
      <c r="DE153" s="122"/>
      <c r="DF153" s="122"/>
      <c r="DG153" s="122"/>
      <c r="DH153" s="122"/>
      <c r="DI153" s="122"/>
      <c r="DJ153" s="122"/>
      <c r="DK153" s="122"/>
      <c r="DL153" s="122"/>
      <c r="DM153" s="122"/>
      <c r="DN153" s="122"/>
      <c r="DO153" s="122"/>
      <c r="DP153" s="122"/>
      <c r="DQ153" s="122"/>
      <c r="DR153" s="122"/>
      <c r="DS153" s="122"/>
      <c r="DT153" s="122"/>
      <c r="DU153" s="122"/>
      <c r="DV153" s="122"/>
      <c r="DW153" s="122"/>
      <c r="DX153" s="122"/>
      <c r="DY153" s="122"/>
      <c r="DZ153" s="122"/>
      <c r="EA153" s="122"/>
      <c r="EB153" s="122"/>
      <c r="EC153" s="122"/>
      <c r="ED153" s="122"/>
      <c r="EE153" s="122"/>
      <c r="EF153" s="122"/>
      <c r="EG153" s="122"/>
      <c r="EH153" s="122"/>
      <c r="EI153" s="122"/>
      <c r="EJ153" s="122"/>
      <c r="EK153" s="122"/>
      <c r="EL153" s="122"/>
      <c r="EM153" s="122"/>
      <c r="EN153" s="122"/>
      <c r="EO153" s="122"/>
      <c r="EP153" s="122"/>
      <c r="EQ153" s="122"/>
      <c r="ER153" s="122"/>
      <c r="ES153" s="122"/>
      <c r="ET153" s="122"/>
      <c r="EU153" s="122"/>
      <c r="EV153" s="122"/>
      <c r="EW153" s="122"/>
      <c r="EX153" s="122"/>
      <c r="EY153" s="122"/>
      <c r="EZ153" s="122"/>
      <c r="FA153" s="122"/>
      <c r="FB153" s="122"/>
      <c r="FC153" s="122"/>
      <c r="FD153" s="122"/>
      <c r="FE153" s="122"/>
      <c r="FF153" s="122"/>
      <c r="FG153" s="122"/>
      <c r="FH153" s="122"/>
      <c r="FI153" s="122"/>
      <c r="FJ153" s="122"/>
      <c r="FK153" s="122"/>
      <c r="FL153" s="122"/>
      <c r="FM153" s="122"/>
      <c r="FN153" s="122"/>
      <c r="FO153" s="122"/>
      <c r="FP153" s="122"/>
      <c r="FQ153" s="122"/>
      <c r="FR153" s="122"/>
      <c r="FS153" s="122"/>
      <c r="FT153" s="122"/>
      <c r="FU153" s="122"/>
      <c r="FV153" s="122"/>
      <c r="FW153" s="122"/>
      <c r="FX153" s="122"/>
      <c r="FY153" s="122"/>
      <c r="FZ153" s="122"/>
      <c r="GA153" s="122"/>
      <c r="GB153" s="122"/>
      <c r="GC153" s="122"/>
      <c r="GD153" s="122"/>
      <c r="GE153" s="122"/>
      <c r="GF153" s="122"/>
      <c r="GG153" s="122"/>
      <c r="GH153" s="122"/>
      <c r="GI153" s="122"/>
      <c r="GJ153" s="122"/>
      <c r="GK153" s="122"/>
      <c r="GL153" s="122"/>
      <c r="GM153" s="122"/>
      <c r="GN153" s="122"/>
      <c r="GO153" s="122"/>
      <c r="GP153" s="122"/>
      <c r="GQ153" s="122"/>
      <c r="GR153" s="122"/>
      <c r="GS153" s="122"/>
      <c r="GT153" s="122"/>
    </row>
    <row r="154" spans="1:202" ht="13.5">
      <c r="A154" s="122"/>
      <c r="B154" s="122"/>
      <c r="C154" s="122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  <c r="T154" s="122"/>
      <c r="U154" s="122"/>
      <c r="V154" s="122"/>
      <c r="W154" s="122"/>
      <c r="X154" s="122"/>
      <c r="Y154" s="122"/>
      <c r="Z154" s="122"/>
      <c r="AA154" s="122"/>
      <c r="AB154" s="122"/>
      <c r="AC154" s="122"/>
      <c r="AD154" s="122"/>
      <c r="AE154" s="122"/>
      <c r="AF154" s="122"/>
      <c r="AG154" s="122"/>
      <c r="AH154" s="122"/>
      <c r="AI154" s="122"/>
      <c r="AJ154" s="122"/>
      <c r="AK154" s="122"/>
      <c r="AL154" s="122"/>
      <c r="AM154" s="122"/>
      <c r="AN154" s="122"/>
      <c r="AO154" s="122"/>
      <c r="AP154" s="122"/>
      <c r="AQ154" s="122"/>
      <c r="AR154" s="122"/>
      <c r="AS154" s="122"/>
      <c r="AT154" s="122"/>
      <c r="AU154" s="122"/>
      <c r="AV154" s="122"/>
      <c r="AW154" s="122"/>
      <c r="AX154" s="122"/>
      <c r="AY154" s="122"/>
      <c r="AZ154" s="122"/>
      <c r="BA154" s="122"/>
      <c r="BB154" s="122"/>
      <c r="BC154" s="122"/>
      <c r="BD154" s="122"/>
      <c r="BE154" s="122"/>
      <c r="BF154" s="122"/>
      <c r="BG154" s="122"/>
      <c r="BH154" s="122"/>
      <c r="BI154" s="122"/>
      <c r="BJ154" s="122"/>
      <c r="BK154" s="122"/>
      <c r="BL154" s="122"/>
      <c r="BM154" s="122"/>
      <c r="BN154" s="122"/>
      <c r="BO154" s="122"/>
      <c r="BP154" s="122"/>
      <c r="BQ154" s="122"/>
      <c r="BR154" s="122"/>
      <c r="BS154" s="122"/>
      <c r="BT154" s="122"/>
      <c r="BU154" s="122"/>
      <c r="BV154" s="122"/>
      <c r="BW154" s="122"/>
      <c r="BX154" s="122"/>
      <c r="BY154" s="122"/>
      <c r="BZ154" s="122"/>
      <c r="CA154" s="122"/>
      <c r="CB154" s="122"/>
      <c r="CC154" s="122"/>
      <c r="CD154" s="122"/>
      <c r="CE154" s="122"/>
      <c r="CF154" s="122"/>
      <c r="CG154" s="122"/>
      <c r="CH154" s="122"/>
      <c r="CI154" s="122"/>
      <c r="CJ154" s="122"/>
      <c r="CK154" s="122"/>
      <c r="CL154" s="122"/>
      <c r="CM154" s="122"/>
      <c r="CN154" s="122"/>
      <c r="CO154" s="122"/>
      <c r="CP154" s="122"/>
      <c r="CQ154" s="122"/>
      <c r="CR154" s="122"/>
      <c r="CS154" s="122"/>
      <c r="CT154" s="122"/>
      <c r="CU154" s="122"/>
      <c r="CV154" s="122"/>
      <c r="CW154" s="122"/>
      <c r="CX154" s="122"/>
      <c r="CY154" s="122"/>
      <c r="CZ154" s="122"/>
      <c r="DA154" s="122"/>
      <c r="DB154" s="122"/>
      <c r="DC154" s="122"/>
      <c r="DD154" s="122"/>
      <c r="DE154" s="122"/>
      <c r="DF154" s="122"/>
      <c r="DG154" s="122"/>
      <c r="DH154" s="122"/>
      <c r="DI154" s="122"/>
      <c r="DJ154" s="122"/>
      <c r="DK154" s="122"/>
      <c r="DL154" s="122"/>
      <c r="DM154" s="122"/>
      <c r="DN154" s="122"/>
      <c r="DO154" s="122"/>
      <c r="DP154" s="122"/>
      <c r="DQ154" s="122"/>
      <c r="DR154" s="122"/>
      <c r="DS154" s="122"/>
      <c r="DT154" s="122"/>
      <c r="DU154" s="122"/>
      <c r="DV154" s="122"/>
      <c r="DW154" s="122"/>
      <c r="DX154" s="122"/>
      <c r="DY154" s="122"/>
      <c r="DZ154" s="122"/>
      <c r="EA154" s="122"/>
      <c r="EB154" s="122"/>
      <c r="EC154" s="122"/>
      <c r="ED154" s="122"/>
      <c r="EE154" s="122"/>
      <c r="EF154" s="122"/>
      <c r="EG154" s="122"/>
      <c r="EH154" s="122"/>
      <c r="EI154" s="122"/>
      <c r="EJ154" s="122"/>
      <c r="EK154" s="122"/>
      <c r="EL154" s="122"/>
      <c r="EM154" s="122"/>
      <c r="EN154" s="122"/>
      <c r="EO154" s="122"/>
      <c r="EP154" s="122"/>
      <c r="EQ154" s="122"/>
      <c r="ER154" s="122"/>
      <c r="ES154" s="122"/>
      <c r="ET154" s="122"/>
      <c r="EU154" s="122"/>
      <c r="EV154" s="122"/>
      <c r="EW154" s="122"/>
      <c r="EX154" s="122"/>
      <c r="EY154" s="122"/>
      <c r="EZ154" s="122"/>
      <c r="FA154" s="122"/>
      <c r="FB154" s="122"/>
      <c r="FC154" s="122"/>
      <c r="FD154" s="122"/>
      <c r="FE154" s="122"/>
      <c r="FF154" s="122"/>
      <c r="FG154" s="122"/>
      <c r="FH154" s="122"/>
      <c r="FI154" s="122"/>
      <c r="FJ154" s="122"/>
      <c r="FK154" s="122"/>
      <c r="FL154" s="122"/>
      <c r="FM154" s="122"/>
      <c r="FN154" s="122"/>
      <c r="FO154" s="122"/>
      <c r="FP154" s="122"/>
      <c r="FQ154" s="122"/>
      <c r="FR154" s="122"/>
      <c r="FS154" s="122"/>
      <c r="FT154" s="122"/>
      <c r="FU154" s="122"/>
      <c r="FV154" s="122"/>
      <c r="FW154" s="122"/>
      <c r="FX154" s="122"/>
      <c r="FY154" s="122"/>
      <c r="FZ154" s="122"/>
      <c r="GA154" s="122"/>
      <c r="GB154" s="122"/>
      <c r="GC154" s="122"/>
      <c r="GD154" s="122"/>
      <c r="GE154" s="122"/>
      <c r="GF154" s="122"/>
      <c r="GG154" s="122"/>
      <c r="GH154" s="122"/>
      <c r="GI154" s="122"/>
      <c r="GJ154" s="122"/>
      <c r="GK154" s="122"/>
      <c r="GL154" s="122"/>
      <c r="GM154" s="122"/>
      <c r="GN154" s="122"/>
      <c r="GO154" s="122"/>
      <c r="GP154" s="122"/>
      <c r="GQ154" s="122"/>
      <c r="GR154" s="122"/>
      <c r="GS154" s="122"/>
      <c r="GT154" s="122"/>
    </row>
    <row r="155" spans="1:202" ht="13.5">
      <c r="A155" s="122"/>
      <c r="B155" s="122"/>
      <c r="C155" s="122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  <c r="T155" s="122"/>
      <c r="U155" s="122"/>
      <c r="V155" s="122"/>
      <c r="W155" s="122"/>
      <c r="X155" s="122"/>
      <c r="Y155" s="122"/>
      <c r="Z155" s="122"/>
      <c r="AA155" s="122"/>
      <c r="AB155" s="122"/>
      <c r="AC155" s="122"/>
      <c r="AD155" s="122"/>
      <c r="AE155" s="122"/>
      <c r="AF155" s="122"/>
      <c r="AG155" s="122"/>
      <c r="AH155" s="122"/>
      <c r="AI155" s="122"/>
      <c r="AJ155" s="122"/>
      <c r="AK155" s="122"/>
      <c r="AL155" s="122"/>
      <c r="AM155" s="122"/>
      <c r="AN155" s="122"/>
      <c r="AO155" s="122"/>
      <c r="AP155" s="122"/>
      <c r="AQ155" s="122"/>
      <c r="AR155" s="122"/>
      <c r="AS155" s="122"/>
      <c r="AT155" s="122"/>
      <c r="AU155" s="122"/>
      <c r="AV155" s="122"/>
      <c r="AW155" s="122"/>
      <c r="AX155" s="122"/>
      <c r="AY155" s="122"/>
      <c r="AZ155" s="122"/>
      <c r="BA155" s="122"/>
      <c r="BB155" s="122"/>
      <c r="BC155" s="122"/>
      <c r="BD155" s="122"/>
      <c r="BE155" s="122"/>
      <c r="BF155" s="122"/>
      <c r="BG155" s="122"/>
      <c r="BH155" s="122"/>
      <c r="BI155" s="122"/>
      <c r="BJ155" s="122"/>
      <c r="BK155" s="122"/>
      <c r="BL155" s="122"/>
      <c r="BM155" s="122"/>
      <c r="BN155" s="122"/>
      <c r="BO155" s="122"/>
      <c r="BP155" s="122"/>
      <c r="BQ155" s="122"/>
      <c r="BR155" s="122"/>
      <c r="BS155" s="122"/>
      <c r="BT155" s="122"/>
      <c r="BU155" s="122"/>
      <c r="BV155" s="122"/>
      <c r="BW155" s="122"/>
      <c r="BX155" s="122"/>
      <c r="BY155" s="122"/>
      <c r="BZ155" s="122"/>
      <c r="CA155" s="122"/>
      <c r="CB155" s="122"/>
      <c r="CC155" s="122"/>
      <c r="CD155" s="122"/>
      <c r="CE155" s="122"/>
      <c r="CF155" s="122"/>
      <c r="CG155" s="122"/>
      <c r="CH155" s="122"/>
      <c r="CI155" s="122"/>
      <c r="CJ155" s="122"/>
      <c r="CK155" s="122"/>
      <c r="CL155" s="122"/>
      <c r="CM155" s="122"/>
      <c r="CN155" s="122"/>
      <c r="CO155" s="122"/>
      <c r="CP155" s="122"/>
      <c r="CQ155" s="122"/>
      <c r="CR155" s="122"/>
      <c r="CS155" s="122"/>
      <c r="CT155" s="122"/>
      <c r="CU155" s="122"/>
      <c r="CV155" s="122"/>
      <c r="CW155" s="122"/>
      <c r="CX155" s="122"/>
      <c r="CY155" s="122"/>
      <c r="CZ155" s="122"/>
      <c r="DA155" s="122"/>
      <c r="DB155" s="122"/>
      <c r="DC155" s="122"/>
      <c r="DD155" s="122"/>
      <c r="DE155" s="122"/>
      <c r="DF155" s="122"/>
      <c r="DG155" s="122"/>
      <c r="DH155" s="122"/>
      <c r="DI155" s="122"/>
      <c r="DJ155" s="122"/>
      <c r="DK155" s="122"/>
      <c r="DL155" s="122"/>
      <c r="DM155" s="122"/>
      <c r="DN155" s="122"/>
      <c r="DO155" s="122"/>
      <c r="DP155" s="122"/>
      <c r="DQ155" s="122"/>
      <c r="DR155" s="122"/>
      <c r="DS155" s="122"/>
      <c r="DT155" s="122"/>
      <c r="DU155" s="122"/>
      <c r="DV155" s="122"/>
      <c r="DW155" s="122"/>
      <c r="DX155" s="122"/>
      <c r="DY155" s="122"/>
      <c r="DZ155" s="122"/>
      <c r="EA155" s="122"/>
      <c r="EB155" s="122"/>
      <c r="EC155" s="122"/>
      <c r="ED155" s="122"/>
      <c r="EE155" s="122"/>
      <c r="EF155" s="122"/>
      <c r="EG155" s="122"/>
      <c r="EH155" s="122"/>
      <c r="EI155" s="122"/>
      <c r="EJ155" s="122"/>
      <c r="EK155" s="122"/>
      <c r="EL155" s="122"/>
      <c r="EM155" s="122"/>
      <c r="EN155" s="122"/>
      <c r="EO155" s="122"/>
      <c r="EP155" s="122"/>
      <c r="EQ155" s="122"/>
      <c r="ER155" s="122"/>
      <c r="ES155" s="122"/>
      <c r="ET155" s="122"/>
      <c r="EU155" s="122"/>
      <c r="EV155" s="122"/>
      <c r="EW155" s="122"/>
      <c r="EX155" s="122"/>
      <c r="EY155" s="122"/>
      <c r="EZ155" s="122"/>
      <c r="FA155" s="122"/>
      <c r="FB155" s="122"/>
      <c r="FC155" s="122"/>
      <c r="FD155" s="122"/>
      <c r="FE155" s="122"/>
      <c r="FF155" s="122"/>
      <c r="FG155" s="122"/>
      <c r="FH155" s="122"/>
      <c r="FI155" s="122"/>
      <c r="FJ155" s="122"/>
      <c r="FK155" s="122"/>
      <c r="FL155" s="122"/>
      <c r="FM155" s="122"/>
      <c r="FN155" s="122"/>
      <c r="FO155" s="122"/>
      <c r="FP155" s="122"/>
      <c r="FQ155" s="122"/>
      <c r="FR155" s="122"/>
      <c r="FS155" s="122"/>
      <c r="FT155" s="122"/>
      <c r="FU155" s="122"/>
      <c r="FV155" s="122"/>
      <c r="FW155" s="122"/>
      <c r="FX155" s="122"/>
      <c r="FY155" s="122"/>
      <c r="FZ155" s="122"/>
      <c r="GA155" s="122"/>
      <c r="GB155" s="122"/>
      <c r="GC155" s="122"/>
      <c r="GD155" s="122"/>
      <c r="GE155" s="122"/>
      <c r="GF155" s="122"/>
      <c r="GG155" s="122"/>
      <c r="GH155" s="122"/>
      <c r="GI155" s="122"/>
      <c r="GJ155" s="122"/>
      <c r="GK155" s="122"/>
      <c r="GL155" s="122"/>
      <c r="GM155" s="122"/>
      <c r="GN155" s="122"/>
      <c r="GO155" s="122"/>
      <c r="GP155" s="122"/>
      <c r="GQ155" s="122"/>
      <c r="GR155" s="122"/>
      <c r="GS155" s="122"/>
      <c r="GT155" s="122"/>
    </row>
    <row r="156" spans="1:202" ht="13.5">
      <c r="A156" s="122"/>
      <c r="B156" s="122"/>
      <c r="C156" s="122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  <c r="T156" s="122"/>
      <c r="U156" s="122"/>
      <c r="V156" s="122"/>
      <c r="W156" s="122"/>
      <c r="X156" s="122"/>
      <c r="Y156" s="122"/>
      <c r="Z156" s="122"/>
      <c r="AA156" s="122"/>
      <c r="AB156" s="122"/>
      <c r="AC156" s="122"/>
      <c r="AD156" s="122"/>
      <c r="AE156" s="122"/>
      <c r="AF156" s="122"/>
      <c r="AG156" s="122"/>
      <c r="AH156" s="122"/>
      <c r="AI156" s="122"/>
      <c r="AJ156" s="122"/>
      <c r="AK156" s="122"/>
      <c r="AL156" s="122"/>
      <c r="AM156" s="122"/>
      <c r="AN156" s="122"/>
      <c r="AO156" s="122"/>
      <c r="AP156" s="122"/>
      <c r="AQ156" s="122"/>
      <c r="AR156" s="122"/>
      <c r="AS156" s="122"/>
      <c r="AT156" s="122"/>
      <c r="AU156" s="122"/>
      <c r="AV156" s="122"/>
      <c r="AW156" s="122"/>
      <c r="AX156" s="122"/>
      <c r="AY156" s="122"/>
      <c r="AZ156" s="122"/>
      <c r="BA156" s="122"/>
      <c r="BB156" s="122"/>
      <c r="BC156" s="122"/>
      <c r="BD156" s="122"/>
      <c r="BE156" s="122"/>
      <c r="BF156" s="122"/>
      <c r="BG156" s="122"/>
      <c r="BH156" s="122"/>
      <c r="BI156" s="122"/>
      <c r="BJ156" s="122"/>
      <c r="BK156" s="122"/>
      <c r="BL156" s="122"/>
      <c r="BM156" s="122"/>
      <c r="BN156" s="122"/>
      <c r="BO156" s="122"/>
      <c r="BP156" s="122"/>
      <c r="BQ156" s="122"/>
      <c r="BR156" s="122"/>
      <c r="BS156" s="122"/>
      <c r="BT156" s="122"/>
      <c r="BU156" s="122"/>
      <c r="BV156" s="122"/>
      <c r="BW156" s="122"/>
      <c r="BX156" s="122"/>
      <c r="BY156" s="122"/>
      <c r="BZ156" s="122"/>
      <c r="CA156" s="122"/>
      <c r="CB156" s="122"/>
      <c r="CC156" s="122"/>
      <c r="CD156" s="122"/>
      <c r="CE156" s="122"/>
      <c r="CF156" s="122"/>
      <c r="CG156" s="122"/>
      <c r="CH156" s="122"/>
      <c r="CI156" s="122"/>
      <c r="CJ156" s="122"/>
      <c r="CK156" s="122"/>
      <c r="CL156" s="122"/>
      <c r="CM156" s="122"/>
      <c r="CN156" s="122"/>
      <c r="CO156" s="122"/>
      <c r="CP156" s="122"/>
      <c r="CQ156" s="122"/>
      <c r="CR156" s="122"/>
      <c r="CS156" s="122"/>
      <c r="CT156" s="122"/>
      <c r="CU156" s="122"/>
      <c r="CV156" s="122"/>
      <c r="CW156" s="122"/>
      <c r="CX156" s="122"/>
      <c r="CY156" s="122"/>
      <c r="CZ156" s="122"/>
      <c r="DA156" s="122"/>
      <c r="DB156" s="122"/>
      <c r="DC156" s="122"/>
      <c r="DD156" s="122"/>
      <c r="DE156" s="122"/>
      <c r="DF156" s="122"/>
      <c r="DG156" s="122"/>
      <c r="DH156" s="122"/>
      <c r="DI156" s="122"/>
      <c r="DJ156" s="122"/>
      <c r="DK156" s="122"/>
      <c r="DL156" s="122"/>
      <c r="DM156" s="122"/>
      <c r="DN156" s="122"/>
      <c r="DO156" s="122"/>
      <c r="DP156" s="122"/>
      <c r="DQ156" s="122"/>
      <c r="DR156" s="122"/>
      <c r="DS156" s="122"/>
      <c r="DT156" s="122"/>
      <c r="DU156" s="122"/>
      <c r="DV156" s="122"/>
      <c r="DW156" s="122"/>
      <c r="DX156" s="122"/>
      <c r="DY156" s="122"/>
      <c r="DZ156" s="122"/>
      <c r="EA156" s="122"/>
      <c r="EB156" s="122"/>
      <c r="EC156" s="122"/>
      <c r="ED156" s="122"/>
      <c r="EE156" s="122"/>
      <c r="EF156" s="122"/>
      <c r="EG156" s="122"/>
      <c r="EH156" s="122"/>
      <c r="EI156" s="122"/>
      <c r="EJ156" s="122"/>
      <c r="EK156" s="122"/>
      <c r="EL156" s="122"/>
      <c r="EM156" s="122"/>
      <c r="EN156" s="122"/>
      <c r="EO156" s="122"/>
      <c r="EP156" s="122"/>
      <c r="EQ156" s="122"/>
      <c r="ER156" s="122"/>
      <c r="ES156" s="122"/>
      <c r="ET156" s="122"/>
      <c r="EU156" s="122"/>
      <c r="EV156" s="122"/>
      <c r="EW156" s="122"/>
      <c r="EX156" s="122"/>
      <c r="EY156" s="122"/>
      <c r="EZ156" s="122"/>
      <c r="FA156" s="122"/>
      <c r="FB156" s="122"/>
      <c r="FC156" s="122"/>
      <c r="FD156" s="122"/>
      <c r="FE156" s="122"/>
      <c r="FF156" s="122"/>
      <c r="FG156" s="122"/>
      <c r="FH156" s="122"/>
      <c r="FI156" s="122"/>
      <c r="FJ156" s="122"/>
      <c r="FK156" s="122"/>
      <c r="FL156" s="122"/>
      <c r="FM156" s="122"/>
      <c r="FN156" s="122"/>
      <c r="FO156" s="122"/>
      <c r="FP156" s="122"/>
      <c r="FQ156" s="122"/>
      <c r="FR156" s="122"/>
      <c r="FS156" s="122"/>
      <c r="FT156" s="122"/>
      <c r="FU156" s="122"/>
      <c r="FV156" s="122"/>
      <c r="FW156" s="122"/>
      <c r="FX156" s="122"/>
      <c r="FY156" s="122"/>
      <c r="FZ156" s="122"/>
      <c r="GA156" s="122"/>
      <c r="GB156" s="122"/>
      <c r="GC156" s="122"/>
      <c r="GD156" s="122"/>
      <c r="GE156" s="122"/>
      <c r="GF156" s="122"/>
      <c r="GG156" s="122"/>
      <c r="GH156" s="122"/>
      <c r="GI156" s="122"/>
      <c r="GJ156" s="122"/>
      <c r="GK156" s="122"/>
      <c r="GL156" s="122"/>
      <c r="GM156" s="122"/>
      <c r="GN156" s="122"/>
      <c r="GO156" s="122"/>
      <c r="GP156" s="122"/>
      <c r="GQ156" s="122"/>
      <c r="GR156" s="122"/>
      <c r="GS156" s="122"/>
      <c r="GT156" s="122"/>
    </row>
    <row r="157" spans="1:202" ht="13.5">
      <c r="A157" s="122"/>
      <c r="B157" s="122"/>
      <c r="C157" s="122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  <c r="T157" s="122"/>
      <c r="U157" s="122"/>
      <c r="V157" s="122"/>
      <c r="W157" s="122"/>
      <c r="X157" s="122"/>
      <c r="Y157" s="122"/>
      <c r="Z157" s="122"/>
      <c r="AA157" s="122"/>
      <c r="AB157" s="122"/>
      <c r="AC157" s="122"/>
      <c r="AD157" s="122"/>
      <c r="AE157" s="122"/>
      <c r="AF157" s="122"/>
      <c r="AG157" s="122"/>
      <c r="AH157" s="122"/>
      <c r="AI157" s="122"/>
      <c r="AJ157" s="122"/>
      <c r="AK157" s="122"/>
      <c r="AL157" s="122"/>
      <c r="AM157" s="122"/>
      <c r="AN157" s="122"/>
      <c r="AO157" s="122"/>
      <c r="AP157" s="122"/>
      <c r="AQ157" s="122"/>
      <c r="AR157" s="122"/>
      <c r="AS157" s="122"/>
      <c r="AT157" s="122"/>
      <c r="AU157" s="122"/>
      <c r="AV157" s="122"/>
      <c r="AW157" s="122"/>
      <c r="AX157" s="122"/>
      <c r="AY157" s="122"/>
      <c r="AZ157" s="122"/>
      <c r="BA157" s="122"/>
      <c r="BB157" s="122"/>
      <c r="BC157" s="122"/>
      <c r="BD157" s="122"/>
      <c r="BE157" s="122"/>
      <c r="BF157" s="122"/>
      <c r="BG157" s="122"/>
      <c r="BH157" s="122"/>
      <c r="BI157" s="122"/>
      <c r="BJ157" s="122"/>
      <c r="BK157" s="122"/>
      <c r="BL157" s="122"/>
      <c r="BM157" s="122"/>
      <c r="BN157" s="122"/>
      <c r="BO157" s="122"/>
      <c r="BP157" s="122"/>
      <c r="BQ157" s="122"/>
      <c r="BR157" s="122"/>
      <c r="BS157" s="122"/>
      <c r="BT157" s="122"/>
      <c r="BU157" s="122"/>
      <c r="BV157" s="122"/>
      <c r="BW157" s="122"/>
      <c r="BX157" s="122"/>
      <c r="BY157" s="122"/>
      <c r="BZ157" s="122"/>
      <c r="CA157" s="122"/>
      <c r="CB157" s="122"/>
      <c r="CC157" s="122"/>
      <c r="CD157" s="122"/>
      <c r="CE157" s="122"/>
      <c r="CF157" s="122"/>
      <c r="CG157" s="122"/>
      <c r="CH157" s="122"/>
      <c r="CI157" s="122"/>
      <c r="CJ157" s="122"/>
      <c r="CK157" s="122"/>
      <c r="CL157" s="122"/>
      <c r="CM157" s="122"/>
      <c r="CN157" s="122"/>
      <c r="CO157" s="122"/>
      <c r="CP157" s="122"/>
      <c r="CQ157" s="122"/>
      <c r="CR157" s="122"/>
      <c r="CS157" s="122"/>
      <c r="CT157" s="122"/>
      <c r="CU157" s="122"/>
      <c r="CV157" s="122"/>
      <c r="CW157" s="122"/>
      <c r="CX157" s="122"/>
      <c r="CY157" s="122"/>
      <c r="CZ157" s="122"/>
      <c r="DA157" s="122"/>
      <c r="DB157" s="122"/>
      <c r="DC157" s="122"/>
      <c r="DD157" s="122"/>
      <c r="DE157" s="122"/>
      <c r="DF157" s="122"/>
      <c r="DG157" s="122"/>
      <c r="DH157" s="122"/>
      <c r="DI157" s="122"/>
      <c r="DJ157" s="122"/>
      <c r="DK157" s="122"/>
      <c r="DL157" s="122"/>
      <c r="DM157" s="122"/>
      <c r="DN157" s="122"/>
      <c r="DO157" s="122"/>
      <c r="DP157" s="122"/>
      <c r="DQ157" s="122"/>
      <c r="DR157" s="122"/>
      <c r="DS157" s="122"/>
      <c r="DT157" s="122"/>
      <c r="DU157" s="122"/>
      <c r="DV157" s="122"/>
      <c r="DW157" s="122"/>
      <c r="DX157" s="122"/>
      <c r="DY157" s="122"/>
      <c r="DZ157" s="122"/>
      <c r="EA157" s="122"/>
      <c r="EB157" s="122"/>
      <c r="EC157" s="122"/>
      <c r="ED157" s="122"/>
      <c r="EE157" s="122"/>
      <c r="EF157" s="122"/>
      <c r="EG157" s="122"/>
      <c r="EH157" s="122"/>
      <c r="EI157" s="122"/>
      <c r="EJ157" s="122"/>
      <c r="EK157" s="122"/>
      <c r="EL157" s="122"/>
      <c r="EM157" s="122"/>
      <c r="EN157" s="122"/>
      <c r="EO157" s="122"/>
      <c r="EP157" s="122"/>
      <c r="EQ157" s="122"/>
      <c r="ER157" s="122"/>
      <c r="ES157" s="122"/>
      <c r="ET157" s="122"/>
      <c r="EU157" s="122"/>
      <c r="EV157" s="122"/>
      <c r="EW157" s="122"/>
      <c r="EX157" s="122"/>
      <c r="EY157" s="122"/>
      <c r="EZ157" s="122"/>
      <c r="FA157" s="122"/>
      <c r="FB157" s="122"/>
      <c r="FC157" s="122"/>
      <c r="FD157" s="122"/>
      <c r="FE157" s="122"/>
      <c r="FF157" s="122"/>
      <c r="FG157" s="122"/>
      <c r="FH157" s="122"/>
      <c r="FI157" s="122"/>
      <c r="FJ157" s="122"/>
      <c r="FK157" s="122"/>
      <c r="FL157" s="122"/>
      <c r="FM157" s="122"/>
      <c r="FN157" s="122"/>
      <c r="FO157" s="122"/>
      <c r="FP157" s="122"/>
      <c r="FQ157" s="122"/>
      <c r="FR157" s="122"/>
      <c r="FS157" s="122"/>
      <c r="FT157" s="122"/>
      <c r="FU157" s="122"/>
      <c r="FV157" s="122"/>
      <c r="FW157" s="122"/>
      <c r="FX157" s="122"/>
      <c r="FY157" s="122"/>
      <c r="FZ157" s="122"/>
      <c r="GA157" s="122"/>
      <c r="GB157" s="122"/>
      <c r="GC157" s="122"/>
      <c r="GD157" s="122"/>
      <c r="GE157" s="122"/>
      <c r="GF157" s="122"/>
      <c r="GG157" s="122"/>
      <c r="GH157" s="122"/>
      <c r="GI157" s="122"/>
      <c r="GJ157" s="122"/>
      <c r="GK157" s="122"/>
      <c r="GL157" s="122"/>
      <c r="GM157" s="122"/>
      <c r="GN157" s="122"/>
      <c r="GO157" s="122"/>
      <c r="GP157" s="122"/>
      <c r="GQ157" s="122"/>
      <c r="GR157" s="122"/>
      <c r="GS157" s="122"/>
      <c r="GT157" s="122"/>
    </row>
    <row r="158" spans="1:202" ht="13.5">
      <c r="A158" s="122"/>
      <c r="B158" s="122"/>
      <c r="C158" s="122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  <c r="T158" s="122"/>
      <c r="U158" s="122"/>
      <c r="V158" s="122"/>
      <c r="W158" s="122"/>
      <c r="X158" s="122"/>
      <c r="Y158" s="122"/>
      <c r="Z158" s="122"/>
      <c r="AA158" s="122"/>
      <c r="AB158" s="122"/>
      <c r="AC158" s="122"/>
      <c r="AD158" s="122"/>
      <c r="AE158" s="122"/>
      <c r="AF158" s="122"/>
      <c r="AG158" s="122"/>
      <c r="AH158" s="122"/>
      <c r="AI158" s="122"/>
      <c r="AJ158" s="122"/>
      <c r="AK158" s="122"/>
      <c r="AL158" s="122"/>
      <c r="AM158" s="122"/>
      <c r="AN158" s="122"/>
      <c r="AO158" s="122"/>
      <c r="AP158" s="122"/>
      <c r="AQ158" s="122"/>
      <c r="AR158" s="122"/>
      <c r="AS158" s="122"/>
      <c r="AT158" s="122"/>
      <c r="AU158" s="122"/>
      <c r="AV158" s="122"/>
      <c r="AW158" s="122"/>
      <c r="AX158" s="122"/>
      <c r="AY158" s="122"/>
      <c r="AZ158" s="122"/>
      <c r="BA158" s="122"/>
      <c r="BB158" s="122"/>
      <c r="BC158" s="122"/>
      <c r="BD158" s="122"/>
      <c r="BE158" s="122"/>
      <c r="BF158" s="122"/>
      <c r="BG158" s="122"/>
      <c r="BH158" s="122"/>
      <c r="BI158" s="122"/>
      <c r="BJ158" s="122"/>
      <c r="BK158" s="122"/>
      <c r="BL158" s="122"/>
      <c r="BM158" s="122"/>
      <c r="BN158" s="122"/>
      <c r="BO158" s="122"/>
      <c r="BP158" s="122"/>
      <c r="BQ158" s="122"/>
      <c r="BR158" s="122"/>
      <c r="BS158" s="122"/>
      <c r="BT158" s="122"/>
      <c r="BU158" s="122"/>
      <c r="BV158" s="122"/>
      <c r="BW158" s="122"/>
      <c r="BX158" s="122"/>
      <c r="BY158" s="122"/>
      <c r="BZ158" s="122"/>
      <c r="CA158" s="122"/>
      <c r="CB158" s="122"/>
      <c r="CC158" s="122"/>
      <c r="CD158" s="122"/>
      <c r="CE158" s="122"/>
      <c r="CF158" s="122"/>
      <c r="CG158" s="122"/>
      <c r="CH158" s="122"/>
      <c r="CI158" s="122"/>
      <c r="CJ158" s="122"/>
      <c r="CK158" s="122"/>
      <c r="CL158" s="122"/>
      <c r="CM158" s="122"/>
      <c r="CN158" s="122"/>
      <c r="CO158" s="122"/>
      <c r="CP158" s="122"/>
      <c r="CQ158" s="122"/>
      <c r="CR158" s="122"/>
      <c r="CS158" s="122"/>
      <c r="CT158" s="122"/>
      <c r="CU158" s="122"/>
      <c r="CV158" s="122"/>
      <c r="CW158" s="122"/>
      <c r="CX158" s="122"/>
      <c r="CY158" s="122"/>
      <c r="CZ158" s="122"/>
      <c r="DA158" s="122"/>
      <c r="DB158" s="122"/>
      <c r="DC158" s="122"/>
      <c r="DD158" s="122"/>
      <c r="DE158" s="122"/>
      <c r="DF158" s="122"/>
      <c r="DG158" s="122"/>
      <c r="DH158" s="122"/>
      <c r="DI158" s="122"/>
      <c r="DJ158" s="122"/>
      <c r="DK158" s="122"/>
      <c r="DL158" s="122"/>
      <c r="DM158" s="122"/>
      <c r="DN158" s="122"/>
      <c r="DO158" s="122"/>
      <c r="DP158" s="122"/>
      <c r="DQ158" s="122"/>
      <c r="DR158" s="122"/>
      <c r="DS158" s="122"/>
      <c r="DT158" s="122"/>
      <c r="DU158" s="122"/>
      <c r="DV158" s="122"/>
      <c r="DW158" s="122"/>
      <c r="DX158" s="122"/>
      <c r="DY158" s="122"/>
      <c r="DZ158" s="122"/>
      <c r="EA158" s="122"/>
      <c r="EB158" s="122"/>
      <c r="EC158" s="122"/>
      <c r="ED158" s="122"/>
      <c r="EE158" s="122"/>
      <c r="EF158" s="122"/>
      <c r="EG158" s="122"/>
      <c r="EH158" s="122"/>
      <c r="EI158" s="122"/>
      <c r="EJ158" s="122"/>
      <c r="EK158" s="122"/>
      <c r="EL158" s="122"/>
      <c r="EM158" s="122"/>
      <c r="EN158" s="122"/>
      <c r="EO158" s="122"/>
      <c r="EP158" s="122"/>
      <c r="EQ158" s="122"/>
      <c r="ER158" s="122"/>
      <c r="ES158" s="122"/>
      <c r="ET158" s="122"/>
      <c r="EU158" s="122"/>
      <c r="EV158" s="122"/>
      <c r="EW158" s="122"/>
      <c r="EX158" s="122"/>
      <c r="EY158" s="122"/>
      <c r="EZ158" s="122"/>
      <c r="FA158" s="122"/>
      <c r="FB158" s="122"/>
      <c r="FC158" s="122"/>
      <c r="FD158" s="122"/>
      <c r="FE158" s="122"/>
      <c r="FF158" s="122"/>
      <c r="FG158" s="122"/>
      <c r="FH158" s="122"/>
      <c r="FI158" s="122"/>
      <c r="FJ158" s="122"/>
      <c r="FK158" s="122"/>
      <c r="FL158" s="122"/>
      <c r="FM158" s="122"/>
      <c r="FN158" s="122"/>
      <c r="FO158" s="122"/>
      <c r="FP158" s="122"/>
      <c r="FQ158" s="122"/>
      <c r="FR158" s="122"/>
      <c r="FS158" s="122"/>
      <c r="FT158" s="122"/>
      <c r="FU158" s="122"/>
      <c r="FV158" s="122"/>
      <c r="FW158" s="122"/>
      <c r="FX158" s="122"/>
      <c r="FY158" s="122"/>
      <c r="FZ158" s="122"/>
      <c r="GA158" s="122"/>
      <c r="GB158" s="122"/>
      <c r="GC158" s="122"/>
      <c r="GD158" s="122"/>
      <c r="GE158" s="122"/>
      <c r="GF158" s="122"/>
      <c r="GG158" s="122"/>
      <c r="GH158" s="122"/>
      <c r="GI158" s="122"/>
      <c r="GJ158" s="122"/>
      <c r="GK158" s="122"/>
      <c r="GL158" s="122"/>
      <c r="GM158" s="122"/>
      <c r="GN158" s="122"/>
      <c r="GO158" s="122"/>
      <c r="GP158" s="122"/>
      <c r="GQ158" s="122"/>
      <c r="GR158" s="122"/>
      <c r="GS158" s="122"/>
      <c r="GT158" s="122"/>
    </row>
    <row r="159" spans="1:202" ht="13.5">
      <c r="A159" s="122"/>
      <c r="B159" s="122"/>
      <c r="C159" s="122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  <c r="T159" s="122"/>
      <c r="U159" s="122"/>
      <c r="V159" s="122"/>
      <c r="W159" s="122"/>
      <c r="X159" s="122"/>
      <c r="Y159" s="122"/>
      <c r="Z159" s="122"/>
      <c r="AA159" s="122"/>
      <c r="AB159" s="122"/>
      <c r="AC159" s="122"/>
      <c r="AD159" s="122"/>
      <c r="AE159" s="122"/>
      <c r="AF159" s="122"/>
      <c r="AG159" s="122"/>
      <c r="AH159" s="122"/>
      <c r="AI159" s="122"/>
      <c r="AJ159" s="122"/>
      <c r="AK159" s="122"/>
      <c r="AL159" s="122"/>
      <c r="AM159" s="122"/>
      <c r="AN159" s="122"/>
      <c r="AO159" s="122"/>
      <c r="AP159" s="122"/>
      <c r="AQ159" s="122"/>
      <c r="AR159" s="122"/>
      <c r="AS159" s="122"/>
      <c r="AT159" s="122"/>
      <c r="AU159" s="122"/>
      <c r="AV159" s="122"/>
      <c r="AW159" s="122"/>
      <c r="AX159" s="122"/>
      <c r="AY159" s="122"/>
      <c r="AZ159" s="122"/>
      <c r="BA159" s="122"/>
      <c r="BB159" s="122"/>
      <c r="BC159" s="122"/>
      <c r="BD159" s="122"/>
      <c r="BE159" s="122"/>
      <c r="BF159" s="122"/>
      <c r="BG159" s="122"/>
      <c r="BH159" s="122"/>
      <c r="BI159" s="122"/>
      <c r="BJ159" s="122"/>
      <c r="BK159" s="122"/>
      <c r="BL159" s="122"/>
      <c r="BM159" s="122"/>
      <c r="BN159" s="122"/>
      <c r="BO159" s="122"/>
      <c r="BP159" s="122"/>
      <c r="BQ159" s="122"/>
      <c r="BR159" s="122"/>
      <c r="BS159" s="122"/>
      <c r="BT159" s="122"/>
      <c r="BU159" s="122"/>
      <c r="BV159" s="122"/>
      <c r="BW159" s="122"/>
      <c r="BX159" s="122"/>
      <c r="BY159" s="122"/>
      <c r="BZ159" s="122"/>
      <c r="CA159" s="122"/>
      <c r="CB159" s="122"/>
      <c r="CC159" s="122"/>
      <c r="CD159" s="122"/>
      <c r="CE159" s="122"/>
      <c r="CF159" s="122"/>
      <c r="CG159" s="122"/>
      <c r="CH159" s="122"/>
      <c r="CI159" s="122"/>
      <c r="CJ159" s="122"/>
      <c r="CK159" s="122"/>
      <c r="CL159" s="122"/>
      <c r="CM159" s="122"/>
      <c r="CN159" s="122"/>
      <c r="CO159" s="122"/>
      <c r="CP159" s="122"/>
      <c r="CQ159" s="122"/>
      <c r="CR159" s="122"/>
      <c r="CS159" s="122"/>
      <c r="CT159" s="122"/>
      <c r="CU159" s="122"/>
      <c r="CV159" s="122"/>
      <c r="CW159" s="122"/>
      <c r="CX159" s="122"/>
      <c r="CY159" s="122"/>
      <c r="CZ159" s="122"/>
      <c r="DA159" s="122"/>
      <c r="DB159" s="122"/>
      <c r="DC159" s="122"/>
      <c r="DD159" s="122"/>
      <c r="DE159" s="122"/>
      <c r="DF159" s="122"/>
      <c r="DG159" s="122"/>
      <c r="DH159" s="122"/>
      <c r="DI159" s="122"/>
      <c r="DJ159" s="122"/>
      <c r="DK159" s="122"/>
      <c r="DL159" s="122"/>
      <c r="DM159" s="122"/>
      <c r="DN159" s="122"/>
      <c r="DO159" s="122"/>
      <c r="DP159" s="122"/>
      <c r="DQ159" s="122"/>
      <c r="DR159" s="122"/>
      <c r="DS159" s="122"/>
      <c r="DT159" s="122"/>
      <c r="DU159" s="122"/>
      <c r="DV159" s="122"/>
      <c r="DW159" s="122"/>
      <c r="DX159" s="122"/>
      <c r="DY159" s="122"/>
      <c r="DZ159" s="122"/>
      <c r="EA159" s="122"/>
      <c r="EB159" s="122"/>
      <c r="EC159" s="122"/>
      <c r="ED159" s="122"/>
      <c r="EE159" s="122"/>
      <c r="EF159" s="122"/>
      <c r="EG159" s="122"/>
      <c r="EH159" s="122"/>
      <c r="EI159" s="122"/>
      <c r="EJ159" s="122"/>
      <c r="EK159" s="122"/>
      <c r="EL159" s="122"/>
      <c r="EM159" s="122"/>
      <c r="EN159" s="122"/>
      <c r="EO159" s="122"/>
      <c r="EP159" s="122"/>
      <c r="EQ159" s="122"/>
      <c r="ER159" s="122"/>
      <c r="ES159" s="122"/>
      <c r="ET159" s="122"/>
      <c r="EU159" s="122"/>
      <c r="EV159" s="122"/>
      <c r="EW159" s="122"/>
      <c r="EX159" s="122"/>
      <c r="EY159" s="122"/>
      <c r="EZ159" s="122"/>
      <c r="FA159" s="122"/>
      <c r="FB159" s="122"/>
      <c r="FC159" s="122"/>
      <c r="FD159" s="122"/>
      <c r="FE159" s="122"/>
      <c r="FF159" s="122"/>
      <c r="FG159" s="122"/>
      <c r="FH159" s="122"/>
      <c r="FI159" s="122"/>
      <c r="FJ159" s="122"/>
      <c r="FK159" s="122"/>
      <c r="FL159" s="122"/>
      <c r="FM159" s="122"/>
      <c r="FN159" s="122"/>
      <c r="FO159" s="122"/>
      <c r="FP159" s="122"/>
      <c r="FQ159" s="122"/>
      <c r="FR159" s="122"/>
      <c r="FS159" s="122"/>
      <c r="FT159" s="122"/>
      <c r="FU159" s="122"/>
      <c r="FV159" s="122"/>
      <c r="FW159" s="122"/>
      <c r="FX159" s="122"/>
      <c r="FY159" s="122"/>
      <c r="FZ159" s="122"/>
      <c r="GA159" s="122"/>
      <c r="GB159" s="122"/>
      <c r="GC159" s="122"/>
      <c r="GD159" s="122"/>
      <c r="GE159" s="122"/>
      <c r="GF159" s="122"/>
      <c r="GG159" s="122"/>
      <c r="GH159" s="122"/>
      <c r="GI159" s="122"/>
      <c r="GJ159" s="122"/>
      <c r="GK159" s="122"/>
      <c r="GL159" s="122"/>
      <c r="GM159" s="122"/>
      <c r="GN159" s="122"/>
      <c r="GO159" s="122"/>
      <c r="GP159" s="122"/>
      <c r="GQ159" s="122"/>
      <c r="GR159" s="122"/>
      <c r="GS159" s="122"/>
      <c r="GT159" s="122"/>
    </row>
    <row r="160" spans="1:202" ht="13.5">
      <c r="A160" s="122"/>
      <c r="B160" s="122"/>
      <c r="C160" s="122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  <c r="T160" s="122"/>
      <c r="U160" s="122"/>
      <c r="V160" s="122"/>
      <c r="W160" s="122"/>
      <c r="X160" s="122"/>
      <c r="Y160" s="122"/>
      <c r="Z160" s="122"/>
      <c r="AA160" s="122"/>
      <c r="AB160" s="122"/>
      <c r="AC160" s="122"/>
      <c r="AD160" s="122"/>
      <c r="AE160" s="122"/>
      <c r="AF160" s="122"/>
      <c r="AG160" s="122"/>
      <c r="AH160" s="122"/>
      <c r="AI160" s="122"/>
      <c r="AJ160" s="122"/>
      <c r="AK160" s="122"/>
      <c r="AL160" s="122"/>
      <c r="AM160" s="122"/>
      <c r="AN160" s="122"/>
      <c r="AO160" s="122"/>
      <c r="AP160" s="122"/>
      <c r="AQ160" s="122"/>
      <c r="AR160" s="122"/>
      <c r="AS160" s="122"/>
      <c r="AT160" s="122"/>
      <c r="AU160" s="122"/>
      <c r="AV160" s="122"/>
      <c r="AW160" s="122"/>
      <c r="AX160" s="122"/>
      <c r="AY160" s="122"/>
      <c r="AZ160" s="122"/>
      <c r="BA160" s="122"/>
      <c r="BB160" s="122"/>
      <c r="BC160" s="122"/>
      <c r="BD160" s="122"/>
      <c r="BE160" s="122"/>
      <c r="BF160" s="122"/>
      <c r="BG160" s="122"/>
      <c r="BH160" s="122"/>
      <c r="BI160" s="122"/>
      <c r="BJ160" s="122"/>
      <c r="BK160" s="122"/>
      <c r="BL160" s="122"/>
      <c r="BM160" s="122"/>
      <c r="BN160" s="122"/>
      <c r="BO160" s="122"/>
      <c r="BP160" s="122"/>
      <c r="BQ160" s="122"/>
      <c r="BR160" s="122"/>
      <c r="BS160" s="122"/>
      <c r="BT160" s="122"/>
      <c r="BU160" s="122"/>
      <c r="BV160" s="122"/>
      <c r="BW160" s="122"/>
      <c r="BX160" s="122"/>
      <c r="BY160" s="122"/>
      <c r="BZ160" s="122"/>
      <c r="CA160" s="122"/>
      <c r="CB160" s="122"/>
      <c r="CC160" s="122"/>
      <c r="CD160" s="122"/>
      <c r="CE160" s="122"/>
      <c r="CF160" s="122"/>
      <c r="CG160" s="122"/>
      <c r="CH160" s="122"/>
      <c r="CI160" s="122"/>
      <c r="CJ160" s="122"/>
      <c r="CK160" s="122"/>
      <c r="CL160" s="122"/>
      <c r="CM160" s="122"/>
      <c r="CN160" s="122"/>
      <c r="CO160" s="122"/>
      <c r="CP160" s="122"/>
      <c r="CQ160" s="122"/>
      <c r="CR160" s="122"/>
      <c r="CS160" s="122"/>
      <c r="CT160" s="122"/>
      <c r="CU160" s="122"/>
      <c r="CV160" s="122"/>
      <c r="CW160" s="122"/>
      <c r="CX160" s="122"/>
      <c r="CY160" s="122"/>
      <c r="CZ160" s="122"/>
      <c r="DA160" s="122"/>
      <c r="DB160" s="122"/>
      <c r="DC160" s="122"/>
      <c r="DD160" s="122"/>
      <c r="DE160" s="122"/>
      <c r="DF160" s="122"/>
      <c r="DG160" s="122"/>
      <c r="DH160" s="122"/>
      <c r="DI160" s="122"/>
      <c r="DJ160" s="122"/>
      <c r="DK160" s="122"/>
      <c r="DL160" s="122"/>
      <c r="DM160" s="122"/>
      <c r="DN160" s="122"/>
      <c r="DO160" s="122"/>
      <c r="DP160" s="122"/>
      <c r="DQ160" s="122"/>
      <c r="DR160" s="122"/>
      <c r="DS160" s="122"/>
      <c r="DT160" s="122"/>
      <c r="DU160" s="122"/>
      <c r="DV160" s="122"/>
      <c r="DW160" s="122"/>
      <c r="DX160" s="122"/>
      <c r="DY160" s="122"/>
      <c r="DZ160" s="122"/>
      <c r="EA160" s="122"/>
      <c r="EB160" s="122"/>
      <c r="EC160" s="122"/>
      <c r="ED160" s="122"/>
      <c r="EE160" s="122"/>
      <c r="EF160" s="122"/>
      <c r="EG160" s="122"/>
      <c r="EH160" s="122"/>
      <c r="EI160" s="122"/>
      <c r="EJ160" s="122"/>
      <c r="EK160" s="122"/>
      <c r="EL160" s="122"/>
      <c r="EM160" s="122"/>
      <c r="EN160" s="122"/>
      <c r="EO160" s="122"/>
      <c r="EP160" s="122"/>
      <c r="EQ160" s="122"/>
      <c r="ER160" s="122"/>
      <c r="ES160" s="122"/>
      <c r="ET160" s="122"/>
      <c r="EU160" s="122"/>
      <c r="EV160" s="122"/>
      <c r="EW160" s="122"/>
      <c r="EX160" s="122"/>
      <c r="EY160" s="122"/>
      <c r="EZ160" s="122"/>
      <c r="FA160" s="122"/>
      <c r="FB160" s="122"/>
      <c r="FC160" s="122"/>
      <c r="FD160" s="122"/>
      <c r="FE160" s="122"/>
      <c r="FF160" s="122"/>
      <c r="FG160" s="122"/>
      <c r="FH160" s="122"/>
      <c r="FI160" s="122"/>
      <c r="FJ160" s="122"/>
      <c r="FK160" s="122"/>
      <c r="FL160" s="122"/>
      <c r="FM160" s="122"/>
      <c r="FN160" s="122"/>
      <c r="FO160" s="122"/>
      <c r="FP160" s="122"/>
      <c r="FQ160" s="122"/>
      <c r="FR160" s="122"/>
      <c r="FS160" s="122"/>
      <c r="FT160" s="122"/>
      <c r="FU160" s="122"/>
      <c r="FV160" s="122"/>
      <c r="FW160" s="122"/>
      <c r="FX160" s="122"/>
      <c r="FY160" s="122"/>
      <c r="FZ160" s="122"/>
      <c r="GA160" s="122"/>
      <c r="GB160" s="122"/>
      <c r="GC160" s="122"/>
      <c r="GD160" s="122"/>
      <c r="GE160" s="122"/>
      <c r="GF160" s="122"/>
      <c r="GG160" s="122"/>
      <c r="GH160" s="122"/>
      <c r="GI160" s="122"/>
      <c r="GJ160" s="122"/>
      <c r="GK160" s="122"/>
      <c r="GL160" s="122"/>
      <c r="GM160" s="122"/>
      <c r="GN160" s="122"/>
      <c r="GO160" s="122"/>
      <c r="GP160" s="122"/>
      <c r="GQ160" s="122"/>
      <c r="GR160" s="122"/>
      <c r="GS160" s="122"/>
      <c r="GT160" s="122"/>
    </row>
    <row r="161" spans="1:202" ht="13.5">
      <c r="A161" s="122"/>
      <c r="B161" s="122"/>
      <c r="C161" s="122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  <c r="T161" s="122"/>
      <c r="U161" s="122"/>
      <c r="V161" s="122"/>
      <c r="W161" s="122"/>
      <c r="X161" s="122"/>
      <c r="Y161" s="122"/>
      <c r="Z161" s="122"/>
      <c r="AA161" s="122"/>
      <c r="AB161" s="122"/>
      <c r="AC161" s="122"/>
      <c r="AD161" s="122"/>
      <c r="AE161" s="122"/>
      <c r="AF161" s="122"/>
      <c r="AG161" s="122"/>
      <c r="AH161" s="122"/>
      <c r="AI161" s="122"/>
      <c r="AJ161" s="122"/>
      <c r="AK161" s="122"/>
      <c r="AL161" s="122"/>
      <c r="AM161" s="122"/>
      <c r="AN161" s="122"/>
      <c r="AO161" s="122"/>
      <c r="AP161" s="122"/>
      <c r="AQ161" s="122"/>
      <c r="AR161" s="122"/>
      <c r="AS161" s="122"/>
      <c r="AT161" s="122"/>
      <c r="AU161" s="122"/>
      <c r="AV161" s="122"/>
      <c r="AW161" s="122"/>
      <c r="AX161" s="122"/>
      <c r="AY161" s="122"/>
      <c r="AZ161" s="122"/>
      <c r="BA161" s="122"/>
      <c r="BB161" s="122"/>
      <c r="BC161" s="122"/>
      <c r="BD161" s="122"/>
      <c r="BE161" s="122"/>
      <c r="BF161" s="122"/>
      <c r="BG161" s="122"/>
      <c r="BH161" s="122"/>
      <c r="BI161" s="122"/>
      <c r="BJ161" s="122"/>
      <c r="BK161" s="122"/>
      <c r="BL161" s="122"/>
      <c r="BM161" s="122"/>
      <c r="BN161" s="122"/>
      <c r="BO161" s="122"/>
      <c r="BP161" s="122"/>
      <c r="BQ161" s="122"/>
      <c r="BR161" s="122"/>
      <c r="BS161" s="122"/>
      <c r="BT161" s="122"/>
      <c r="BU161" s="122"/>
      <c r="BV161" s="122"/>
      <c r="BW161" s="122"/>
      <c r="BX161" s="122"/>
      <c r="BY161" s="122"/>
      <c r="BZ161" s="122"/>
      <c r="CA161" s="122"/>
      <c r="CB161" s="122"/>
      <c r="CC161" s="122"/>
      <c r="CD161" s="122"/>
      <c r="CE161" s="122"/>
      <c r="CF161" s="122"/>
      <c r="CG161" s="122"/>
      <c r="CH161" s="122"/>
      <c r="CI161" s="122"/>
      <c r="CJ161" s="122"/>
      <c r="CK161" s="122"/>
      <c r="CL161" s="122"/>
      <c r="CM161" s="122"/>
      <c r="CN161" s="122"/>
      <c r="CO161" s="122"/>
      <c r="CP161" s="122"/>
      <c r="CQ161" s="122"/>
      <c r="CR161" s="122"/>
      <c r="CS161" s="122"/>
      <c r="CT161" s="122"/>
      <c r="CU161" s="122"/>
      <c r="CV161" s="122"/>
      <c r="CW161" s="122"/>
      <c r="CX161" s="122"/>
      <c r="CY161" s="122"/>
      <c r="CZ161" s="122"/>
      <c r="DA161" s="122"/>
      <c r="DB161" s="122"/>
      <c r="DC161" s="122"/>
      <c r="DD161" s="122"/>
      <c r="DE161" s="122"/>
      <c r="DF161" s="122"/>
      <c r="DG161" s="122"/>
      <c r="DH161" s="122"/>
      <c r="DI161" s="122"/>
      <c r="DJ161" s="122"/>
      <c r="DK161" s="122"/>
      <c r="DL161" s="122"/>
      <c r="DM161" s="122"/>
      <c r="DN161" s="122"/>
      <c r="DO161" s="122"/>
      <c r="DP161" s="122"/>
      <c r="DQ161" s="122"/>
      <c r="DR161" s="122"/>
      <c r="DS161" s="122"/>
      <c r="DT161" s="122"/>
      <c r="DU161" s="122"/>
      <c r="DV161" s="122"/>
      <c r="DW161" s="122"/>
      <c r="DX161" s="122"/>
      <c r="DY161" s="122"/>
      <c r="DZ161" s="122"/>
      <c r="EA161" s="122"/>
      <c r="EB161" s="122"/>
      <c r="EC161" s="122"/>
      <c r="ED161" s="122"/>
      <c r="EE161" s="122"/>
      <c r="EF161" s="122"/>
      <c r="EG161" s="122"/>
      <c r="EH161" s="122"/>
      <c r="EI161" s="122"/>
      <c r="EJ161" s="122"/>
      <c r="EK161" s="122"/>
      <c r="EL161" s="122"/>
      <c r="EM161" s="122"/>
      <c r="EN161" s="122"/>
      <c r="EO161" s="122"/>
      <c r="EP161" s="122"/>
      <c r="EQ161" s="122"/>
      <c r="ER161" s="122"/>
      <c r="ES161" s="122"/>
      <c r="ET161" s="122"/>
      <c r="EU161" s="122"/>
      <c r="EV161" s="122"/>
      <c r="EW161" s="122"/>
      <c r="EX161" s="122"/>
      <c r="EY161" s="122"/>
      <c r="EZ161" s="122"/>
      <c r="FA161" s="122"/>
      <c r="FB161" s="122"/>
      <c r="FC161" s="122"/>
      <c r="FD161" s="122"/>
      <c r="FE161" s="122"/>
      <c r="FF161" s="122"/>
      <c r="FG161" s="122"/>
      <c r="FH161" s="122"/>
      <c r="FI161" s="122"/>
      <c r="FJ161" s="122"/>
      <c r="FK161" s="122"/>
      <c r="FL161" s="122"/>
      <c r="FM161" s="122"/>
      <c r="FN161" s="122"/>
      <c r="FO161" s="122"/>
      <c r="FP161" s="122"/>
      <c r="FQ161" s="122"/>
      <c r="FR161" s="122"/>
      <c r="FS161" s="122"/>
      <c r="FT161" s="122"/>
      <c r="FU161" s="122"/>
      <c r="FV161" s="122"/>
      <c r="FW161" s="122"/>
      <c r="FX161" s="122"/>
      <c r="FY161" s="122"/>
      <c r="FZ161" s="122"/>
      <c r="GA161" s="122"/>
      <c r="GB161" s="122"/>
      <c r="GC161" s="122"/>
      <c r="GD161" s="122"/>
      <c r="GE161" s="122"/>
      <c r="GF161" s="122"/>
      <c r="GG161" s="122"/>
      <c r="GH161" s="122"/>
      <c r="GI161" s="122"/>
      <c r="GJ161" s="122"/>
      <c r="GK161" s="122"/>
      <c r="GL161" s="122"/>
      <c r="GM161" s="122"/>
      <c r="GN161" s="122"/>
      <c r="GO161" s="122"/>
      <c r="GP161" s="122"/>
      <c r="GQ161" s="122"/>
      <c r="GR161" s="122"/>
      <c r="GS161" s="122"/>
      <c r="GT161" s="122"/>
    </row>
    <row r="162" spans="1:202" ht="13.5">
      <c r="A162" s="122"/>
      <c r="B162" s="122"/>
      <c r="C162" s="122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  <c r="T162" s="122"/>
      <c r="U162" s="122"/>
      <c r="V162" s="122"/>
      <c r="W162" s="122"/>
      <c r="X162" s="122"/>
      <c r="Y162" s="122"/>
      <c r="Z162" s="122"/>
      <c r="AA162" s="122"/>
      <c r="AB162" s="122"/>
      <c r="AC162" s="122"/>
      <c r="AD162" s="122"/>
      <c r="AE162" s="122"/>
      <c r="AF162" s="122"/>
      <c r="AG162" s="122"/>
      <c r="AH162" s="122"/>
      <c r="AI162" s="122"/>
      <c r="AJ162" s="122"/>
      <c r="AK162" s="122"/>
      <c r="AL162" s="122"/>
      <c r="AM162" s="122"/>
      <c r="AN162" s="122"/>
      <c r="AO162" s="122"/>
      <c r="AP162" s="122"/>
      <c r="AQ162" s="122"/>
      <c r="AR162" s="122"/>
      <c r="AS162" s="122"/>
      <c r="AT162" s="122"/>
      <c r="AU162" s="122"/>
      <c r="AV162" s="122"/>
      <c r="AW162" s="122"/>
      <c r="AX162" s="122"/>
      <c r="AY162" s="122"/>
      <c r="AZ162" s="122"/>
      <c r="BA162" s="122"/>
      <c r="BB162" s="122"/>
      <c r="BC162" s="122"/>
      <c r="BD162" s="122"/>
      <c r="BE162" s="122"/>
      <c r="BF162" s="122"/>
      <c r="BG162" s="122"/>
      <c r="BH162" s="122"/>
      <c r="BI162" s="122"/>
      <c r="BJ162" s="122"/>
      <c r="BK162" s="122"/>
      <c r="BL162" s="122"/>
      <c r="BM162" s="122"/>
      <c r="BN162" s="122"/>
      <c r="BO162" s="122"/>
      <c r="BP162" s="122"/>
      <c r="BQ162" s="122"/>
      <c r="BR162" s="122"/>
      <c r="BS162" s="122"/>
      <c r="BT162" s="122"/>
      <c r="BU162" s="122"/>
      <c r="BV162" s="122"/>
      <c r="BW162" s="122"/>
      <c r="BX162" s="122"/>
      <c r="BY162" s="122"/>
      <c r="BZ162" s="122"/>
      <c r="CA162" s="122"/>
      <c r="CB162" s="122"/>
      <c r="CC162" s="122"/>
      <c r="CD162" s="122"/>
      <c r="CE162" s="122"/>
      <c r="CF162" s="122"/>
      <c r="CG162" s="122"/>
      <c r="CH162" s="122"/>
      <c r="CI162" s="122"/>
      <c r="CJ162" s="122"/>
      <c r="CK162" s="122"/>
      <c r="CL162" s="122"/>
      <c r="CM162" s="122"/>
      <c r="CN162" s="122"/>
      <c r="CO162" s="122"/>
      <c r="CP162" s="122"/>
      <c r="CQ162" s="122"/>
      <c r="CR162" s="122"/>
      <c r="CS162" s="122"/>
      <c r="CT162" s="122"/>
      <c r="CU162" s="122"/>
      <c r="CV162" s="122"/>
      <c r="CW162" s="122"/>
      <c r="CX162" s="122"/>
      <c r="CY162" s="122"/>
      <c r="CZ162" s="122"/>
      <c r="DA162" s="122"/>
      <c r="DB162" s="122"/>
      <c r="DC162" s="122"/>
      <c r="DD162" s="122"/>
      <c r="DE162" s="122"/>
      <c r="DF162" s="122"/>
      <c r="DG162" s="122"/>
      <c r="DH162" s="122"/>
      <c r="DI162" s="122"/>
      <c r="DJ162" s="122"/>
      <c r="DK162" s="122"/>
      <c r="DL162" s="122"/>
      <c r="DM162" s="122"/>
      <c r="DN162" s="122"/>
      <c r="DO162" s="122"/>
      <c r="DP162" s="122"/>
      <c r="DQ162" s="122"/>
      <c r="DR162" s="122"/>
      <c r="DS162" s="122"/>
      <c r="DT162" s="122"/>
      <c r="DU162" s="122"/>
      <c r="DV162" s="122"/>
      <c r="DW162" s="122"/>
      <c r="DX162" s="122"/>
      <c r="DY162" s="122"/>
      <c r="DZ162" s="122"/>
      <c r="EA162" s="122"/>
      <c r="EB162" s="122"/>
      <c r="EC162" s="122"/>
      <c r="ED162" s="122"/>
      <c r="EE162" s="122"/>
      <c r="EF162" s="122"/>
      <c r="EG162" s="122"/>
      <c r="EH162" s="122"/>
      <c r="EI162" s="122"/>
      <c r="EJ162" s="122"/>
      <c r="EK162" s="122"/>
      <c r="EL162" s="122"/>
      <c r="EM162" s="122"/>
      <c r="EN162" s="122"/>
      <c r="EO162" s="122"/>
      <c r="EP162" s="122"/>
      <c r="EQ162" s="122"/>
      <c r="ER162" s="122"/>
      <c r="ES162" s="122"/>
      <c r="ET162" s="122"/>
      <c r="EU162" s="122"/>
      <c r="EV162" s="122"/>
      <c r="EW162" s="122"/>
      <c r="EX162" s="122"/>
      <c r="EY162" s="122"/>
      <c r="EZ162" s="122"/>
      <c r="FA162" s="122"/>
      <c r="FB162" s="122"/>
      <c r="FC162" s="122"/>
      <c r="FD162" s="122"/>
      <c r="FE162" s="122"/>
      <c r="FF162" s="122"/>
      <c r="FG162" s="122"/>
      <c r="FH162" s="122"/>
      <c r="FI162" s="122"/>
      <c r="FJ162" s="122"/>
      <c r="FK162" s="122"/>
      <c r="FL162" s="122"/>
      <c r="FM162" s="122"/>
      <c r="FN162" s="122"/>
      <c r="FO162" s="122"/>
      <c r="FP162" s="122"/>
      <c r="FQ162" s="122"/>
      <c r="FR162" s="122"/>
      <c r="FS162" s="122"/>
      <c r="FT162" s="122"/>
      <c r="FU162" s="122"/>
      <c r="FV162" s="122"/>
      <c r="FW162" s="122"/>
      <c r="FX162" s="122"/>
      <c r="FY162" s="122"/>
      <c r="FZ162" s="122"/>
      <c r="GA162" s="122"/>
      <c r="GB162" s="122"/>
      <c r="GC162" s="122"/>
      <c r="GD162" s="122"/>
      <c r="GE162" s="122"/>
      <c r="GF162" s="122"/>
      <c r="GG162" s="122"/>
      <c r="GH162" s="122"/>
      <c r="GI162" s="122"/>
      <c r="GJ162" s="122"/>
      <c r="GK162" s="122"/>
      <c r="GL162" s="122"/>
      <c r="GM162" s="122"/>
      <c r="GN162" s="122"/>
      <c r="GO162" s="122"/>
      <c r="GP162" s="122"/>
      <c r="GQ162" s="122"/>
      <c r="GR162" s="122"/>
      <c r="GS162" s="122"/>
      <c r="GT162" s="122"/>
    </row>
    <row r="163" spans="1:202" ht="13.5">
      <c r="A163" s="122"/>
      <c r="B163" s="122"/>
      <c r="C163" s="122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  <c r="T163" s="122"/>
      <c r="U163" s="122"/>
      <c r="V163" s="122"/>
      <c r="W163" s="122"/>
      <c r="X163" s="122"/>
      <c r="Y163" s="122"/>
      <c r="Z163" s="122"/>
      <c r="AA163" s="122"/>
      <c r="AB163" s="122"/>
      <c r="AC163" s="122"/>
      <c r="AD163" s="122"/>
      <c r="AE163" s="122"/>
      <c r="AF163" s="122"/>
      <c r="AG163" s="122"/>
      <c r="AH163" s="122"/>
      <c r="AI163" s="122"/>
      <c r="AJ163" s="122"/>
      <c r="AK163" s="122"/>
      <c r="AL163" s="122"/>
      <c r="AM163" s="122"/>
      <c r="AN163" s="122"/>
      <c r="AO163" s="122"/>
      <c r="AP163" s="122"/>
      <c r="AQ163" s="122"/>
      <c r="AR163" s="122"/>
      <c r="AS163" s="122"/>
      <c r="AT163" s="122"/>
      <c r="AU163" s="122"/>
      <c r="AV163" s="122"/>
      <c r="AW163" s="122"/>
      <c r="AX163" s="122"/>
      <c r="AY163" s="122"/>
      <c r="AZ163" s="122"/>
      <c r="BA163" s="122"/>
      <c r="BB163" s="122"/>
      <c r="BC163" s="122"/>
      <c r="BD163" s="122"/>
      <c r="BE163" s="122"/>
      <c r="BF163" s="122"/>
      <c r="BG163" s="122"/>
      <c r="BH163" s="122"/>
      <c r="BI163" s="122"/>
      <c r="BJ163" s="122"/>
      <c r="BK163" s="122"/>
      <c r="BL163" s="122"/>
      <c r="BM163" s="122"/>
      <c r="BN163" s="122"/>
      <c r="BO163" s="122"/>
      <c r="BP163" s="122"/>
      <c r="BQ163" s="122"/>
      <c r="BR163" s="122"/>
      <c r="BS163" s="122"/>
      <c r="BT163" s="122"/>
      <c r="BU163" s="122"/>
      <c r="BV163" s="122"/>
      <c r="BW163" s="122"/>
      <c r="BX163" s="122"/>
      <c r="BY163" s="122"/>
      <c r="BZ163" s="122"/>
      <c r="CA163" s="122"/>
      <c r="CB163" s="122"/>
      <c r="CC163" s="122"/>
      <c r="CD163" s="122"/>
      <c r="CE163" s="122"/>
      <c r="CF163" s="122"/>
      <c r="CG163" s="122"/>
      <c r="CH163" s="122"/>
      <c r="CI163" s="122"/>
      <c r="CJ163" s="122"/>
      <c r="CK163" s="122"/>
      <c r="CL163" s="122"/>
      <c r="CM163" s="122"/>
      <c r="CN163" s="122"/>
      <c r="CO163" s="122"/>
      <c r="CP163" s="122"/>
      <c r="CQ163" s="122"/>
      <c r="CR163" s="122"/>
      <c r="CS163" s="122"/>
      <c r="CT163" s="122"/>
      <c r="CU163" s="122"/>
      <c r="CV163" s="122"/>
      <c r="CW163" s="122"/>
      <c r="CX163" s="122"/>
      <c r="CY163" s="122"/>
      <c r="CZ163" s="122"/>
      <c r="DA163" s="122"/>
      <c r="DB163" s="122"/>
      <c r="DC163" s="122"/>
      <c r="DD163" s="122"/>
      <c r="DE163" s="122"/>
      <c r="DF163" s="122"/>
      <c r="DG163" s="122"/>
      <c r="DH163" s="122"/>
      <c r="DI163" s="122"/>
      <c r="DJ163" s="122"/>
      <c r="DK163" s="122"/>
      <c r="DL163" s="122"/>
      <c r="DM163" s="122"/>
      <c r="DN163" s="122"/>
      <c r="DO163" s="122"/>
      <c r="DP163" s="122"/>
      <c r="DQ163" s="122"/>
      <c r="DR163" s="122"/>
      <c r="DS163" s="122"/>
      <c r="DT163" s="122"/>
      <c r="DU163" s="122"/>
      <c r="DV163" s="122"/>
      <c r="DW163" s="122"/>
      <c r="DX163" s="122"/>
      <c r="DY163" s="122"/>
      <c r="DZ163" s="122"/>
      <c r="EA163" s="122"/>
      <c r="EB163" s="122"/>
      <c r="EC163" s="122"/>
      <c r="ED163" s="122"/>
      <c r="EE163" s="122"/>
      <c r="EF163" s="122"/>
      <c r="EG163" s="122"/>
      <c r="EH163" s="122"/>
      <c r="EI163" s="122"/>
      <c r="EJ163" s="122"/>
      <c r="EK163" s="122"/>
      <c r="EL163" s="122"/>
      <c r="EM163" s="122"/>
      <c r="EN163" s="122"/>
      <c r="EO163" s="122"/>
      <c r="EP163" s="122"/>
      <c r="EQ163" s="122"/>
      <c r="ER163" s="122"/>
      <c r="ES163" s="122"/>
      <c r="ET163" s="122"/>
      <c r="EU163" s="122"/>
      <c r="EV163" s="122"/>
      <c r="EW163" s="122"/>
      <c r="EX163" s="122"/>
      <c r="EY163" s="122"/>
      <c r="EZ163" s="122"/>
      <c r="FA163" s="122"/>
      <c r="FB163" s="122"/>
      <c r="FC163" s="122"/>
      <c r="FD163" s="122"/>
      <c r="FE163" s="122"/>
      <c r="FF163" s="122"/>
      <c r="FG163" s="122"/>
      <c r="FH163" s="122"/>
      <c r="FI163" s="122"/>
      <c r="FJ163" s="122"/>
      <c r="FK163" s="122"/>
      <c r="FL163" s="122"/>
      <c r="FM163" s="122"/>
      <c r="FN163" s="122"/>
      <c r="FO163" s="122"/>
      <c r="FP163" s="122"/>
      <c r="FQ163" s="122"/>
      <c r="FR163" s="122"/>
      <c r="FS163" s="122"/>
      <c r="FT163" s="122"/>
      <c r="FU163" s="122"/>
      <c r="FV163" s="122"/>
      <c r="FW163" s="122"/>
      <c r="FX163" s="122"/>
      <c r="FY163" s="122"/>
      <c r="FZ163" s="122"/>
      <c r="GA163" s="122"/>
      <c r="GB163" s="122"/>
      <c r="GC163" s="122"/>
      <c r="GD163" s="122"/>
      <c r="GE163" s="122"/>
      <c r="GF163" s="122"/>
      <c r="GG163" s="122"/>
      <c r="GH163" s="122"/>
      <c r="GI163" s="122"/>
      <c r="GJ163" s="122"/>
      <c r="GK163" s="122"/>
      <c r="GL163" s="122"/>
      <c r="GM163" s="122"/>
      <c r="GN163" s="122"/>
      <c r="GO163" s="122"/>
      <c r="GP163" s="122"/>
      <c r="GQ163" s="122"/>
      <c r="GR163" s="122"/>
      <c r="GS163" s="122"/>
      <c r="GT163" s="122"/>
    </row>
    <row r="164" spans="1:202" ht="13.5">
      <c r="A164" s="122"/>
      <c r="B164" s="122"/>
      <c r="C164" s="122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  <c r="T164" s="122"/>
      <c r="U164" s="122"/>
      <c r="V164" s="122"/>
      <c r="W164" s="122"/>
      <c r="X164" s="122"/>
      <c r="Y164" s="122"/>
      <c r="Z164" s="122"/>
      <c r="AA164" s="122"/>
      <c r="AB164" s="122"/>
      <c r="AC164" s="122"/>
      <c r="AD164" s="122"/>
      <c r="AE164" s="122"/>
      <c r="AF164" s="122"/>
      <c r="AG164" s="122"/>
      <c r="AH164" s="122"/>
      <c r="AI164" s="122"/>
      <c r="AJ164" s="122"/>
      <c r="AK164" s="122"/>
      <c r="AL164" s="122"/>
      <c r="AM164" s="122"/>
      <c r="AN164" s="122"/>
      <c r="AO164" s="122"/>
      <c r="AP164" s="122"/>
      <c r="AQ164" s="122"/>
      <c r="AR164" s="122"/>
      <c r="AS164" s="122"/>
      <c r="AT164" s="122"/>
      <c r="AU164" s="122"/>
      <c r="AV164" s="122"/>
      <c r="AW164" s="122"/>
      <c r="AX164" s="122"/>
      <c r="AY164" s="122"/>
      <c r="AZ164" s="122"/>
      <c r="BA164" s="122"/>
      <c r="BB164" s="122"/>
      <c r="BC164" s="122"/>
      <c r="BD164" s="122"/>
      <c r="BE164" s="122"/>
      <c r="BF164" s="122"/>
      <c r="BG164" s="122"/>
      <c r="BH164" s="122"/>
      <c r="BI164" s="122"/>
      <c r="BJ164" s="122"/>
      <c r="BK164" s="122"/>
      <c r="BL164" s="122"/>
      <c r="BM164" s="122"/>
      <c r="BN164" s="122"/>
      <c r="BO164" s="122"/>
      <c r="BP164" s="122"/>
      <c r="BQ164" s="122"/>
      <c r="BR164" s="122"/>
      <c r="BS164" s="122"/>
      <c r="BT164" s="122"/>
      <c r="BU164" s="122"/>
      <c r="BV164" s="122"/>
      <c r="BW164" s="122"/>
      <c r="BX164" s="122"/>
      <c r="BY164" s="122"/>
      <c r="BZ164" s="122"/>
      <c r="CA164" s="122"/>
      <c r="CB164" s="122"/>
      <c r="CC164" s="122"/>
      <c r="CD164" s="122"/>
      <c r="CE164" s="122"/>
      <c r="CF164" s="122"/>
      <c r="CG164" s="122"/>
      <c r="CH164" s="122"/>
      <c r="CI164" s="122"/>
      <c r="CJ164" s="122"/>
      <c r="CK164" s="122"/>
      <c r="CL164" s="122"/>
      <c r="CM164" s="122"/>
      <c r="CN164" s="122"/>
      <c r="CO164" s="122"/>
      <c r="CP164" s="122"/>
      <c r="CQ164" s="122"/>
      <c r="CR164" s="122"/>
      <c r="CS164" s="122"/>
      <c r="CT164" s="122"/>
      <c r="CU164" s="122"/>
      <c r="CV164" s="122"/>
      <c r="CW164" s="122"/>
      <c r="CX164" s="122"/>
      <c r="CY164" s="122"/>
      <c r="CZ164" s="122"/>
      <c r="DA164" s="122"/>
      <c r="DB164" s="122"/>
      <c r="DC164" s="122"/>
      <c r="DD164" s="122"/>
      <c r="DE164" s="122"/>
      <c r="DF164" s="122"/>
      <c r="DG164" s="122"/>
      <c r="DH164" s="122"/>
      <c r="DI164" s="122"/>
      <c r="DJ164" s="122"/>
      <c r="DK164" s="122"/>
      <c r="DL164" s="122"/>
      <c r="DM164" s="122"/>
      <c r="DN164" s="122"/>
      <c r="DO164" s="122"/>
      <c r="DP164" s="122"/>
      <c r="DQ164" s="122"/>
      <c r="DR164" s="122"/>
      <c r="DS164" s="122"/>
      <c r="DT164" s="122"/>
      <c r="DU164" s="122"/>
      <c r="DV164" s="122"/>
      <c r="DW164" s="122"/>
      <c r="DX164" s="122"/>
      <c r="DY164" s="122"/>
      <c r="DZ164" s="122"/>
      <c r="EA164" s="122"/>
      <c r="EB164" s="122"/>
      <c r="EC164" s="122"/>
      <c r="ED164" s="122"/>
      <c r="EE164" s="122"/>
      <c r="EF164" s="122"/>
      <c r="EG164" s="122"/>
      <c r="EH164" s="122"/>
      <c r="EI164" s="122"/>
      <c r="EJ164" s="122"/>
      <c r="EK164" s="122"/>
      <c r="EL164" s="122"/>
      <c r="EM164" s="122"/>
      <c r="EN164" s="122"/>
      <c r="EO164" s="122"/>
      <c r="EP164" s="122"/>
      <c r="EQ164" s="122"/>
      <c r="ER164" s="122"/>
      <c r="ES164" s="122"/>
      <c r="ET164" s="122"/>
      <c r="EU164" s="122"/>
      <c r="EV164" s="122"/>
      <c r="EW164" s="122"/>
      <c r="EX164" s="122"/>
      <c r="EY164" s="122"/>
      <c r="EZ164" s="122"/>
      <c r="FA164" s="122"/>
      <c r="FB164" s="122"/>
      <c r="FC164" s="122"/>
      <c r="FD164" s="122"/>
      <c r="FE164" s="122"/>
      <c r="FF164" s="122"/>
      <c r="FG164" s="122"/>
      <c r="FH164" s="122"/>
      <c r="FI164" s="122"/>
      <c r="FJ164" s="122"/>
      <c r="FK164" s="122"/>
      <c r="FL164" s="122"/>
      <c r="FM164" s="122"/>
      <c r="FN164" s="122"/>
      <c r="FO164" s="122"/>
      <c r="FP164" s="122"/>
      <c r="FQ164" s="122"/>
      <c r="FR164" s="122"/>
      <c r="FS164" s="122"/>
      <c r="FT164" s="122"/>
      <c r="FU164" s="122"/>
      <c r="FV164" s="122"/>
      <c r="FW164" s="122"/>
      <c r="FX164" s="122"/>
      <c r="FY164" s="122"/>
      <c r="FZ164" s="122"/>
      <c r="GA164" s="122"/>
      <c r="GB164" s="122"/>
      <c r="GC164" s="122"/>
      <c r="GD164" s="122"/>
      <c r="GE164" s="122"/>
      <c r="GF164" s="122"/>
      <c r="GG164" s="122"/>
      <c r="GH164" s="122"/>
      <c r="GI164" s="122"/>
      <c r="GJ164" s="122"/>
      <c r="GK164" s="122"/>
      <c r="GL164" s="122"/>
      <c r="GM164" s="122"/>
      <c r="GN164" s="122"/>
      <c r="GO164" s="122"/>
      <c r="GP164" s="122"/>
      <c r="GQ164" s="122"/>
      <c r="GR164" s="122"/>
      <c r="GS164" s="122"/>
      <c r="GT164" s="122"/>
    </row>
    <row r="165" spans="1:202" ht="13.5">
      <c r="A165" s="122"/>
      <c r="B165" s="122"/>
      <c r="C165" s="122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  <c r="T165" s="122"/>
      <c r="U165" s="122"/>
      <c r="V165" s="122"/>
      <c r="W165" s="122"/>
      <c r="X165" s="122"/>
      <c r="Y165" s="122"/>
      <c r="Z165" s="122"/>
      <c r="AA165" s="122"/>
      <c r="AB165" s="122"/>
      <c r="AC165" s="122"/>
      <c r="AD165" s="122"/>
      <c r="AE165" s="122"/>
      <c r="AF165" s="122"/>
      <c r="AG165" s="122"/>
      <c r="AH165" s="122"/>
      <c r="AI165" s="122"/>
      <c r="AJ165" s="122"/>
      <c r="AK165" s="122"/>
      <c r="AL165" s="122"/>
      <c r="AM165" s="122"/>
      <c r="AN165" s="122"/>
      <c r="AO165" s="122"/>
      <c r="AP165" s="122"/>
      <c r="AQ165" s="122"/>
      <c r="AR165" s="122"/>
      <c r="AS165" s="122"/>
      <c r="AT165" s="122"/>
      <c r="AU165" s="122"/>
      <c r="AV165" s="122"/>
      <c r="AW165" s="122"/>
      <c r="AX165" s="122"/>
      <c r="AY165" s="122"/>
      <c r="AZ165" s="122"/>
      <c r="BA165" s="122"/>
      <c r="BB165" s="122"/>
      <c r="BC165" s="122"/>
      <c r="BD165" s="122"/>
      <c r="BE165" s="122"/>
      <c r="BF165" s="122"/>
      <c r="BG165" s="122"/>
      <c r="BH165" s="122"/>
      <c r="BI165" s="122"/>
      <c r="BJ165" s="122"/>
      <c r="BK165" s="122"/>
      <c r="BL165" s="122"/>
      <c r="BM165" s="122"/>
      <c r="BN165" s="122"/>
      <c r="BO165" s="122"/>
      <c r="BP165" s="122"/>
      <c r="BQ165" s="122"/>
      <c r="BR165" s="122"/>
      <c r="BS165" s="122"/>
      <c r="BT165" s="122"/>
      <c r="BU165" s="122"/>
      <c r="BV165" s="122"/>
      <c r="BW165" s="122"/>
      <c r="BX165" s="122"/>
      <c r="BY165" s="122"/>
      <c r="BZ165" s="122"/>
      <c r="CA165" s="122"/>
      <c r="CB165" s="122"/>
      <c r="CC165" s="122"/>
      <c r="CD165" s="122"/>
      <c r="CE165" s="122"/>
      <c r="CF165" s="122"/>
      <c r="CG165" s="122"/>
      <c r="CH165" s="122"/>
      <c r="CI165" s="122"/>
      <c r="CJ165" s="122"/>
      <c r="CK165" s="122"/>
      <c r="CL165" s="122"/>
      <c r="CM165" s="122"/>
      <c r="CN165" s="122"/>
      <c r="CO165" s="122"/>
      <c r="CP165" s="122"/>
      <c r="CQ165" s="122"/>
      <c r="CR165" s="122"/>
      <c r="CS165" s="122"/>
      <c r="CT165" s="122"/>
      <c r="CU165" s="122"/>
      <c r="CV165" s="122"/>
      <c r="CW165" s="122"/>
      <c r="CX165" s="122"/>
      <c r="CY165" s="122"/>
      <c r="CZ165" s="122"/>
      <c r="DA165" s="122"/>
      <c r="DB165" s="122"/>
      <c r="DC165" s="122"/>
      <c r="DD165" s="122"/>
      <c r="DE165" s="122"/>
      <c r="DF165" s="122"/>
      <c r="DG165" s="122"/>
      <c r="DH165" s="122"/>
      <c r="DI165" s="122"/>
      <c r="DJ165" s="122"/>
      <c r="DK165" s="122"/>
      <c r="DL165" s="122"/>
      <c r="DM165" s="122"/>
      <c r="DN165" s="122"/>
      <c r="DO165" s="122"/>
      <c r="DP165" s="122"/>
      <c r="DQ165" s="122"/>
      <c r="DR165" s="122"/>
      <c r="DS165" s="122"/>
      <c r="DT165" s="122"/>
      <c r="DU165" s="122"/>
      <c r="DV165" s="122"/>
      <c r="DW165" s="122"/>
      <c r="DX165" s="122"/>
      <c r="DY165" s="122"/>
      <c r="DZ165" s="122"/>
      <c r="EA165" s="122"/>
      <c r="EB165" s="122"/>
      <c r="EC165" s="122"/>
      <c r="ED165" s="122"/>
      <c r="EE165" s="122"/>
      <c r="EF165" s="122"/>
      <c r="EG165" s="122"/>
      <c r="EH165" s="122"/>
      <c r="EI165" s="122"/>
      <c r="EJ165" s="122"/>
      <c r="EK165" s="122"/>
      <c r="EL165" s="122"/>
      <c r="EM165" s="122"/>
      <c r="EN165" s="122"/>
      <c r="EO165" s="122"/>
      <c r="EP165" s="122"/>
      <c r="EQ165" s="122"/>
      <c r="ER165" s="122"/>
      <c r="ES165" s="122"/>
      <c r="ET165" s="122"/>
      <c r="EU165" s="122"/>
      <c r="EV165" s="122"/>
      <c r="EW165" s="122"/>
      <c r="EX165" s="122"/>
      <c r="EY165" s="122"/>
      <c r="EZ165" s="122"/>
      <c r="FA165" s="122"/>
      <c r="FB165" s="122"/>
      <c r="FC165" s="122"/>
      <c r="FD165" s="122"/>
      <c r="FE165" s="122"/>
      <c r="FF165" s="122"/>
      <c r="FG165" s="122"/>
      <c r="FH165" s="122"/>
      <c r="FI165" s="122"/>
      <c r="FJ165" s="122"/>
      <c r="FK165" s="122"/>
      <c r="FL165" s="122"/>
      <c r="FM165" s="122"/>
      <c r="FN165" s="122"/>
      <c r="FO165" s="122"/>
      <c r="FP165" s="122"/>
      <c r="FQ165" s="122"/>
      <c r="FR165" s="122"/>
      <c r="FS165" s="122"/>
      <c r="FT165" s="122"/>
      <c r="FU165" s="122"/>
      <c r="FV165" s="122"/>
      <c r="FW165" s="122"/>
      <c r="FX165" s="122"/>
      <c r="FY165" s="122"/>
      <c r="FZ165" s="122"/>
      <c r="GA165" s="122"/>
      <c r="GB165" s="122"/>
      <c r="GC165" s="122"/>
      <c r="GD165" s="122"/>
      <c r="GE165" s="122"/>
      <c r="GF165" s="122"/>
      <c r="GG165" s="122"/>
      <c r="GH165" s="122"/>
      <c r="GI165" s="122"/>
      <c r="GJ165" s="122"/>
      <c r="GK165" s="122"/>
      <c r="GL165" s="122"/>
      <c r="GM165" s="122"/>
      <c r="GN165" s="122"/>
      <c r="GO165" s="122"/>
      <c r="GP165" s="122"/>
      <c r="GQ165" s="122"/>
      <c r="GR165" s="122"/>
      <c r="GS165" s="122"/>
      <c r="GT165" s="122"/>
    </row>
    <row r="166" spans="1:202" ht="13.5">
      <c r="A166" s="122"/>
      <c r="B166" s="122"/>
      <c r="C166" s="122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  <c r="T166" s="122"/>
      <c r="U166" s="122"/>
      <c r="V166" s="122"/>
      <c r="W166" s="122"/>
      <c r="X166" s="122"/>
      <c r="Y166" s="122"/>
      <c r="Z166" s="122"/>
      <c r="AA166" s="122"/>
      <c r="AB166" s="122"/>
      <c r="AC166" s="122"/>
      <c r="AD166" s="122"/>
      <c r="AE166" s="122"/>
      <c r="AF166" s="122"/>
      <c r="AG166" s="122"/>
      <c r="AH166" s="122"/>
      <c r="AI166" s="122"/>
      <c r="AJ166" s="122"/>
      <c r="AK166" s="122"/>
      <c r="AL166" s="122"/>
      <c r="AM166" s="122"/>
      <c r="AN166" s="122"/>
      <c r="AO166" s="122"/>
      <c r="AP166" s="122"/>
      <c r="AQ166" s="122"/>
      <c r="AR166" s="122"/>
      <c r="AS166" s="122"/>
      <c r="AT166" s="122"/>
      <c r="AU166" s="122"/>
      <c r="AV166" s="122"/>
      <c r="AW166" s="122"/>
      <c r="AX166" s="122"/>
      <c r="AY166" s="122"/>
      <c r="AZ166" s="122"/>
      <c r="BA166" s="122"/>
      <c r="BB166" s="122"/>
      <c r="BC166" s="122"/>
      <c r="BD166" s="122"/>
      <c r="BE166" s="122"/>
      <c r="BF166" s="122"/>
      <c r="BG166" s="122"/>
      <c r="BH166" s="122"/>
      <c r="BI166" s="122"/>
      <c r="BJ166" s="122"/>
      <c r="BK166" s="122"/>
      <c r="BL166" s="122"/>
      <c r="BM166" s="122"/>
      <c r="BN166" s="122"/>
      <c r="BO166" s="122"/>
      <c r="BP166" s="122"/>
      <c r="BQ166" s="122"/>
      <c r="BR166" s="122"/>
      <c r="BS166" s="122"/>
      <c r="BT166" s="122"/>
      <c r="BU166" s="122"/>
      <c r="BV166" s="122"/>
      <c r="BW166" s="122"/>
      <c r="BX166" s="122"/>
      <c r="BY166" s="122"/>
      <c r="BZ166" s="122"/>
      <c r="CA166" s="122"/>
      <c r="CB166" s="122"/>
      <c r="CC166" s="122"/>
      <c r="CD166" s="122"/>
      <c r="CE166" s="122"/>
      <c r="CF166" s="122"/>
      <c r="CG166" s="122"/>
      <c r="CH166" s="122"/>
      <c r="CI166" s="122"/>
      <c r="CJ166" s="122"/>
      <c r="CK166" s="122"/>
      <c r="CL166" s="122"/>
      <c r="CM166" s="122"/>
      <c r="CN166" s="122"/>
      <c r="CO166" s="122"/>
      <c r="CP166" s="122"/>
      <c r="CQ166" s="122"/>
      <c r="CR166" s="122"/>
      <c r="CS166" s="122"/>
      <c r="CT166" s="122"/>
      <c r="CU166" s="122"/>
      <c r="CV166" s="122"/>
      <c r="CW166" s="122"/>
      <c r="CX166" s="122"/>
      <c r="CY166" s="122"/>
      <c r="CZ166" s="122"/>
      <c r="DA166" s="122"/>
      <c r="DB166" s="122"/>
      <c r="DC166" s="122"/>
      <c r="DD166" s="122"/>
      <c r="DE166" s="122"/>
      <c r="DF166" s="122"/>
      <c r="DG166" s="122"/>
      <c r="DH166" s="122"/>
      <c r="DI166" s="122"/>
      <c r="DJ166" s="122"/>
      <c r="DK166" s="122"/>
      <c r="DL166" s="122"/>
      <c r="DM166" s="122"/>
      <c r="DN166" s="122"/>
      <c r="DO166" s="122"/>
      <c r="DP166" s="122"/>
      <c r="DQ166" s="122"/>
      <c r="DR166" s="122"/>
      <c r="DS166" s="122"/>
      <c r="DT166" s="122"/>
      <c r="DU166" s="122"/>
      <c r="DV166" s="122"/>
      <c r="DW166" s="122"/>
      <c r="DX166" s="122"/>
      <c r="DY166" s="122"/>
      <c r="DZ166" s="122"/>
      <c r="EA166" s="122"/>
      <c r="EB166" s="122"/>
      <c r="EC166" s="122"/>
      <c r="ED166" s="122"/>
      <c r="EE166" s="122"/>
      <c r="EF166" s="122"/>
      <c r="EG166" s="122"/>
      <c r="EH166" s="122"/>
      <c r="EI166" s="122"/>
      <c r="EJ166" s="122"/>
      <c r="EK166" s="122"/>
      <c r="EL166" s="122"/>
      <c r="EM166" s="122"/>
      <c r="EN166" s="122"/>
      <c r="EO166" s="122"/>
      <c r="EP166" s="122"/>
      <c r="EQ166" s="122"/>
      <c r="ER166" s="122"/>
      <c r="ES166" s="122"/>
      <c r="ET166" s="122"/>
      <c r="EU166" s="122"/>
      <c r="EV166" s="122"/>
      <c r="EW166" s="122"/>
      <c r="EX166" s="122"/>
      <c r="EY166" s="122"/>
      <c r="EZ166" s="122"/>
      <c r="FA166" s="122"/>
      <c r="FB166" s="122"/>
      <c r="FC166" s="122"/>
      <c r="FD166" s="122"/>
      <c r="FE166" s="122"/>
      <c r="FF166" s="122"/>
      <c r="FG166" s="122"/>
      <c r="FH166" s="122"/>
      <c r="FI166" s="122"/>
      <c r="FJ166" s="122"/>
      <c r="FK166" s="122"/>
      <c r="FL166" s="122"/>
      <c r="FM166" s="122"/>
      <c r="FN166" s="122"/>
      <c r="FO166" s="122"/>
      <c r="FP166" s="122"/>
      <c r="FQ166" s="122"/>
      <c r="FR166" s="122"/>
      <c r="FS166" s="122"/>
      <c r="FT166" s="122"/>
      <c r="FU166" s="122"/>
      <c r="FV166" s="122"/>
      <c r="FW166" s="122"/>
      <c r="FX166" s="122"/>
      <c r="FY166" s="122"/>
      <c r="FZ166" s="122"/>
      <c r="GA166" s="122"/>
      <c r="GB166" s="122"/>
      <c r="GC166" s="122"/>
      <c r="GD166" s="122"/>
      <c r="GE166" s="122"/>
      <c r="GF166" s="122"/>
      <c r="GG166" s="122"/>
      <c r="GH166" s="122"/>
      <c r="GI166" s="122"/>
      <c r="GJ166" s="122"/>
      <c r="GK166" s="122"/>
      <c r="GL166" s="122"/>
      <c r="GM166" s="122"/>
      <c r="GN166" s="122"/>
      <c r="GO166" s="122"/>
      <c r="GP166" s="122"/>
      <c r="GQ166" s="122"/>
      <c r="GR166" s="122"/>
      <c r="GS166" s="122"/>
      <c r="GT166" s="122"/>
    </row>
    <row r="167" spans="1:202" ht="13.5">
      <c r="A167" s="122"/>
      <c r="B167" s="122"/>
      <c r="C167" s="122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  <c r="T167" s="122"/>
      <c r="U167" s="122"/>
      <c r="V167" s="122"/>
      <c r="W167" s="122"/>
      <c r="X167" s="122"/>
      <c r="Y167" s="122"/>
      <c r="Z167" s="122"/>
      <c r="AA167" s="122"/>
      <c r="AB167" s="122"/>
      <c r="AC167" s="122"/>
      <c r="AD167" s="122"/>
      <c r="AE167" s="122"/>
      <c r="AF167" s="122"/>
      <c r="AG167" s="122"/>
      <c r="AH167" s="122"/>
      <c r="AI167" s="122"/>
      <c r="AJ167" s="122"/>
      <c r="AK167" s="122"/>
      <c r="AL167" s="122"/>
      <c r="AM167" s="122"/>
      <c r="AN167" s="122"/>
      <c r="AO167" s="122"/>
      <c r="AP167" s="122"/>
      <c r="AQ167" s="122"/>
      <c r="AR167" s="122"/>
      <c r="AS167" s="122"/>
      <c r="AT167" s="122"/>
      <c r="AU167" s="122"/>
      <c r="AV167" s="122"/>
      <c r="AW167" s="122"/>
      <c r="AX167" s="122"/>
      <c r="AY167" s="122"/>
      <c r="AZ167" s="122"/>
      <c r="BA167" s="122"/>
      <c r="BB167" s="122"/>
      <c r="BC167" s="122"/>
      <c r="BD167" s="122"/>
      <c r="BE167" s="122"/>
      <c r="BF167" s="122"/>
      <c r="BG167" s="122"/>
      <c r="BH167" s="122"/>
      <c r="BI167" s="122"/>
      <c r="BJ167" s="122"/>
      <c r="BK167" s="122"/>
      <c r="BL167" s="122"/>
      <c r="BM167" s="122"/>
      <c r="BN167" s="122"/>
      <c r="BO167" s="122"/>
      <c r="BP167" s="122"/>
      <c r="BQ167" s="122"/>
      <c r="BR167" s="122"/>
      <c r="BS167" s="122"/>
      <c r="BT167" s="122"/>
      <c r="BU167" s="122"/>
      <c r="BV167" s="122"/>
      <c r="BW167" s="122"/>
      <c r="BX167" s="122"/>
      <c r="BY167" s="122"/>
      <c r="BZ167" s="122"/>
      <c r="CA167" s="122"/>
      <c r="CB167" s="122"/>
      <c r="CC167" s="122"/>
      <c r="CD167" s="122"/>
      <c r="CE167" s="122"/>
      <c r="CF167" s="122"/>
      <c r="CG167" s="122"/>
      <c r="CH167" s="122"/>
      <c r="CI167" s="122"/>
      <c r="CJ167" s="122"/>
      <c r="CK167" s="122"/>
      <c r="CL167" s="122"/>
      <c r="CM167" s="122"/>
      <c r="CN167" s="122"/>
      <c r="CO167" s="122"/>
      <c r="CP167" s="122"/>
      <c r="CQ167" s="122"/>
      <c r="CR167" s="122"/>
      <c r="CS167" s="122"/>
      <c r="CT167" s="122"/>
      <c r="CU167" s="122"/>
      <c r="CV167" s="122"/>
      <c r="CW167" s="122"/>
      <c r="CX167" s="122"/>
      <c r="CY167" s="122"/>
      <c r="CZ167" s="122"/>
      <c r="DA167" s="122"/>
      <c r="DB167" s="122"/>
      <c r="DC167" s="122"/>
      <c r="DD167" s="122"/>
      <c r="DE167" s="122"/>
      <c r="DF167" s="122"/>
      <c r="DG167" s="122"/>
      <c r="DH167" s="122"/>
      <c r="DI167" s="122"/>
      <c r="DJ167" s="122"/>
      <c r="DK167" s="122"/>
      <c r="DL167" s="122"/>
      <c r="DM167" s="122"/>
      <c r="DN167" s="122"/>
      <c r="DO167" s="122"/>
      <c r="DP167" s="122"/>
      <c r="DQ167" s="122"/>
      <c r="DR167" s="122"/>
      <c r="DS167" s="122"/>
      <c r="DT167" s="122"/>
      <c r="DU167" s="122"/>
      <c r="DV167" s="122"/>
      <c r="DW167" s="122"/>
      <c r="DX167" s="122"/>
      <c r="DY167" s="122"/>
      <c r="DZ167" s="122"/>
      <c r="EA167" s="122"/>
      <c r="EB167" s="122"/>
      <c r="EC167" s="122"/>
      <c r="ED167" s="122"/>
      <c r="EE167" s="122"/>
      <c r="EF167" s="122"/>
      <c r="EG167" s="122"/>
      <c r="EH167" s="122"/>
      <c r="EI167" s="122"/>
      <c r="EJ167" s="122"/>
      <c r="EK167" s="122"/>
      <c r="EL167" s="122"/>
      <c r="EM167" s="122"/>
      <c r="EN167" s="122"/>
      <c r="EO167" s="122"/>
      <c r="EP167" s="122"/>
      <c r="EQ167" s="122"/>
      <c r="ER167" s="122"/>
      <c r="ES167" s="122"/>
      <c r="ET167" s="122"/>
      <c r="EU167" s="122"/>
      <c r="EV167" s="122"/>
      <c r="EW167" s="122"/>
      <c r="EX167" s="122"/>
      <c r="EY167" s="122"/>
      <c r="EZ167" s="122"/>
      <c r="FA167" s="122"/>
      <c r="FB167" s="122"/>
      <c r="FC167" s="122"/>
      <c r="FD167" s="122"/>
      <c r="FE167" s="122"/>
      <c r="FF167" s="122"/>
      <c r="FG167" s="122"/>
      <c r="FH167" s="122"/>
      <c r="FI167" s="122"/>
      <c r="FJ167" s="122"/>
      <c r="FK167" s="122"/>
      <c r="FL167" s="122"/>
      <c r="FM167" s="122"/>
      <c r="FN167" s="122"/>
      <c r="FO167" s="122"/>
      <c r="FP167" s="122"/>
      <c r="FQ167" s="122"/>
      <c r="FR167" s="122"/>
      <c r="FS167" s="122"/>
      <c r="FT167" s="122"/>
      <c r="FU167" s="122"/>
      <c r="FV167" s="122"/>
      <c r="FW167" s="122"/>
      <c r="FX167" s="122"/>
      <c r="FY167" s="122"/>
      <c r="FZ167" s="122"/>
      <c r="GA167" s="122"/>
      <c r="GB167" s="122"/>
      <c r="GC167" s="122"/>
      <c r="GD167" s="122"/>
      <c r="GE167" s="122"/>
      <c r="GF167" s="122"/>
      <c r="GG167" s="122"/>
      <c r="GH167" s="122"/>
      <c r="GI167" s="122"/>
      <c r="GJ167" s="122"/>
      <c r="GK167" s="122"/>
      <c r="GL167" s="122"/>
      <c r="GM167" s="122"/>
      <c r="GN167" s="122"/>
      <c r="GO167" s="122"/>
      <c r="GP167" s="122"/>
      <c r="GQ167" s="122"/>
      <c r="GR167" s="122"/>
      <c r="GS167" s="122"/>
      <c r="GT167" s="122"/>
    </row>
    <row r="168" spans="1:202" ht="13.5">
      <c r="A168" s="122"/>
      <c r="B168" s="122"/>
      <c r="C168" s="122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  <c r="T168" s="122"/>
      <c r="U168" s="122"/>
      <c r="V168" s="122"/>
      <c r="W168" s="122"/>
      <c r="X168" s="122"/>
      <c r="Y168" s="122"/>
      <c r="Z168" s="122"/>
      <c r="AA168" s="122"/>
      <c r="AB168" s="122"/>
      <c r="AC168" s="122"/>
      <c r="AD168" s="122"/>
      <c r="AE168" s="122"/>
      <c r="AF168" s="122"/>
      <c r="AG168" s="122"/>
      <c r="AH168" s="122"/>
      <c r="AI168" s="122"/>
      <c r="AJ168" s="122"/>
      <c r="AK168" s="122"/>
      <c r="AL168" s="122"/>
      <c r="AM168" s="122"/>
      <c r="AN168" s="122"/>
      <c r="AO168" s="122"/>
      <c r="AP168" s="122"/>
      <c r="AQ168" s="122"/>
      <c r="AR168" s="122"/>
      <c r="AS168" s="122"/>
      <c r="AT168" s="122"/>
      <c r="AU168" s="122"/>
      <c r="AV168" s="122"/>
      <c r="AW168" s="122"/>
      <c r="AX168" s="122"/>
      <c r="AY168" s="122"/>
      <c r="AZ168" s="122"/>
      <c r="BA168" s="122"/>
      <c r="BB168" s="122"/>
      <c r="BC168" s="122"/>
      <c r="BD168" s="122"/>
      <c r="BE168" s="122"/>
      <c r="BF168" s="122"/>
      <c r="BG168" s="122"/>
      <c r="BH168" s="122"/>
      <c r="BI168" s="122"/>
      <c r="BJ168" s="122"/>
      <c r="BK168" s="122"/>
      <c r="BL168" s="122"/>
      <c r="BM168" s="122"/>
      <c r="BN168" s="122"/>
      <c r="BO168" s="122"/>
      <c r="BP168" s="122"/>
      <c r="BQ168" s="122"/>
      <c r="BR168" s="122"/>
      <c r="BS168" s="122"/>
      <c r="BT168" s="122"/>
      <c r="BU168" s="122"/>
      <c r="BV168" s="122"/>
      <c r="BW168" s="122"/>
      <c r="BX168" s="122"/>
      <c r="BY168" s="122"/>
      <c r="BZ168" s="122"/>
      <c r="CA168" s="122"/>
      <c r="CB168" s="122"/>
      <c r="CC168" s="122"/>
      <c r="CD168" s="122"/>
      <c r="CE168" s="122"/>
      <c r="CF168" s="122"/>
      <c r="CG168" s="122"/>
      <c r="CH168" s="122"/>
      <c r="CI168" s="122"/>
      <c r="CJ168" s="122"/>
      <c r="CK168" s="122"/>
      <c r="CL168" s="122"/>
      <c r="CM168" s="122"/>
      <c r="CN168" s="122"/>
      <c r="CO168" s="122"/>
      <c r="CP168" s="122"/>
      <c r="CQ168" s="122"/>
      <c r="CR168" s="122"/>
      <c r="CS168" s="122"/>
      <c r="CT168" s="122"/>
      <c r="CU168" s="122"/>
      <c r="CV168" s="122"/>
      <c r="CW168" s="122"/>
      <c r="CX168" s="122"/>
      <c r="CY168" s="122"/>
      <c r="CZ168" s="122"/>
      <c r="DA168" s="122"/>
      <c r="DB168" s="122"/>
      <c r="DC168" s="122"/>
      <c r="DD168" s="122"/>
      <c r="DE168" s="122"/>
      <c r="DF168" s="122"/>
      <c r="DG168" s="122"/>
      <c r="DH168" s="122"/>
      <c r="DI168" s="122"/>
      <c r="DJ168" s="122"/>
      <c r="DK168" s="122"/>
      <c r="DL168" s="122"/>
      <c r="DM168" s="122"/>
      <c r="DN168" s="122"/>
      <c r="DO168" s="122"/>
      <c r="DP168" s="122"/>
      <c r="DQ168" s="122"/>
      <c r="DR168" s="122"/>
      <c r="DS168" s="122"/>
      <c r="DT168" s="122"/>
      <c r="DU168" s="122"/>
      <c r="DV168" s="122"/>
      <c r="DW168" s="122"/>
      <c r="DX168" s="122"/>
      <c r="DY168" s="122"/>
      <c r="DZ168" s="122"/>
      <c r="EA168" s="122"/>
      <c r="EB168" s="122"/>
      <c r="EC168" s="122"/>
      <c r="ED168" s="122"/>
      <c r="EE168" s="122"/>
      <c r="EF168" s="122"/>
      <c r="EG168" s="122"/>
      <c r="EH168" s="122"/>
      <c r="EI168" s="122"/>
      <c r="EJ168" s="122"/>
      <c r="EK168" s="122"/>
      <c r="EL168" s="122"/>
      <c r="EM168" s="122"/>
      <c r="EN168" s="122"/>
      <c r="EO168" s="122"/>
      <c r="EP168" s="122"/>
      <c r="EQ168" s="122"/>
      <c r="ER168" s="122"/>
      <c r="ES168" s="122"/>
      <c r="ET168" s="122"/>
      <c r="EU168" s="122"/>
      <c r="EV168" s="122"/>
      <c r="EW168" s="122"/>
      <c r="EX168" s="122"/>
      <c r="EY168" s="122"/>
      <c r="EZ168" s="122"/>
      <c r="FA168" s="122"/>
      <c r="FB168" s="122"/>
      <c r="FC168" s="122"/>
      <c r="FD168" s="122"/>
      <c r="FE168" s="122"/>
      <c r="FF168" s="122"/>
      <c r="FG168" s="122"/>
      <c r="FH168" s="122"/>
      <c r="FI168" s="122"/>
      <c r="FJ168" s="122"/>
      <c r="FK168" s="122"/>
      <c r="FL168" s="122"/>
      <c r="FM168" s="122"/>
      <c r="FN168" s="122"/>
      <c r="FO168" s="122"/>
      <c r="FP168" s="122"/>
      <c r="FQ168" s="122"/>
      <c r="FR168" s="122"/>
      <c r="FS168" s="122"/>
      <c r="FT168" s="122"/>
      <c r="FU168" s="122"/>
      <c r="FV168" s="122"/>
      <c r="FW168" s="122"/>
      <c r="FX168" s="122"/>
      <c r="FY168" s="122"/>
      <c r="FZ168" s="122"/>
      <c r="GA168" s="122"/>
      <c r="GB168" s="122"/>
      <c r="GC168" s="122"/>
      <c r="GD168" s="122"/>
      <c r="GE168" s="122"/>
      <c r="GF168" s="122"/>
      <c r="GG168" s="122"/>
      <c r="GH168" s="122"/>
      <c r="GI168" s="122"/>
      <c r="GJ168" s="122"/>
      <c r="GK168" s="122"/>
      <c r="GL168" s="122"/>
      <c r="GM168" s="122"/>
      <c r="GN168" s="122"/>
      <c r="GO168" s="122"/>
      <c r="GP168" s="122"/>
      <c r="GQ168" s="122"/>
      <c r="GR168" s="122"/>
      <c r="GS168" s="122"/>
      <c r="GT168" s="122"/>
    </row>
    <row r="169" spans="1:202" ht="13.5">
      <c r="A169" s="122"/>
      <c r="B169" s="122"/>
      <c r="C169" s="122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  <c r="T169" s="122"/>
      <c r="U169" s="122"/>
      <c r="V169" s="122"/>
      <c r="W169" s="122"/>
      <c r="X169" s="122"/>
      <c r="Y169" s="122"/>
      <c r="Z169" s="122"/>
      <c r="AA169" s="122"/>
      <c r="AB169" s="122"/>
      <c r="AC169" s="122"/>
      <c r="AD169" s="122"/>
      <c r="AE169" s="122"/>
      <c r="AF169" s="122"/>
      <c r="AG169" s="122"/>
      <c r="AH169" s="122"/>
      <c r="AI169" s="122"/>
      <c r="AJ169" s="122"/>
      <c r="AK169" s="122"/>
      <c r="AL169" s="122"/>
      <c r="AM169" s="122"/>
      <c r="AN169" s="122"/>
      <c r="AO169" s="122"/>
      <c r="AP169" s="122"/>
      <c r="AQ169" s="122"/>
      <c r="AR169" s="122"/>
      <c r="AS169" s="122"/>
      <c r="AT169" s="122"/>
      <c r="AU169" s="122"/>
      <c r="AV169" s="122"/>
      <c r="AW169" s="122"/>
      <c r="AX169" s="122"/>
      <c r="AY169" s="122"/>
      <c r="AZ169" s="122"/>
      <c r="BA169" s="122"/>
      <c r="BB169" s="122"/>
      <c r="BC169" s="122"/>
      <c r="BD169" s="122"/>
      <c r="BE169" s="122"/>
      <c r="BF169" s="122"/>
      <c r="BG169" s="122"/>
      <c r="BH169" s="122"/>
      <c r="BI169" s="122"/>
      <c r="BJ169" s="122"/>
      <c r="BK169" s="122"/>
      <c r="BL169" s="122"/>
      <c r="BM169" s="122"/>
      <c r="BN169" s="122"/>
      <c r="BO169" s="122"/>
      <c r="BP169" s="122"/>
      <c r="BQ169" s="122"/>
      <c r="BR169" s="122"/>
      <c r="BS169" s="122"/>
      <c r="BT169" s="122"/>
      <c r="BU169" s="122"/>
      <c r="BV169" s="122"/>
      <c r="BW169" s="122"/>
      <c r="BX169" s="122"/>
      <c r="BY169" s="122"/>
      <c r="BZ169" s="122"/>
      <c r="CA169" s="122"/>
      <c r="CB169" s="122"/>
      <c r="CC169" s="122"/>
      <c r="CD169" s="122"/>
      <c r="CE169" s="122"/>
      <c r="CF169" s="122"/>
      <c r="CG169" s="122"/>
      <c r="CH169" s="122"/>
      <c r="CI169" s="122"/>
      <c r="CJ169" s="122"/>
      <c r="CK169" s="122"/>
      <c r="CL169" s="122"/>
      <c r="CM169" s="122"/>
      <c r="CN169" s="122"/>
      <c r="CO169" s="122"/>
      <c r="CP169" s="122"/>
      <c r="CQ169" s="122"/>
      <c r="CR169" s="122"/>
      <c r="CS169" s="122"/>
      <c r="CT169" s="122"/>
      <c r="CU169" s="122"/>
      <c r="CV169" s="122"/>
      <c r="CW169" s="122"/>
      <c r="CX169" s="122"/>
      <c r="CY169" s="122"/>
      <c r="CZ169" s="122"/>
      <c r="DA169" s="122"/>
      <c r="DB169" s="122"/>
      <c r="DC169" s="122"/>
      <c r="DD169" s="122"/>
      <c r="DE169" s="122"/>
      <c r="DF169" s="122"/>
      <c r="DG169" s="122"/>
      <c r="DH169" s="122"/>
      <c r="DI169" s="122"/>
      <c r="DJ169" s="122"/>
      <c r="DK169" s="122"/>
      <c r="DL169" s="122"/>
      <c r="DM169" s="122"/>
      <c r="DN169" s="122"/>
      <c r="DO169" s="122"/>
      <c r="DP169" s="122"/>
      <c r="DQ169" s="122"/>
      <c r="DR169" s="122"/>
      <c r="DS169" s="122"/>
      <c r="DT169" s="122"/>
      <c r="DU169" s="122"/>
      <c r="DV169" s="122"/>
      <c r="DW169" s="122"/>
      <c r="DX169" s="122"/>
      <c r="DY169" s="122"/>
      <c r="DZ169" s="122"/>
      <c r="EA169" s="122"/>
      <c r="EB169" s="122"/>
      <c r="EC169" s="122"/>
      <c r="ED169" s="122"/>
      <c r="EE169" s="122"/>
      <c r="EF169" s="122"/>
      <c r="EG169" s="122"/>
      <c r="EH169" s="122"/>
      <c r="EI169" s="122"/>
      <c r="EJ169" s="122"/>
      <c r="EK169" s="122"/>
      <c r="EL169" s="122"/>
      <c r="EM169" s="122"/>
      <c r="EN169" s="122"/>
      <c r="EO169" s="122"/>
      <c r="EP169" s="122"/>
      <c r="EQ169" s="122"/>
      <c r="ER169" s="122"/>
      <c r="ES169" s="122"/>
      <c r="ET169" s="122"/>
      <c r="EU169" s="122"/>
      <c r="EV169" s="122"/>
      <c r="EW169" s="122"/>
      <c r="EX169" s="122"/>
      <c r="EY169" s="122"/>
      <c r="EZ169" s="122"/>
      <c r="FA169" s="122"/>
      <c r="FB169" s="122"/>
      <c r="FC169" s="122"/>
      <c r="FD169" s="122"/>
      <c r="FE169" s="122"/>
      <c r="FF169" s="122"/>
      <c r="FG169" s="122"/>
      <c r="FH169" s="122"/>
      <c r="FI169" s="122"/>
      <c r="FJ169" s="122"/>
      <c r="FK169" s="122"/>
      <c r="FL169" s="122"/>
      <c r="FM169" s="122"/>
      <c r="FN169" s="122"/>
      <c r="FO169" s="122"/>
      <c r="FP169" s="122"/>
      <c r="FQ169" s="122"/>
      <c r="FR169" s="122"/>
      <c r="FS169" s="122"/>
      <c r="FT169" s="122"/>
      <c r="FU169" s="122"/>
      <c r="FV169" s="122"/>
      <c r="FW169" s="122"/>
      <c r="FX169" s="122"/>
      <c r="FY169" s="122"/>
      <c r="FZ169" s="122"/>
      <c r="GA169" s="122"/>
      <c r="GB169" s="122"/>
      <c r="GC169" s="122"/>
      <c r="GD169" s="122"/>
      <c r="GE169" s="122"/>
      <c r="GF169" s="122"/>
      <c r="GG169" s="122"/>
      <c r="GH169" s="122"/>
      <c r="GI169" s="122"/>
      <c r="GJ169" s="122"/>
      <c r="GK169" s="122"/>
      <c r="GL169" s="122"/>
      <c r="GM169" s="122"/>
      <c r="GN169" s="122"/>
      <c r="GO169" s="122"/>
      <c r="GP169" s="122"/>
      <c r="GQ169" s="122"/>
      <c r="GR169" s="122"/>
      <c r="GS169" s="122"/>
      <c r="GT169" s="122"/>
    </row>
    <row r="170" spans="1:202" ht="13.5">
      <c r="A170" s="122"/>
      <c r="B170" s="122"/>
      <c r="C170" s="122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  <c r="T170" s="122"/>
      <c r="U170" s="122"/>
      <c r="V170" s="122"/>
      <c r="W170" s="122"/>
      <c r="X170" s="122"/>
      <c r="Y170" s="122"/>
      <c r="Z170" s="122"/>
      <c r="AA170" s="122"/>
      <c r="AB170" s="122"/>
      <c r="AC170" s="122"/>
      <c r="AD170" s="122"/>
      <c r="AE170" s="122"/>
      <c r="AF170" s="122"/>
      <c r="AG170" s="122"/>
      <c r="AH170" s="122"/>
      <c r="AI170" s="122"/>
      <c r="AJ170" s="122"/>
      <c r="AK170" s="122"/>
      <c r="AL170" s="122"/>
      <c r="AM170" s="122"/>
      <c r="AN170" s="122"/>
      <c r="AO170" s="122"/>
      <c r="AP170" s="122"/>
      <c r="AQ170" s="122"/>
      <c r="AR170" s="122"/>
      <c r="AS170" s="122"/>
      <c r="AT170" s="122"/>
      <c r="AU170" s="122"/>
      <c r="AV170" s="122"/>
      <c r="AW170" s="122"/>
      <c r="AX170" s="122"/>
      <c r="AY170" s="122"/>
      <c r="AZ170" s="122"/>
      <c r="BA170" s="122"/>
      <c r="BB170" s="122"/>
      <c r="BC170" s="122"/>
      <c r="BD170" s="122"/>
      <c r="BE170" s="122"/>
      <c r="BF170" s="122"/>
      <c r="BG170" s="122"/>
      <c r="BH170" s="122"/>
      <c r="BI170" s="122"/>
      <c r="BJ170" s="122"/>
      <c r="BK170" s="122"/>
      <c r="BL170" s="122"/>
      <c r="BM170" s="122"/>
      <c r="BN170" s="122"/>
      <c r="BO170" s="122"/>
      <c r="BP170" s="122"/>
      <c r="BQ170" s="122"/>
      <c r="BR170" s="122"/>
      <c r="BS170" s="122"/>
      <c r="BT170" s="122"/>
      <c r="BU170" s="122"/>
      <c r="BV170" s="122"/>
      <c r="BW170" s="122"/>
      <c r="BX170" s="122"/>
      <c r="BY170" s="122"/>
      <c r="BZ170" s="122"/>
      <c r="CA170" s="122"/>
      <c r="CB170" s="122"/>
      <c r="CC170" s="122"/>
      <c r="CD170" s="122"/>
      <c r="CE170" s="122"/>
      <c r="CF170" s="122"/>
      <c r="CG170" s="122"/>
      <c r="CH170" s="122"/>
      <c r="CI170" s="122"/>
      <c r="CJ170" s="122"/>
      <c r="CK170" s="122"/>
      <c r="CL170" s="122"/>
      <c r="CM170" s="122"/>
      <c r="CN170" s="122"/>
      <c r="CO170" s="122"/>
      <c r="CP170" s="122"/>
      <c r="CQ170" s="122"/>
      <c r="CR170" s="122"/>
      <c r="CS170" s="122"/>
      <c r="CT170" s="122"/>
      <c r="CU170" s="122"/>
      <c r="CV170" s="122"/>
      <c r="CW170" s="122"/>
      <c r="CX170" s="122"/>
      <c r="CY170" s="122"/>
      <c r="CZ170" s="122"/>
      <c r="DA170" s="122"/>
      <c r="DB170" s="122"/>
      <c r="DC170" s="122"/>
      <c r="DD170" s="122"/>
      <c r="DE170" s="122"/>
      <c r="DF170" s="122"/>
      <c r="DG170" s="122"/>
      <c r="DH170" s="122"/>
      <c r="DI170" s="122"/>
      <c r="DJ170" s="122"/>
      <c r="DK170" s="122"/>
      <c r="DL170" s="122"/>
      <c r="DM170" s="122"/>
      <c r="DN170" s="122"/>
      <c r="DO170" s="122"/>
      <c r="DP170" s="122"/>
      <c r="DQ170" s="122"/>
      <c r="DR170" s="122"/>
      <c r="DS170" s="122"/>
      <c r="DT170" s="122"/>
      <c r="DU170" s="122"/>
      <c r="DV170" s="122"/>
      <c r="DW170" s="122"/>
      <c r="DX170" s="122"/>
      <c r="DY170" s="122"/>
      <c r="DZ170" s="122"/>
      <c r="EA170" s="122"/>
      <c r="EB170" s="122"/>
      <c r="EC170" s="122"/>
      <c r="ED170" s="122"/>
      <c r="EE170" s="122"/>
      <c r="EF170" s="122"/>
      <c r="EG170" s="122"/>
      <c r="EH170" s="122"/>
      <c r="EI170" s="122"/>
      <c r="EJ170" s="122"/>
      <c r="EK170" s="122"/>
      <c r="EL170" s="122"/>
      <c r="EM170" s="122"/>
      <c r="EN170" s="122"/>
      <c r="EO170" s="122"/>
      <c r="EP170" s="122"/>
      <c r="EQ170" s="122"/>
      <c r="ER170" s="122"/>
      <c r="ES170" s="122"/>
      <c r="ET170" s="122"/>
      <c r="EU170" s="122"/>
      <c r="EV170" s="122"/>
      <c r="EW170" s="122"/>
      <c r="EX170" s="122"/>
      <c r="EY170" s="122"/>
      <c r="EZ170" s="122"/>
      <c r="FA170" s="122"/>
      <c r="FB170" s="122"/>
      <c r="FC170" s="122"/>
      <c r="FD170" s="122"/>
      <c r="FE170" s="122"/>
      <c r="FF170" s="122"/>
      <c r="FG170" s="122"/>
      <c r="FH170" s="122"/>
      <c r="FI170" s="122"/>
      <c r="FJ170" s="122"/>
      <c r="FK170" s="122"/>
      <c r="FL170" s="122"/>
      <c r="FM170" s="122"/>
      <c r="FN170" s="122"/>
      <c r="FO170" s="122"/>
      <c r="FP170" s="122"/>
      <c r="FQ170" s="122"/>
      <c r="FR170" s="122"/>
      <c r="FS170" s="122"/>
      <c r="FT170" s="122"/>
      <c r="FU170" s="122"/>
      <c r="FV170" s="122"/>
      <c r="FW170" s="122"/>
      <c r="FX170" s="122"/>
      <c r="FY170" s="122"/>
      <c r="FZ170" s="122"/>
      <c r="GA170" s="122"/>
      <c r="GB170" s="122"/>
      <c r="GC170" s="122"/>
      <c r="GD170" s="122"/>
      <c r="GE170" s="122"/>
      <c r="GF170" s="122"/>
      <c r="GG170" s="122"/>
      <c r="GH170" s="122"/>
      <c r="GI170" s="122"/>
      <c r="GJ170" s="122"/>
      <c r="GK170" s="122"/>
      <c r="GL170" s="122"/>
      <c r="GM170" s="122"/>
      <c r="GN170" s="122"/>
      <c r="GO170" s="122"/>
      <c r="GP170" s="122"/>
      <c r="GQ170" s="122"/>
      <c r="GR170" s="122"/>
      <c r="GS170" s="122"/>
      <c r="GT170" s="122"/>
    </row>
    <row r="171" spans="1:202" ht="13.5">
      <c r="A171" s="122"/>
      <c r="B171" s="122"/>
      <c r="C171" s="122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  <c r="T171" s="122"/>
      <c r="U171" s="122"/>
      <c r="V171" s="122"/>
      <c r="W171" s="122"/>
      <c r="X171" s="122"/>
      <c r="Y171" s="122"/>
      <c r="Z171" s="122"/>
      <c r="AA171" s="122"/>
      <c r="AB171" s="122"/>
      <c r="AC171" s="122"/>
      <c r="AD171" s="122"/>
      <c r="AE171" s="122"/>
      <c r="AF171" s="122"/>
      <c r="AG171" s="122"/>
      <c r="AH171" s="122"/>
      <c r="AI171" s="122"/>
      <c r="AJ171" s="122"/>
      <c r="AK171" s="122"/>
      <c r="AL171" s="122"/>
      <c r="AM171" s="122"/>
      <c r="AN171" s="122"/>
      <c r="AO171" s="122"/>
      <c r="AP171" s="122"/>
      <c r="AQ171" s="122"/>
      <c r="AR171" s="122"/>
      <c r="AS171" s="122"/>
      <c r="AT171" s="122"/>
      <c r="AU171" s="122"/>
      <c r="AV171" s="122"/>
      <c r="AW171" s="122"/>
      <c r="AX171" s="122"/>
      <c r="AY171" s="122"/>
      <c r="AZ171" s="122"/>
      <c r="BA171" s="122"/>
      <c r="BB171" s="122"/>
      <c r="BC171" s="122"/>
      <c r="BD171" s="122"/>
      <c r="BE171" s="122"/>
      <c r="BF171" s="122"/>
      <c r="BG171" s="122"/>
      <c r="BH171" s="122"/>
      <c r="BI171" s="122"/>
      <c r="BJ171" s="122"/>
      <c r="BK171" s="122"/>
      <c r="BL171" s="122"/>
      <c r="BM171" s="122"/>
      <c r="BN171" s="122"/>
      <c r="BO171" s="122"/>
      <c r="BP171" s="122"/>
      <c r="BQ171" s="122"/>
      <c r="BR171" s="122"/>
      <c r="BS171" s="122"/>
      <c r="BT171" s="122"/>
      <c r="BU171" s="122"/>
      <c r="BV171" s="122"/>
      <c r="BW171" s="122"/>
      <c r="BX171" s="122"/>
      <c r="BY171" s="122"/>
      <c r="BZ171" s="122"/>
      <c r="CA171" s="122"/>
      <c r="CB171" s="122"/>
      <c r="CC171" s="122"/>
      <c r="CD171" s="122"/>
      <c r="CE171" s="122"/>
      <c r="CF171" s="122"/>
      <c r="CG171" s="122"/>
      <c r="CH171" s="122"/>
      <c r="CI171" s="122"/>
      <c r="CJ171" s="122"/>
      <c r="CK171" s="122"/>
      <c r="CL171" s="122"/>
      <c r="CM171" s="122"/>
      <c r="CN171" s="122"/>
      <c r="CO171" s="122"/>
      <c r="CP171" s="122"/>
      <c r="CQ171" s="122"/>
      <c r="CR171" s="122"/>
      <c r="CS171" s="122"/>
      <c r="CT171" s="122"/>
      <c r="CU171" s="122"/>
      <c r="CV171" s="122"/>
      <c r="CW171" s="122"/>
      <c r="CX171" s="122"/>
      <c r="CY171" s="122"/>
      <c r="CZ171" s="122"/>
      <c r="DA171" s="122"/>
      <c r="DB171" s="122"/>
      <c r="DC171" s="122"/>
      <c r="DD171" s="122"/>
      <c r="DE171" s="122"/>
      <c r="DF171" s="122"/>
      <c r="DG171" s="122"/>
      <c r="DH171" s="122"/>
      <c r="DI171" s="122"/>
      <c r="DJ171" s="122"/>
      <c r="DK171" s="122"/>
      <c r="DL171" s="122"/>
      <c r="DM171" s="122"/>
      <c r="DN171" s="122"/>
      <c r="DO171" s="122"/>
      <c r="DP171" s="122"/>
      <c r="DQ171" s="122"/>
      <c r="DR171" s="122"/>
      <c r="DS171" s="122"/>
      <c r="DT171" s="122"/>
      <c r="DU171" s="122"/>
      <c r="DV171" s="122"/>
      <c r="DW171" s="122"/>
      <c r="DX171" s="122"/>
      <c r="DY171" s="122"/>
      <c r="DZ171" s="122"/>
      <c r="EA171" s="122"/>
      <c r="EB171" s="122"/>
      <c r="EC171" s="122"/>
      <c r="ED171" s="122"/>
      <c r="EE171" s="122"/>
      <c r="EF171" s="122"/>
      <c r="EG171" s="122"/>
      <c r="EH171" s="122"/>
      <c r="EI171" s="122"/>
      <c r="EJ171" s="122"/>
      <c r="EK171" s="122"/>
      <c r="EL171" s="122"/>
      <c r="EM171" s="122"/>
      <c r="EN171" s="122"/>
      <c r="EO171" s="122"/>
      <c r="EP171" s="122"/>
      <c r="EQ171" s="122"/>
      <c r="ER171" s="122"/>
      <c r="ES171" s="122"/>
      <c r="ET171" s="122"/>
      <c r="EU171" s="122"/>
      <c r="EV171" s="122"/>
      <c r="EW171" s="122"/>
      <c r="EX171" s="122"/>
      <c r="EY171" s="122"/>
      <c r="EZ171" s="122"/>
      <c r="FA171" s="122"/>
      <c r="FB171" s="122"/>
      <c r="FC171" s="122"/>
      <c r="FD171" s="122"/>
      <c r="FE171" s="122"/>
      <c r="FF171" s="122"/>
      <c r="FG171" s="122"/>
      <c r="FH171" s="122"/>
      <c r="FI171" s="122"/>
      <c r="FJ171" s="122"/>
      <c r="FK171" s="122"/>
      <c r="FL171" s="122"/>
      <c r="FM171" s="122"/>
      <c r="FN171" s="122"/>
      <c r="FO171" s="122"/>
      <c r="FP171" s="122"/>
      <c r="FQ171" s="122"/>
      <c r="FR171" s="122"/>
      <c r="FS171" s="122"/>
      <c r="FT171" s="122"/>
      <c r="FU171" s="122"/>
      <c r="FV171" s="122"/>
      <c r="FW171" s="122"/>
      <c r="FX171" s="122"/>
      <c r="FY171" s="122"/>
      <c r="FZ171" s="122"/>
      <c r="GA171" s="122"/>
      <c r="GB171" s="122"/>
      <c r="GC171" s="122"/>
      <c r="GD171" s="122"/>
      <c r="GE171" s="122"/>
      <c r="GF171" s="122"/>
      <c r="GG171" s="122"/>
      <c r="GH171" s="122"/>
      <c r="GI171" s="122"/>
      <c r="GJ171" s="122"/>
      <c r="GK171" s="122"/>
      <c r="GL171" s="122"/>
      <c r="GM171" s="122"/>
      <c r="GN171" s="122"/>
      <c r="GO171" s="122"/>
      <c r="GP171" s="122"/>
      <c r="GQ171" s="122"/>
      <c r="GR171" s="122"/>
      <c r="GS171" s="122"/>
      <c r="GT171" s="122"/>
    </row>
    <row r="172" spans="1:202" ht="13.5">
      <c r="A172" s="122"/>
      <c r="B172" s="122"/>
      <c r="C172" s="122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  <c r="T172" s="122"/>
      <c r="U172" s="122"/>
      <c r="V172" s="122"/>
      <c r="W172" s="122"/>
      <c r="X172" s="122"/>
      <c r="Y172" s="122"/>
      <c r="Z172" s="122"/>
      <c r="AA172" s="122"/>
      <c r="AB172" s="122"/>
      <c r="AC172" s="122"/>
      <c r="AD172" s="122"/>
      <c r="AE172" s="122"/>
      <c r="AF172" s="122"/>
      <c r="AG172" s="122"/>
      <c r="AH172" s="122"/>
      <c r="AI172" s="122"/>
      <c r="AJ172" s="122"/>
      <c r="AK172" s="122"/>
      <c r="AL172" s="122"/>
      <c r="AM172" s="122"/>
      <c r="AN172" s="122"/>
      <c r="AO172" s="122"/>
      <c r="AP172" s="122"/>
      <c r="AQ172" s="122"/>
      <c r="AR172" s="122"/>
      <c r="AS172" s="122"/>
      <c r="AT172" s="122"/>
      <c r="AU172" s="122"/>
      <c r="AV172" s="122"/>
      <c r="AW172" s="122"/>
      <c r="AX172" s="122"/>
      <c r="AY172" s="122"/>
      <c r="AZ172" s="122"/>
      <c r="BA172" s="122"/>
      <c r="BB172" s="122"/>
      <c r="BC172" s="122"/>
      <c r="BD172" s="122"/>
      <c r="BE172" s="122"/>
      <c r="BF172" s="122"/>
      <c r="BG172" s="122"/>
      <c r="BH172" s="122"/>
      <c r="BI172" s="122"/>
      <c r="BJ172" s="122"/>
      <c r="BK172" s="122"/>
      <c r="BL172" s="122"/>
      <c r="BM172" s="122"/>
      <c r="BN172" s="122"/>
      <c r="BO172" s="122"/>
      <c r="BP172" s="122"/>
      <c r="BQ172" s="122"/>
      <c r="BR172" s="122"/>
      <c r="BS172" s="122"/>
      <c r="BT172" s="122"/>
      <c r="BU172" s="122"/>
      <c r="BV172" s="122"/>
      <c r="BW172" s="122"/>
      <c r="BX172" s="122"/>
      <c r="BY172" s="122"/>
      <c r="BZ172" s="122"/>
      <c r="CA172" s="122"/>
      <c r="CB172" s="122"/>
      <c r="CC172" s="122"/>
      <c r="CD172" s="122"/>
      <c r="CE172" s="122"/>
      <c r="CF172" s="122"/>
      <c r="CG172" s="122"/>
      <c r="CH172" s="122"/>
      <c r="CI172" s="122"/>
      <c r="CJ172" s="122"/>
      <c r="CK172" s="122"/>
      <c r="CL172" s="122"/>
      <c r="CM172" s="122"/>
      <c r="CN172" s="122"/>
      <c r="CO172" s="122"/>
      <c r="CP172" s="122"/>
      <c r="CQ172" s="122"/>
      <c r="CR172" s="122"/>
      <c r="CS172" s="122"/>
      <c r="CT172" s="122"/>
      <c r="CU172" s="122"/>
      <c r="CV172" s="122"/>
      <c r="CW172" s="122"/>
      <c r="CX172" s="122"/>
      <c r="CY172" s="122"/>
      <c r="CZ172" s="122"/>
      <c r="DA172" s="122"/>
      <c r="DB172" s="122"/>
      <c r="DC172" s="122"/>
      <c r="DD172" s="122"/>
      <c r="DE172" s="122"/>
      <c r="DF172" s="122"/>
      <c r="DG172" s="122"/>
      <c r="DH172" s="122"/>
      <c r="DI172" s="122"/>
      <c r="DJ172" s="122"/>
      <c r="DK172" s="122"/>
      <c r="DL172" s="122"/>
      <c r="DM172" s="122"/>
      <c r="DN172" s="122"/>
      <c r="DO172" s="122"/>
      <c r="DP172" s="122"/>
      <c r="DQ172" s="122"/>
      <c r="DR172" s="122"/>
      <c r="DS172" s="122"/>
      <c r="DT172" s="122"/>
      <c r="DU172" s="122"/>
      <c r="DV172" s="122"/>
      <c r="DW172" s="122"/>
      <c r="DX172" s="122"/>
      <c r="DY172" s="122"/>
      <c r="DZ172" s="122"/>
      <c r="EA172" s="122"/>
      <c r="EB172" s="122"/>
      <c r="EC172" s="122"/>
      <c r="ED172" s="122"/>
      <c r="EE172" s="122"/>
      <c r="EF172" s="122"/>
      <c r="EG172" s="122"/>
      <c r="EH172" s="122"/>
      <c r="EI172" s="122"/>
      <c r="EJ172" s="122"/>
      <c r="EK172" s="122"/>
      <c r="EL172" s="122"/>
      <c r="EM172" s="122"/>
      <c r="EN172" s="122"/>
      <c r="EO172" s="122"/>
      <c r="EP172" s="122"/>
      <c r="EQ172" s="122"/>
      <c r="ER172" s="122"/>
      <c r="ES172" s="122"/>
      <c r="ET172" s="122"/>
      <c r="EU172" s="122"/>
      <c r="EV172" s="122"/>
      <c r="EW172" s="122"/>
      <c r="EX172" s="122"/>
      <c r="EY172" s="122"/>
      <c r="EZ172" s="122"/>
      <c r="FA172" s="122"/>
      <c r="FB172" s="122"/>
      <c r="FC172" s="122"/>
      <c r="FD172" s="122"/>
      <c r="FE172" s="122"/>
      <c r="FF172" s="122"/>
      <c r="FG172" s="122"/>
      <c r="FH172" s="122"/>
      <c r="FI172" s="122"/>
      <c r="FJ172" s="122"/>
      <c r="FK172" s="122"/>
      <c r="FL172" s="122"/>
      <c r="FM172" s="122"/>
      <c r="FN172" s="122"/>
      <c r="FO172" s="122"/>
      <c r="FP172" s="122"/>
      <c r="FQ172" s="122"/>
      <c r="FR172" s="122"/>
      <c r="FS172" s="122"/>
      <c r="FT172" s="122"/>
      <c r="FU172" s="122"/>
      <c r="FV172" s="122"/>
      <c r="FW172" s="122"/>
      <c r="FX172" s="122"/>
      <c r="FY172" s="122"/>
      <c r="FZ172" s="122"/>
      <c r="GA172" s="122"/>
      <c r="GB172" s="122"/>
      <c r="GC172" s="122"/>
      <c r="GD172" s="122"/>
      <c r="GE172" s="122"/>
      <c r="GF172" s="122"/>
      <c r="GG172" s="122"/>
      <c r="GH172" s="122"/>
      <c r="GI172" s="122"/>
      <c r="GJ172" s="122"/>
      <c r="GK172" s="122"/>
      <c r="GL172" s="122"/>
      <c r="GM172" s="122"/>
      <c r="GN172" s="122"/>
      <c r="GO172" s="122"/>
      <c r="GP172" s="122"/>
      <c r="GQ172" s="122"/>
      <c r="GR172" s="122"/>
      <c r="GS172" s="122"/>
      <c r="GT172" s="122"/>
    </row>
    <row r="173" spans="1:202" ht="13.5">
      <c r="A173" s="122"/>
      <c r="B173" s="122"/>
      <c r="C173" s="122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  <c r="T173" s="122"/>
      <c r="U173" s="122"/>
      <c r="V173" s="122"/>
      <c r="W173" s="122"/>
      <c r="X173" s="122"/>
      <c r="Y173" s="122"/>
      <c r="Z173" s="122"/>
      <c r="AA173" s="122"/>
      <c r="AB173" s="122"/>
      <c r="AC173" s="122"/>
      <c r="AD173" s="122"/>
      <c r="AE173" s="122"/>
      <c r="AF173" s="122"/>
      <c r="AG173" s="122"/>
      <c r="AH173" s="122"/>
      <c r="AI173" s="122"/>
      <c r="AJ173" s="122"/>
      <c r="AK173" s="122"/>
      <c r="AL173" s="122"/>
      <c r="AM173" s="122"/>
      <c r="AN173" s="122"/>
      <c r="AO173" s="122"/>
      <c r="AP173" s="122"/>
      <c r="AQ173" s="122"/>
      <c r="AR173" s="122"/>
      <c r="AS173" s="122"/>
      <c r="AT173" s="122"/>
      <c r="AU173" s="122"/>
      <c r="AV173" s="122"/>
      <c r="AW173" s="122"/>
      <c r="AX173" s="122"/>
      <c r="AY173" s="122"/>
      <c r="AZ173" s="122"/>
      <c r="BA173" s="122"/>
      <c r="BB173" s="122"/>
      <c r="BC173" s="122"/>
      <c r="BD173" s="122"/>
      <c r="BE173" s="122"/>
      <c r="BF173" s="122"/>
      <c r="BG173" s="122"/>
      <c r="BH173" s="122"/>
      <c r="BI173" s="122"/>
      <c r="BJ173" s="122"/>
      <c r="BK173" s="122"/>
      <c r="BL173" s="122"/>
      <c r="BM173" s="122"/>
      <c r="BN173" s="122"/>
      <c r="BO173" s="122"/>
      <c r="BP173" s="122"/>
      <c r="BQ173" s="122"/>
      <c r="BR173" s="122"/>
      <c r="BS173" s="122"/>
      <c r="BT173" s="122"/>
      <c r="BU173" s="122"/>
      <c r="BV173" s="122"/>
      <c r="BW173" s="122"/>
      <c r="BX173" s="122"/>
      <c r="BY173" s="122"/>
      <c r="BZ173" s="122"/>
      <c r="CA173" s="122"/>
      <c r="CB173" s="122"/>
      <c r="CC173" s="122"/>
      <c r="CD173" s="122"/>
      <c r="CE173" s="122"/>
      <c r="CF173" s="122"/>
      <c r="CG173" s="122"/>
      <c r="CH173" s="122"/>
      <c r="CI173" s="122"/>
      <c r="CJ173" s="122"/>
      <c r="CK173" s="122"/>
      <c r="CL173" s="122"/>
      <c r="CM173" s="122"/>
      <c r="CN173" s="122"/>
      <c r="CO173" s="122"/>
      <c r="CP173" s="122"/>
      <c r="CQ173" s="122"/>
      <c r="CR173" s="122"/>
      <c r="CS173" s="122"/>
      <c r="CT173" s="122"/>
      <c r="CU173" s="122"/>
      <c r="CV173" s="122"/>
      <c r="CW173" s="122"/>
      <c r="CX173" s="122"/>
      <c r="CY173" s="122"/>
      <c r="CZ173" s="122"/>
      <c r="DA173" s="122"/>
      <c r="DB173" s="122"/>
      <c r="DC173" s="122"/>
      <c r="DD173" s="122"/>
      <c r="DE173" s="122"/>
      <c r="DF173" s="122"/>
      <c r="DG173" s="122"/>
      <c r="DH173" s="122"/>
      <c r="DI173" s="122"/>
      <c r="DJ173" s="122"/>
      <c r="DK173" s="122"/>
      <c r="DL173" s="122"/>
      <c r="DM173" s="122"/>
      <c r="DN173" s="122"/>
      <c r="DO173" s="122"/>
      <c r="DP173" s="122"/>
      <c r="DQ173" s="122"/>
      <c r="DR173" s="122"/>
      <c r="DS173" s="122"/>
      <c r="DT173" s="122"/>
      <c r="DU173" s="122"/>
      <c r="DV173" s="122"/>
      <c r="DW173" s="122"/>
      <c r="DX173" s="122"/>
      <c r="DY173" s="122"/>
      <c r="DZ173" s="122"/>
      <c r="EA173" s="122"/>
      <c r="EB173" s="122"/>
      <c r="EC173" s="122"/>
      <c r="ED173" s="122"/>
      <c r="EE173" s="122"/>
      <c r="EF173" s="122"/>
      <c r="EG173" s="122"/>
      <c r="EH173" s="122"/>
      <c r="EI173" s="122"/>
      <c r="EJ173" s="122"/>
      <c r="EK173" s="122"/>
      <c r="EL173" s="122"/>
      <c r="EM173" s="122"/>
      <c r="EN173" s="122"/>
      <c r="EO173" s="122"/>
      <c r="EP173" s="122"/>
      <c r="EQ173" s="122"/>
      <c r="ER173" s="122"/>
      <c r="ES173" s="122"/>
      <c r="ET173" s="122"/>
      <c r="EU173" s="122"/>
      <c r="EV173" s="122"/>
      <c r="EW173" s="122"/>
      <c r="EX173" s="122"/>
      <c r="EY173" s="122"/>
      <c r="EZ173" s="122"/>
      <c r="FA173" s="122"/>
      <c r="FB173" s="122"/>
      <c r="FC173" s="122"/>
      <c r="FD173" s="122"/>
      <c r="FE173" s="122"/>
      <c r="FF173" s="122"/>
      <c r="FG173" s="122"/>
      <c r="FH173" s="122"/>
      <c r="FI173" s="122"/>
      <c r="FJ173" s="122"/>
      <c r="FK173" s="122"/>
      <c r="FL173" s="122"/>
      <c r="FM173" s="122"/>
      <c r="FN173" s="122"/>
      <c r="FO173" s="122"/>
      <c r="FP173" s="122"/>
      <c r="FQ173" s="122"/>
      <c r="FR173" s="122"/>
      <c r="FS173" s="122"/>
      <c r="FT173" s="122"/>
      <c r="FU173" s="122"/>
      <c r="FV173" s="122"/>
      <c r="FW173" s="122"/>
      <c r="FX173" s="122"/>
      <c r="FY173" s="122"/>
      <c r="FZ173" s="122"/>
      <c r="GA173" s="122"/>
      <c r="GB173" s="122"/>
      <c r="GC173" s="122"/>
      <c r="GD173" s="122"/>
      <c r="GE173" s="122"/>
      <c r="GF173" s="122"/>
      <c r="GG173" s="122"/>
      <c r="GH173" s="122"/>
      <c r="GI173" s="122"/>
      <c r="GJ173" s="122"/>
      <c r="GK173" s="122"/>
      <c r="GL173" s="122"/>
      <c r="GM173" s="122"/>
      <c r="GN173" s="122"/>
      <c r="GO173" s="122"/>
      <c r="GP173" s="122"/>
      <c r="GQ173" s="122"/>
      <c r="GR173" s="122"/>
      <c r="GS173" s="122"/>
      <c r="GT173" s="122"/>
    </row>
    <row r="174" spans="1:202" ht="13.5">
      <c r="A174" s="122"/>
      <c r="B174" s="122"/>
      <c r="C174" s="122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  <c r="T174" s="122"/>
      <c r="U174" s="122"/>
      <c r="V174" s="122"/>
      <c r="W174" s="122"/>
      <c r="X174" s="122"/>
      <c r="Y174" s="122"/>
      <c r="Z174" s="122"/>
      <c r="AA174" s="122"/>
      <c r="AB174" s="122"/>
      <c r="AC174" s="122"/>
      <c r="AD174" s="122"/>
      <c r="AE174" s="122"/>
      <c r="AF174" s="122"/>
      <c r="AG174" s="122"/>
      <c r="AH174" s="122"/>
      <c r="AI174" s="122"/>
      <c r="AJ174" s="122"/>
      <c r="AK174" s="122"/>
      <c r="AL174" s="122"/>
      <c r="AM174" s="122"/>
      <c r="AN174" s="122"/>
      <c r="AO174" s="122"/>
      <c r="AP174" s="122"/>
      <c r="AQ174" s="122"/>
      <c r="AR174" s="122"/>
      <c r="AS174" s="122"/>
      <c r="AT174" s="122"/>
      <c r="AU174" s="122"/>
      <c r="AV174" s="122"/>
      <c r="AW174" s="122"/>
      <c r="AX174" s="122"/>
      <c r="AY174" s="122"/>
      <c r="AZ174" s="122"/>
      <c r="BA174" s="122"/>
      <c r="BB174" s="122"/>
      <c r="BC174" s="122"/>
      <c r="BD174" s="122"/>
      <c r="BE174" s="122"/>
      <c r="BF174" s="122"/>
      <c r="BG174" s="122"/>
      <c r="BH174" s="122"/>
      <c r="BI174" s="122"/>
      <c r="BJ174" s="122"/>
      <c r="BK174" s="122"/>
      <c r="BL174" s="122"/>
      <c r="BM174" s="122"/>
      <c r="BN174" s="122"/>
      <c r="BO174" s="122"/>
      <c r="BP174" s="122"/>
      <c r="BQ174" s="122"/>
      <c r="BR174" s="122"/>
      <c r="BS174" s="122"/>
      <c r="BT174" s="122"/>
      <c r="BU174" s="122"/>
      <c r="BV174" s="122"/>
      <c r="BW174" s="122"/>
      <c r="BX174" s="122"/>
      <c r="BY174" s="122"/>
      <c r="BZ174" s="122"/>
      <c r="CA174" s="122"/>
      <c r="CB174" s="122"/>
      <c r="CC174" s="122"/>
      <c r="CD174" s="122"/>
      <c r="CE174" s="122"/>
      <c r="CF174" s="122"/>
      <c r="CG174" s="122"/>
      <c r="CH174" s="122"/>
      <c r="CI174" s="122"/>
      <c r="CJ174" s="122"/>
      <c r="CK174" s="122"/>
      <c r="CL174" s="122"/>
      <c r="CM174" s="122"/>
      <c r="CN174" s="122"/>
      <c r="CO174" s="122"/>
      <c r="CP174" s="122"/>
      <c r="CQ174" s="122"/>
      <c r="CR174" s="122"/>
      <c r="CS174" s="122"/>
      <c r="CT174" s="122"/>
      <c r="CU174" s="122"/>
      <c r="CV174" s="122"/>
      <c r="CW174" s="122"/>
      <c r="CX174" s="122"/>
      <c r="CY174" s="122"/>
      <c r="CZ174" s="122"/>
      <c r="DA174" s="122"/>
      <c r="DB174" s="122"/>
      <c r="DC174" s="122"/>
      <c r="DD174" s="122"/>
      <c r="DE174" s="122"/>
      <c r="DF174" s="122"/>
      <c r="DG174" s="122"/>
      <c r="DH174" s="122"/>
      <c r="DI174" s="122"/>
      <c r="DJ174" s="122"/>
      <c r="DK174" s="122"/>
      <c r="DL174" s="122"/>
      <c r="DM174" s="122"/>
      <c r="DN174" s="122"/>
      <c r="DO174" s="122"/>
      <c r="DP174" s="122"/>
      <c r="DQ174" s="122"/>
      <c r="DR174" s="122"/>
      <c r="DS174" s="122"/>
      <c r="DT174" s="122"/>
      <c r="DU174" s="122"/>
      <c r="DV174" s="122"/>
      <c r="DW174" s="122"/>
      <c r="DX174" s="122"/>
      <c r="DY174" s="122"/>
      <c r="DZ174" s="122"/>
      <c r="EA174" s="122"/>
      <c r="EB174" s="122"/>
      <c r="EC174" s="122"/>
      <c r="ED174" s="122"/>
      <c r="EE174" s="122"/>
      <c r="EF174" s="122"/>
      <c r="EG174" s="122"/>
      <c r="EH174" s="122"/>
      <c r="EI174" s="122"/>
      <c r="EJ174" s="122"/>
      <c r="EK174" s="122"/>
      <c r="EL174" s="122"/>
      <c r="EM174" s="122"/>
      <c r="EN174" s="122"/>
      <c r="EO174" s="122"/>
      <c r="EP174" s="122"/>
      <c r="EQ174" s="122"/>
      <c r="ER174" s="122"/>
      <c r="ES174" s="122"/>
      <c r="ET174" s="122"/>
      <c r="EU174" s="122"/>
      <c r="EV174" s="122"/>
      <c r="EW174" s="122"/>
      <c r="EX174" s="122"/>
      <c r="EY174" s="122"/>
      <c r="EZ174" s="122"/>
      <c r="FA174" s="122"/>
      <c r="FB174" s="122"/>
      <c r="FC174" s="122"/>
      <c r="FD174" s="122"/>
      <c r="FE174" s="122"/>
      <c r="FF174" s="122"/>
      <c r="FG174" s="122"/>
      <c r="FH174" s="122"/>
      <c r="FI174" s="122"/>
      <c r="FJ174" s="122"/>
      <c r="FK174" s="122"/>
      <c r="FL174" s="122"/>
      <c r="FM174" s="122"/>
      <c r="FN174" s="122"/>
      <c r="FO174" s="122"/>
      <c r="FP174" s="122"/>
      <c r="FQ174" s="122"/>
      <c r="FR174" s="122"/>
      <c r="FS174" s="122"/>
      <c r="FT174" s="122"/>
      <c r="FU174" s="122"/>
      <c r="FV174" s="122"/>
      <c r="FW174" s="122"/>
      <c r="FX174" s="122"/>
      <c r="FY174" s="122"/>
      <c r="FZ174" s="122"/>
      <c r="GA174" s="122"/>
      <c r="GB174" s="122"/>
      <c r="GC174" s="122"/>
      <c r="GD174" s="122"/>
      <c r="GE174" s="122"/>
      <c r="GF174" s="122"/>
      <c r="GG174" s="122"/>
      <c r="GH174" s="122"/>
      <c r="GI174" s="122"/>
      <c r="GJ174" s="122"/>
      <c r="GK174" s="122"/>
      <c r="GL174" s="122"/>
      <c r="GM174" s="122"/>
      <c r="GN174" s="122"/>
      <c r="GO174" s="122"/>
      <c r="GP174" s="122"/>
      <c r="GQ174" s="122"/>
      <c r="GR174" s="122"/>
      <c r="GS174" s="122"/>
      <c r="GT174" s="122"/>
    </row>
    <row r="175" spans="1:202" ht="13.5">
      <c r="A175" s="122"/>
      <c r="B175" s="122"/>
      <c r="C175" s="122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  <c r="T175" s="122"/>
      <c r="U175" s="122"/>
      <c r="V175" s="122"/>
      <c r="W175" s="122"/>
      <c r="X175" s="122"/>
      <c r="Y175" s="122"/>
      <c r="Z175" s="122"/>
      <c r="AA175" s="122"/>
      <c r="AB175" s="122"/>
      <c r="AC175" s="122"/>
      <c r="AD175" s="122"/>
      <c r="AE175" s="122"/>
      <c r="AF175" s="122"/>
      <c r="AG175" s="122"/>
      <c r="AH175" s="122"/>
      <c r="AI175" s="122"/>
      <c r="AJ175" s="122"/>
      <c r="AK175" s="122"/>
      <c r="AL175" s="122"/>
      <c r="AM175" s="122"/>
      <c r="AN175" s="122"/>
      <c r="AO175" s="122"/>
      <c r="AP175" s="122"/>
      <c r="AQ175" s="122"/>
      <c r="AR175" s="122"/>
      <c r="AS175" s="122"/>
      <c r="AT175" s="122"/>
      <c r="AU175" s="122"/>
      <c r="AV175" s="122"/>
      <c r="AW175" s="122"/>
      <c r="AX175" s="122"/>
      <c r="AY175" s="122"/>
      <c r="AZ175" s="122"/>
      <c r="BA175" s="122"/>
      <c r="BB175" s="122"/>
      <c r="BC175" s="122"/>
      <c r="BD175" s="122"/>
      <c r="BE175" s="122"/>
      <c r="BF175" s="122"/>
      <c r="BG175" s="122"/>
      <c r="BH175" s="122"/>
      <c r="BI175" s="122"/>
      <c r="BJ175" s="122"/>
      <c r="BK175" s="122"/>
      <c r="BL175" s="122"/>
      <c r="BM175" s="122"/>
      <c r="BN175" s="122"/>
      <c r="BO175" s="122"/>
      <c r="BP175" s="122"/>
      <c r="BQ175" s="122"/>
      <c r="BR175" s="122"/>
      <c r="BS175" s="122"/>
      <c r="BT175" s="122"/>
      <c r="BU175" s="122"/>
      <c r="BV175" s="122"/>
      <c r="BW175" s="122"/>
      <c r="BX175" s="122"/>
      <c r="BY175" s="122"/>
      <c r="BZ175" s="122"/>
      <c r="CA175" s="122"/>
      <c r="CB175" s="122"/>
      <c r="CC175" s="122"/>
      <c r="CD175" s="122"/>
      <c r="CE175" s="122"/>
      <c r="CF175" s="122"/>
      <c r="CG175" s="122"/>
      <c r="CH175" s="122"/>
      <c r="CI175" s="122"/>
      <c r="CJ175" s="122"/>
      <c r="CK175" s="122"/>
      <c r="CL175" s="122"/>
      <c r="CM175" s="122"/>
      <c r="CN175" s="122"/>
      <c r="CO175" s="122"/>
      <c r="CP175" s="122"/>
      <c r="CQ175" s="122"/>
      <c r="CR175" s="122"/>
      <c r="CS175" s="122"/>
      <c r="CT175" s="122"/>
      <c r="CU175" s="122"/>
      <c r="CV175" s="122"/>
      <c r="CW175" s="122"/>
      <c r="CX175" s="122"/>
      <c r="CY175" s="122"/>
      <c r="CZ175" s="122"/>
      <c r="DA175" s="122"/>
      <c r="DB175" s="122"/>
      <c r="DC175" s="122"/>
      <c r="DD175" s="122"/>
      <c r="DE175" s="122"/>
      <c r="DF175" s="122"/>
      <c r="DG175" s="122"/>
      <c r="DH175" s="122"/>
      <c r="DI175" s="122"/>
      <c r="DJ175" s="122"/>
      <c r="DK175" s="122"/>
      <c r="DL175" s="122"/>
      <c r="DM175" s="122"/>
      <c r="DN175" s="122"/>
      <c r="DO175" s="122"/>
      <c r="DP175" s="122"/>
      <c r="DQ175" s="122"/>
      <c r="DR175" s="122"/>
      <c r="DS175" s="122"/>
      <c r="DT175" s="122"/>
      <c r="DU175" s="122"/>
      <c r="DV175" s="122"/>
      <c r="DW175" s="122"/>
      <c r="DX175" s="122"/>
      <c r="DY175" s="122"/>
      <c r="DZ175" s="122"/>
      <c r="EA175" s="122"/>
      <c r="EB175" s="122"/>
      <c r="EC175" s="122"/>
      <c r="ED175" s="122"/>
      <c r="EE175" s="122"/>
      <c r="EF175" s="122"/>
      <c r="EG175" s="122"/>
      <c r="EH175" s="122"/>
      <c r="EI175" s="122"/>
      <c r="EJ175" s="122"/>
      <c r="EK175" s="122"/>
      <c r="EL175" s="122"/>
      <c r="EM175" s="122"/>
      <c r="EN175" s="122"/>
      <c r="EO175" s="122"/>
      <c r="EP175" s="122"/>
      <c r="EQ175" s="122"/>
      <c r="ER175" s="122"/>
      <c r="ES175" s="122"/>
      <c r="ET175" s="122"/>
      <c r="EU175" s="122"/>
      <c r="EV175" s="122"/>
      <c r="EW175" s="122"/>
      <c r="EX175" s="122"/>
      <c r="EY175" s="122"/>
      <c r="EZ175" s="122"/>
      <c r="FA175" s="122"/>
      <c r="FB175" s="122"/>
      <c r="FC175" s="122"/>
      <c r="FD175" s="122"/>
      <c r="FE175" s="122"/>
      <c r="FF175" s="122"/>
      <c r="FG175" s="122"/>
      <c r="FH175" s="122"/>
      <c r="FI175" s="122"/>
      <c r="FJ175" s="122"/>
      <c r="FK175" s="122"/>
      <c r="FL175" s="122"/>
      <c r="FM175" s="122"/>
      <c r="FN175" s="122"/>
      <c r="FO175" s="122"/>
      <c r="FP175" s="122"/>
      <c r="FQ175" s="122"/>
      <c r="FR175" s="122"/>
      <c r="FS175" s="122"/>
      <c r="FT175" s="122"/>
      <c r="FU175" s="122"/>
      <c r="FV175" s="122"/>
      <c r="FW175" s="122"/>
      <c r="FX175" s="122"/>
      <c r="FY175" s="122"/>
      <c r="FZ175" s="122"/>
      <c r="GA175" s="122"/>
      <c r="GB175" s="122"/>
      <c r="GC175" s="122"/>
      <c r="GD175" s="122"/>
      <c r="GE175" s="122"/>
      <c r="GF175" s="122"/>
      <c r="GG175" s="122"/>
      <c r="GH175" s="122"/>
      <c r="GI175" s="122"/>
      <c r="GJ175" s="122"/>
      <c r="GK175" s="122"/>
      <c r="GL175" s="122"/>
      <c r="GM175" s="122"/>
      <c r="GN175" s="122"/>
      <c r="GO175" s="122"/>
      <c r="GP175" s="122"/>
      <c r="GQ175" s="122"/>
      <c r="GR175" s="122"/>
      <c r="GS175" s="122"/>
      <c r="GT175" s="122"/>
    </row>
    <row r="176" spans="1:202" ht="13.5">
      <c r="A176" s="122"/>
      <c r="B176" s="122"/>
      <c r="C176" s="122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  <c r="T176" s="122"/>
      <c r="U176" s="122"/>
      <c r="V176" s="122"/>
      <c r="W176" s="122"/>
      <c r="X176" s="122"/>
      <c r="Y176" s="122"/>
      <c r="Z176" s="122"/>
      <c r="AA176" s="122"/>
      <c r="AB176" s="122"/>
      <c r="AC176" s="122"/>
      <c r="AD176" s="122"/>
      <c r="AE176" s="122"/>
      <c r="AF176" s="122"/>
      <c r="AG176" s="122"/>
      <c r="AH176" s="122"/>
      <c r="AI176" s="122"/>
      <c r="AJ176" s="122"/>
      <c r="AK176" s="122"/>
      <c r="AL176" s="122"/>
      <c r="AM176" s="122"/>
      <c r="AN176" s="122"/>
      <c r="AO176" s="122"/>
      <c r="AP176" s="122"/>
      <c r="AQ176" s="122"/>
      <c r="AR176" s="122"/>
      <c r="AS176" s="122"/>
      <c r="AT176" s="122"/>
      <c r="AU176" s="122"/>
      <c r="AV176" s="122"/>
      <c r="AW176" s="122"/>
      <c r="AX176" s="122"/>
      <c r="AY176" s="122"/>
      <c r="AZ176" s="122"/>
      <c r="BA176" s="122"/>
      <c r="BB176" s="122"/>
      <c r="BC176" s="122"/>
      <c r="BD176" s="122"/>
      <c r="BE176" s="122"/>
      <c r="BF176" s="122"/>
      <c r="BG176" s="122"/>
      <c r="BH176" s="122"/>
      <c r="BI176" s="122"/>
      <c r="BJ176" s="122"/>
      <c r="BK176" s="122"/>
      <c r="BL176" s="122"/>
      <c r="BM176" s="122"/>
      <c r="BN176" s="122"/>
      <c r="BO176" s="122"/>
      <c r="BP176" s="122"/>
      <c r="BQ176" s="122"/>
      <c r="BR176" s="122"/>
      <c r="BS176" s="122"/>
      <c r="BT176" s="122"/>
      <c r="BU176" s="122"/>
      <c r="BV176" s="122"/>
      <c r="BW176" s="122"/>
      <c r="BX176" s="122"/>
      <c r="BY176" s="122"/>
      <c r="BZ176" s="122"/>
      <c r="CA176" s="122"/>
      <c r="CB176" s="122"/>
      <c r="CC176" s="122"/>
      <c r="CD176" s="122"/>
      <c r="CE176" s="122"/>
      <c r="CF176" s="122"/>
      <c r="CG176" s="122"/>
      <c r="CH176" s="122"/>
      <c r="CI176" s="122"/>
      <c r="CJ176" s="122"/>
      <c r="CK176" s="122"/>
      <c r="CL176" s="122"/>
      <c r="CM176" s="122"/>
      <c r="CN176" s="122"/>
      <c r="CO176" s="122"/>
      <c r="CP176" s="122"/>
      <c r="CQ176" s="122"/>
      <c r="CR176" s="122"/>
      <c r="CS176" s="122"/>
      <c r="CT176" s="122"/>
      <c r="CU176" s="122"/>
      <c r="CV176" s="122"/>
      <c r="CW176" s="122"/>
      <c r="CX176" s="122"/>
      <c r="CY176" s="122"/>
      <c r="CZ176" s="122"/>
      <c r="DA176" s="122"/>
      <c r="DB176" s="122"/>
      <c r="DC176" s="122"/>
      <c r="DD176" s="122"/>
      <c r="DE176" s="122"/>
      <c r="DF176" s="122"/>
      <c r="DG176" s="122"/>
      <c r="DH176" s="122"/>
      <c r="DI176" s="122"/>
      <c r="DJ176" s="122"/>
      <c r="DK176" s="122"/>
      <c r="DL176" s="122"/>
      <c r="DM176" s="122"/>
      <c r="DN176" s="122"/>
      <c r="DO176" s="122"/>
      <c r="DP176" s="122"/>
      <c r="DQ176" s="122"/>
      <c r="DR176" s="122"/>
      <c r="DS176" s="122"/>
      <c r="DT176" s="122"/>
      <c r="DU176" s="122"/>
      <c r="DV176" s="122"/>
      <c r="DW176" s="122"/>
      <c r="DX176" s="122"/>
      <c r="DY176" s="122"/>
      <c r="DZ176" s="122"/>
      <c r="EA176" s="122"/>
      <c r="EB176" s="122"/>
      <c r="EC176" s="122"/>
      <c r="ED176" s="122"/>
      <c r="EE176" s="122"/>
      <c r="EF176" s="122"/>
      <c r="EG176" s="122"/>
      <c r="EH176" s="122"/>
      <c r="EI176" s="122"/>
      <c r="EJ176" s="122"/>
      <c r="EK176" s="122"/>
      <c r="EL176" s="122"/>
      <c r="EM176" s="122"/>
      <c r="EN176" s="122"/>
      <c r="EO176" s="122"/>
      <c r="EP176" s="122"/>
      <c r="EQ176" s="122"/>
      <c r="ER176" s="122"/>
      <c r="ES176" s="122"/>
      <c r="ET176" s="122"/>
      <c r="EU176" s="122"/>
      <c r="EV176" s="122"/>
      <c r="EW176" s="122"/>
      <c r="EX176" s="122"/>
      <c r="EY176" s="122"/>
      <c r="EZ176" s="122"/>
      <c r="FA176" s="122"/>
      <c r="FB176" s="122"/>
      <c r="FC176" s="122"/>
      <c r="FD176" s="122"/>
      <c r="FE176" s="122"/>
      <c r="FF176" s="122"/>
      <c r="FG176" s="122"/>
      <c r="FH176" s="122"/>
      <c r="FI176" s="122"/>
      <c r="FJ176" s="122"/>
      <c r="FK176" s="122"/>
      <c r="FL176" s="122"/>
      <c r="FM176" s="122"/>
      <c r="FN176" s="122"/>
      <c r="FO176" s="122"/>
      <c r="FP176" s="122"/>
      <c r="FQ176" s="122"/>
      <c r="FR176" s="122"/>
      <c r="FS176" s="122"/>
      <c r="FT176" s="122"/>
      <c r="FU176" s="122"/>
      <c r="FV176" s="122"/>
      <c r="FW176" s="122"/>
      <c r="FX176" s="122"/>
      <c r="FY176" s="122"/>
      <c r="FZ176" s="122"/>
      <c r="GA176" s="122"/>
      <c r="GB176" s="122"/>
      <c r="GC176" s="122"/>
      <c r="GD176" s="122"/>
      <c r="GE176" s="122"/>
      <c r="GF176" s="122"/>
      <c r="GG176" s="122"/>
      <c r="GH176" s="122"/>
      <c r="GI176" s="122"/>
      <c r="GJ176" s="122"/>
      <c r="GK176" s="122"/>
      <c r="GL176" s="122"/>
      <c r="GM176" s="122"/>
      <c r="GN176" s="122"/>
      <c r="GO176" s="122"/>
      <c r="GP176" s="122"/>
      <c r="GQ176" s="122"/>
      <c r="GR176" s="122"/>
      <c r="GS176" s="122"/>
      <c r="GT176" s="122"/>
    </row>
    <row r="177" spans="1:202" ht="13.5">
      <c r="A177" s="122"/>
      <c r="B177" s="122"/>
      <c r="C177" s="122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  <c r="T177" s="122"/>
      <c r="U177" s="122"/>
      <c r="V177" s="122"/>
      <c r="W177" s="122"/>
      <c r="X177" s="122"/>
      <c r="Y177" s="122"/>
      <c r="Z177" s="122"/>
      <c r="AA177" s="122"/>
      <c r="AB177" s="122"/>
      <c r="AC177" s="122"/>
      <c r="AD177" s="122"/>
      <c r="AE177" s="122"/>
      <c r="AF177" s="122"/>
      <c r="AG177" s="122"/>
      <c r="AH177" s="122"/>
      <c r="AI177" s="122"/>
      <c r="AJ177" s="122"/>
      <c r="AK177" s="122"/>
      <c r="AL177" s="122"/>
      <c r="AM177" s="122"/>
      <c r="AN177" s="122"/>
      <c r="AO177" s="122"/>
      <c r="AP177" s="122"/>
      <c r="AQ177" s="122"/>
      <c r="AR177" s="122"/>
      <c r="AS177" s="122"/>
      <c r="AT177" s="122"/>
      <c r="AU177" s="122"/>
      <c r="AV177" s="122"/>
      <c r="AW177" s="122"/>
      <c r="AX177" s="122"/>
      <c r="AY177" s="122"/>
      <c r="AZ177" s="122"/>
      <c r="BA177" s="122"/>
      <c r="BB177" s="122"/>
      <c r="BC177" s="122"/>
      <c r="BD177" s="122"/>
      <c r="BE177" s="122"/>
      <c r="BF177" s="122"/>
      <c r="BG177" s="122"/>
      <c r="BH177" s="122"/>
      <c r="BI177" s="122"/>
      <c r="BJ177" s="122"/>
      <c r="BK177" s="122"/>
      <c r="BL177" s="122"/>
      <c r="BM177" s="122"/>
      <c r="BN177" s="122"/>
      <c r="BO177" s="122"/>
      <c r="BP177" s="122"/>
      <c r="BQ177" s="122"/>
      <c r="BR177" s="122"/>
      <c r="BS177" s="122"/>
      <c r="BT177" s="122"/>
      <c r="BU177" s="122"/>
      <c r="BV177" s="122"/>
      <c r="BW177" s="122"/>
      <c r="BX177" s="122"/>
      <c r="BY177" s="122"/>
      <c r="BZ177" s="122"/>
      <c r="CA177" s="122"/>
      <c r="CB177" s="122"/>
      <c r="CC177" s="122"/>
      <c r="CD177" s="122"/>
      <c r="CE177" s="122"/>
      <c r="CF177" s="122"/>
      <c r="CG177" s="122"/>
      <c r="CH177" s="122"/>
      <c r="CI177" s="122"/>
      <c r="CJ177" s="122"/>
      <c r="CK177" s="122"/>
      <c r="CL177" s="122"/>
      <c r="CM177" s="122"/>
      <c r="CN177" s="122"/>
      <c r="CO177" s="122"/>
      <c r="CP177" s="122"/>
      <c r="CQ177" s="122"/>
      <c r="CR177" s="122"/>
      <c r="CS177" s="122"/>
      <c r="CT177" s="122"/>
      <c r="CU177" s="122"/>
      <c r="CV177" s="122"/>
      <c r="CW177" s="122"/>
      <c r="CX177" s="122"/>
      <c r="CY177" s="122"/>
      <c r="CZ177" s="122"/>
      <c r="DA177" s="122"/>
      <c r="DB177" s="122"/>
      <c r="DC177" s="122"/>
      <c r="DD177" s="122"/>
      <c r="DE177" s="122"/>
      <c r="DF177" s="122"/>
      <c r="DG177" s="122"/>
      <c r="DH177" s="122"/>
      <c r="DI177" s="122"/>
      <c r="DJ177" s="122"/>
      <c r="DK177" s="122"/>
      <c r="DL177" s="122"/>
      <c r="DM177" s="122"/>
      <c r="DN177" s="122"/>
      <c r="DO177" s="122"/>
      <c r="DP177" s="122"/>
      <c r="DQ177" s="122"/>
      <c r="DR177" s="122"/>
      <c r="DS177" s="122"/>
      <c r="DT177" s="122"/>
      <c r="DU177" s="122"/>
      <c r="DV177" s="122"/>
      <c r="DW177" s="122"/>
      <c r="DX177" s="122"/>
      <c r="DY177" s="122"/>
      <c r="DZ177" s="122"/>
      <c r="EA177" s="122"/>
      <c r="EB177" s="122"/>
      <c r="EC177" s="122"/>
      <c r="ED177" s="122"/>
      <c r="EE177" s="122"/>
      <c r="EF177" s="122"/>
      <c r="EG177" s="122"/>
      <c r="EH177" s="122"/>
      <c r="EI177" s="122"/>
      <c r="EJ177" s="122"/>
      <c r="EK177" s="122"/>
      <c r="EL177" s="122"/>
      <c r="EM177" s="122"/>
      <c r="EN177" s="122"/>
      <c r="EO177" s="122"/>
      <c r="EP177" s="122"/>
      <c r="EQ177" s="122"/>
      <c r="ER177" s="122"/>
      <c r="ES177" s="122"/>
      <c r="ET177" s="122"/>
      <c r="EU177" s="122"/>
      <c r="EV177" s="122"/>
      <c r="EW177" s="122"/>
      <c r="EX177" s="122"/>
      <c r="EY177" s="122"/>
      <c r="EZ177" s="122"/>
      <c r="FA177" s="122"/>
      <c r="FB177" s="122"/>
      <c r="FC177" s="122"/>
      <c r="FD177" s="122"/>
      <c r="FE177" s="122"/>
      <c r="FF177" s="122"/>
      <c r="FG177" s="122"/>
      <c r="FH177" s="122"/>
      <c r="FI177" s="122"/>
      <c r="FJ177" s="122"/>
      <c r="FK177" s="122"/>
      <c r="FL177" s="122"/>
      <c r="FM177" s="122"/>
      <c r="FN177" s="122"/>
      <c r="FO177" s="122"/>
      <c r="FP177" s="122"/>
      <c r="FQ177" s="122"/>
      <c r="FR177" s="122"/>
      <c r="FS177" s="122"/>
      <c r="FT177" s="122"/>
      <c r="FU177" s="122"/>
      <c r="FV177" s="122"/>
      <c r="FW177" s="122"/>
      <c r="FX177" s="122"/>
      <c r="FY177" s="122"/>
      <c r="FZ177" s="122"/>
      <c r="GA177" s="122"/>
      <c r="GB177" s="122"/>
      <c r="GC177" s="122"/>
      <c r="GD177" s="122"/>
      <c r="GE177" s="122"/>
      <c r="GF177" s="122"/>
      <c r="GG177" s="122"/>
      <c r="GH177" s="122"/>
      <c r="GI177" s="122"/>
      <c r="GJ177" s="122"/>
      <c r="GK177" s="122"/>
      <c r="GL177" s="122"/>
      <c r="GM177" s="122"/>
      <c r="GN177" s="122"/>
      <c r="GO177" s="122"/>
      <c r="GP177" s="122"/>
      <c r="GQ177" s="122"/>
      <c r="GR177" s="122"/>
      <c r="GS177" s="122"/>
      <c r="GT177" s="122"/>
    </row>
    <row r="178" spans="1:202" ht="13.5">
      <c r="A178" s="122"/>
      <c r="B178" s="122"/>
      <c r="C178" s="122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  <c r="T178" s="122"/>
      <c r="U178" s="122"/>
      <c r="V178" s="122"/>
      <c r="W178" s="122"/>
      <c r="X178" s="122"/>
      <c r="Y178" s="122"/>
      <c r="Z178" s="122"/>
      <c r="AA178" s="122"/>
      <c r="AB178" s="122"/>
      <c r="AC178" s="122"/>
      <c r="AD178" s="122"/>
      <c r="AE178" s="122"/>
      <c r="AF178" s="122"/>
      <c r="AG178" s="122"/>
      <c r="AH178" s="122"/>
      <c r="AI178" s="122"/>
      <c r="AJ178" s="122"/>
      <c r="AK178" s="122"/>
      <c r="AL178" s="122"/>
      <c r="AM178" s="122"/>
      <c r="AN178" s="122"/>
      <c r="AO178" s="122"/>
      <c r="AP178" s="122"/>
      <c r="AQ178" s="122"/>
      <c r="AR178" s="122"/>
      <c r="AS178" s="122"/>
      <c r="AT178" s="122"/>
      <c r="AU178" s="122"/>
      <c r="AV178" s="122"/>
      <c r="AW178" s="122"/>
      <c r="AX178" s="122"/>
      <c r="AY178" s="122"/>
      <c r="AZ178" s="122"/>
      <c r="BA178" s="122"/>
      <c r="BB178" s="122"/>
      <c r="BC178" s="122"/>
      <c r="BD178" s="122"/>
      <c r="BE178" s="122"/>
      <c r="BF178" s="122"/>
      <c r="BG178" s="122"/>
      <c r="BH178" s="122"/>
      <c r="BI178" s="122"/>
      <c r="BJ178" s="122"/>
      <c r="BK178" s="122"/>
      <c r="BL178" s="122"/>
      <c r="BM178" s="122"/>
      <c r="BN178" s="122"/>
      <c r="BO178" s="122"/>
      <c r="BP178" s="122"/>
      <c r="BQ178" s="122"/>
      <c r="BR178" s="122"/>
      <c r="BS178" s="122"/>
      <c r="BT178" s="122"/>
      <c r="BU178" s="122"/>
      <c r="BV178" s="122"/>
      <c r="BW178" s="122"/>
      <c r="BX178" s="122"/>
      <c r="BY178" s="122"/>
      <c r="BZ178" s="122"/>
      <c r="CA178" s="122"/>
      <c r="CB178" s="122"/>
      <c r="CC178" s="122"/>
      <c r="CD178" s="122"/>
      <c r="CE178" s="122"/>
      <c r="CF178" s="122"/>
      <c r="CG178" s="122"/>
      <c r="CH178" s="122"/>
      <c r="CI178" s="122"/>
      <c r="CJ178" s="122"/>
      <c r="CK178" s="122"/>
      <c r="CL178" s="122"/>
      <c r="CM178" s="122"/>
      <c r="CN178" s="122"/>
      <c r="CO178" s="122"/>
      <c r="CP178" s="122"/>
      <c r="CQ178" s="122"/>
      <c r="CR178" s="122"/>
      <c r="CS178" s="122"/>
      <c r="CT178" s="122"/>
      <c r="CU178" s="122"/>
      <c r="CV178" s="122"/>
      <c r="CW178" s="122"/>
      <c r="CX178" s="122"/>
      <c r="CY178" s="122"/>
      <c r="CZ178" s="122"/>
      <c r="DA178" s="122"/>
      <c r="DB178" s="122"/>
      <c r="DC178" s="122"/>
      <c r="DD178" s="122"/>
      <c r="DE178" s="122"/>
      <c r="DF178" s="122"/>
      <c r="DG178" s="122"/>
      <c r="DH178" s="122"/>
      <c r="DI178" s="122"/>
      <c r="DJ178" s="122"/>
      <c r="DK178" s="122"/>
      <c r="DL178" s="122"/>
      <c r="DM178" s="122"/>
      <c r="DN178" s="122"/>
      <c r="DO178" s="122"/>
      <c r="DP178" s="122"/>
      <c r="DQ178" s="122"/>
      <c r="DR178" s="122"/>
      <c r="DS178" s="122"/>
      <c r="DT178" s="122"/>
      <c r="DU178" s="122"/>
      <c r="DV178" s="122"/>
      <c r="DW178" s="122"/>
      <c r="DX178" s="122"/>
      <c r="DY178" s="122"/>
      <c r="DZ178" s="122"/>
      <c r="EA178" s="122"/>
      <c r="EB178" s="122"/>
      <c r="EC178" s="122"/>
      <c r="ED178" s="122"/>
      <c r="EE178" s="122"/>
      <c r="EF178" s="122"/>
      <c r="EG178" s="122"/>
      <c r="EH178" s="122"/>
      <c r="EI178" s="122"/>
      <c r="EJ178" s="122"/>
      <c r="EK178" s="122"/>
      <c r="EL178" s="122"/>
      <c r="EM178" s="122"/>
      <c r="EN178" s="122"/>
      <c r="EO178" s="122"/>
      <c r="EP178" s="122"/>
      <c r="EQ178" s="122"/>
      <c r="ER178" s="122"/>
      <c r="ES178" s="122"/>
      <c r="ET178" s="122"/>
      <c r="EU178" s="122"/>
      <c r="EV178" s="122"/>
      <c r="EW178" s="122"/>
      <c r="EX178" s="122"/>
      <c r="EY178" s="122"/>
      <c r="EZ178" s="122"/>
      <c r="FA178" s="122"/>
      <c r="FB178" s="122"/>
      <c r="FC178" s="122"/>
      <c r="FD178" s="122"/>
      <c r="FE178" s="122"/>
      <c r="FF178" s="122"/>
      <c r="FG178" s="122"/>
      <c r="FH178" s="122"/>
      <c r="FI178" s="122"/>
      <c r="FJ178" s="122"/>
      <c r="FK178" s="122"/>
      <c r="FL178" s="122"/>
      <c r="FM178" s="122"/>
      <c r="FN178" s="122"/>
      <c r="FO178" s="122"/>
      <c r="FP178" s="122"/>
      <c r="FQ178" s="122"/>
      <c r="FR178" s="122"/>
      <c r="FS178" s="122"/>
      <c r="FT178" s="122"/>
      <c r="FU178" s="122"/>
      <c r="FV178" s="122"/>
      <c r="FW178" s="122"/>
      <c r="FX178" s="122"/>
      <c r="FY178" s="122"/>
      <c r="FZ178" s="122"/>
      <c r="GA178" s="122"/>
      <c r="GB178" s="122"/>
      <c r="GC178" s="122"/>
      <c r="GD178" s="122"/>
      <c r="GE178" s="122"/>
      <c r="GF178" s="122"/>
      <c r="GG178" s="122"/>
      <c r="GH178" s="122"/>
      <c r="GI178" s="122"/>
      <c r="GJ178" s="122"/>
      <c r="GK178" s="122"/>
      <c r="GL178" s="122"/>
      <c r="GM178" s="122"/>
      <c r="GN178" s="122"/>
      <c r="GO178" s="122"/>
      <c r="GP178" s="122"/>
      <c r="GQ178" s="122"/>
      <c r="GR178" s="122"/>
      <c r="GS178" s="122"/>
      <c r="GT178" s="122"/>
    </row>
    <row r="179" spans="1:202" ht="13.5">
      <c r="A179" s="122"/>
      <c r="B179" s="122"/>
      <c r="C179" s="122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  <c r="T179" s="122"/>
      <c r="U179" s="122"/>
      <c r="V179" s="122"/>
      <c r="W179" s="122"/>
      <c r="X179" s="122"/>
      <c r="Y179" s="122"/>
      <c r="Z179" s="122"/>
      <c r="AA179" s="122"/>
      <c r="AB179" s="122"/>
      <c r="AC179" s="122"/>
      <c r="AD179" s="122"/>
      <c r="AE179" s="122"/>
      <c r="AF179" s="122"/>
      <c r="AG179" s="122"/>
      <c r="AH179" s="122"/>
      <c r="AI179" s="122"/>
      <c r="AJ179" s="122"/>
      <c r="AK179" s="122"/>
      <c r="AL179" s="122"/>
      <c r="AM179" s="122"/>
      <c r="AN179" s="122"/>
      <c r="AO179" s="122"/>
      <c r="AP179" s="122"/>
      <c r="AQ179" s="122"/>
      <c r="AR179" s="122"/>
      <c r="AS179" s="122"/>
      <c r="AT179" s="122"/>
      <c r="AU179" s="122"/>
      <c r="AV179" s="122"/>
      <c r="AW179" s="122"/>
      <c r="AX179" s="122"/>
      <c r="AY179" s="122"/>
      <c r="AZ179" s="122"/>
      <c r="BA179" s="122"/>
      <c r="BB179" s="122"/>
      <c r="BC179" s="122"/>
      <c r="BD179" s="122"/>
      <c r="BE179" s="122"/>
      <c r="BF179" s="122"/>
      <c r="BG179" s="122"/>
      <c r="BH179" s="122"/>
      <c r="BI179" s="122"/>
      <c r="BJ179" s="122"/>
      <c r="BK179" s="122"/>
      <c r="BL179" s="122"/>
      <c r="BM179" s="122"/>
      <c r="BN179" s="122"/>
      <c r="BO179" s="122"/>
      <c r="BP179" s="122"/>
      <c r="BQ179" s="122"/>
      <c r="BR179" s="122"/>
      <c r="BS179" s="122"/>
      <c r="BT179" s="122"/>
      <c r="BU179" s="122"/>
      <c r="BV179" s="122"/>
      <c r="BW179" s="122"/>
      <c r="BX179" s="122"/>
      <c r="BY179" s="122"/>
      <c r="BZ179" s="122"/>
      <c r="CA179" s="122"/>
      <c r="CB179" s="122"/>
      <c r="CC179" s="122"/>
      <c r="CD179" s="122"/>
      <c r="CE179" s="122"/>
      <c r="CF179" s="122"/>
      <c r="CG179" s="122"/>
      <c r="CH179" s="122"/>
      <c r="CI179" s="122"/>
      <c r="CJ179" s="122"/>
      <c r="CK179" s="122"/>
      <c r="CL179" s="122"/>
      <c r="CM179" s="122"/>
      <c r="CN179" s="122"/>
      <c r="CO179" s="122"/>
      <c r="CP179" s="122"/>
      <c r="CQ179" s="122"/>
      <c r="CR179" s="122"/>
      <c r="CS179" s="122"/>
      <c r="CT179" s="122"/>
      <c r="CU179" s="122"/>
      <c r="CV179" s="122"/>
      <c r="CW179" s="122"/>
      <c r="CX179" s="122"/>
      <c r="CY179" s="122"/>
      <c r="CZ179" s="122"/>
      <c r="DA179" s="122"/>
      <c r="DB179" s="122"/>
      <c r="DC179" s="122"/>
      <c r="DD179" s="122"/>
      <c r="DE179" s="122"/>
      <c r="DF179" s="122"/>
      <c r="DG179" s="122"/>
      <c r="DH179" s="122"/>
      <c r="DI179" s="122"/>
      <c r="DJ179" s="122"/>
      <c r="DK179" s="122"/>
      <c r="DL179" s="122"/>
      <c r="DM179" s="122"/>
      <c r="DN179" s="122"/>
      <c r="DO179" s="122"/>
      <c r="DP179" s="122"/>
      <c r="DQ179" s="122"/>
      <c r="DR179" s="122"/>
      <c r="DS179" s="122"/>
      <c r="DT179" s="122"/>
      <c r="DU179" s="122"/>
      <c r="DV179" s="122"/>
      <c r="DW179" s="122"/>
      <c r="DX179" s="122"/>
      <c r="DY179" s="122"/>
      <c r="DZ179" s="122"/>
      <c r="EA179" s="122"/>
      <c r="EB179" s="122"/>
      <c r="EC179" s="122"/>
      <c r="ED179" s="122"/>
      <c r="EE179" s="122"/>
      <c r="EF179" s="122"/>
      <c r="EG179" s="122"/>
      <c r="EH179" s="122"/>
      <c r="EI179" s="122"/>
      <c r="EJ179" s="122"/>
      <c r="EK179" s="122"/>
      <c r="EL179" s="122"/>
      <c r="EM179" s="122"/>
      <c r="EN179" s="122"/>
      <c r="EO179" s="122"/>
      <c r="EP179" s="122"/>
      <c r="EQ179" s="122"/>
      <c r="ER179" s="122"/>
      <c r="ES179" s="122"/>
      <c r="ET179" s="122"/>
      <c r="EU179" s="122"/>
      <c r="EV179" s="122"/>
      <c r="EW179" s="122"/>
      <c r="EX179" s="122"/>
      <c r="EY179" s="122"/>
      <c r="EZ179" s="122"/>
      <c r="FA179" s="122"/>
      <c r="FB179" s="122"/>
      <c r="FC179" s="122"/>
      <c r="FD179" s="122"/>
      <c r="FE179" s="122"/>
      <c r="FF179" s="122"/>
      <c r="FG179" s="122"/>
      <c r="FH179" s="122"/>
      <c r="FI179" s="122"/>
      <c r="FJ179" s="122"/>
      <c r="FK179" s="122"/>
      <c r="FL179" s="122"/>
      <c r="FM179" s="122"/>
      <c r="FN179" s="122"/>
      <c r="FO179" s="122"/>
      <c r="FP179" s="122"/>
      <c r="FQ179" s="122"/>
      <c r="FR179" s="122"/>
      <c r="FS179" s="122"/>
      <c r="FT179" s="122"/>
      <c r="FU179" s="122"/>
      <c r="FV179" s="122"/>
      <c r="FW179" s="122"/>
      <c r="FX179" s="122"/>
      <c r="FY179" s="122"/>
      <c r="FZ179" s="122"/>
      <c r="GA179" s="122"/>
      <c r="GB179" s="122"/>
      <c r="GC179" s="122"/>
      <c r="GD179" s="122"/>
      <c r="GE179" s="122"/>
      <c r="GF179" s="122"/>
      <c r="GG179" s="122"/>
      <c r="GH179" s="122"/>
      <c r="GI179" s="122"/>
      <c r="GJ179" s="122"/>
      <c r="GK179" s="122"/>
      <c r="GL179" s="122"/>
      <c r="GM179" s="122"/>
      <c r="GN179" s="122"/>
      <c r="GO179" s="122"/>
      <c r="GP179" s="122"/>
      <c r="GQ179" s="122"/>
      <c r="GR179" s="122"/>
      <c r="GS179" s="122"/>
      <c r="GT179" s="122"/>
    </row>
    <row r="180" spans="1:202" ht="13.5">
      <c r="A180" s="122"/>
      <c r="B180" s="122"/>
      <c r="C180" s="122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  <c r="T180" s="122"/>
      <c r="U180" s="122"/>
      <c r="V180" s="122"/>
      <c r="W180" s="122"/>
      <c r="X180" s="122"/>
      <c r="Y180" s="122"/>
      <c r="Z180" s="122"/>
      <c r="AA180" s="122"/>
      <c r="AB180" s="122"/>
      <c r="AC180" s="122"/>
      <c r="AD180" s="122"/>
      <c r="AE180" s="122"/>
      <c r="AF180" s="122"/>
      <c r="AG180" s="122"/>
      <c r="AH180" s="122"/>
      <c r="AI180" s="122"/>
      <c r="AJ180" s="122"/>
      <c r="AK180" s="122"/>
      <c r="AL180" s="122"/>
      <c r="AM180" s="122"/>
      <c r="AN180" s="122"/>
      <c r="AO180" s="122"/>
      <c r="AP180" s="122"/>
      <c r="AQ180" s="122"/>
      <c r="AR180" s="122"/>
      <c r="AS180" s="122"/>
      <c r="AT180" s="122"/>
      <c r="AU180" s="122"/>
      <c r="AV180" s="122"/>
      <c r="AW180" s="122"/>
      <c r="AX180" s="122"/>
      <c r="AY180" s="122"/>
      <c r="AZ180" s="122"/>
      <c r="BA180" s="122"/>
      <c r="BB180" s="122"/>
      <c r="BC180" s="122"/>
      <c r="BD180" s="122"/>
      <c r="BE180" s="122"/>
      <c r="BF180" s="122"/>
      <c r="BG180" s="122"/>
      <c r="BH180" s="122"/>
      <c r="BI180" s="122"/>
      <c r="BJ180" s="122"/>
      <c r="BK180" s="122"/>
      <c r="BL180" s="122"/>
      <c r="BM180" s="122"/>
      <c r="BN180" s="122"/>
      <c r="BO180" s="122"/>
      <c r="BP180" s="122"/>
      <c r="BQ180" s="122"/>
      <c r="BR180" s="122"/>
      <c r="BS180" s="122"/>
      <c r="BT180" s="122"/>
      <c r="BU180" s="122"/>
      <c r="BV180" s="122"/>
      <c r="BW180" s="122"/>
      <c r="BX180" s="122"/>
      <c r="BY180" s="122"/>
      <c r="BZ180" s="122"/>
      <c r="CA180" s="122"/>
      <c r="CB180" s="122"/>
      <c r="CC180" s="122"/>
      <c r="CD180" s="122"/>
      <c r="CE180" s="122"/>
      <c r="CF180" s="122"/>
      <c r="CG180" s="122"/>
      <c r="CH180" s="122"/>
      <c r="CI180" s="122"/>
      <c r="CJ180" s="122"/>
      <c r="CK180" s="122"/>
      <c r="CL180" s="122"/>
      <c r="CM180" s="122"/>
      <c r="CN180" s="122"/>
      <c r="CO180" s="122"/>
      <c r="CP180" s="122"/>
      <c r="CQ180" s="122"/>
      <c r="CR180" s="122"/>
      <c r="CS180" s="122"/>
      <c r="CT180" s="122"/>
      <c r="CU180" s="122"/>
      <c r="CV180" s="122"/>
      <c r="CW180" s="122"/>
      <c r="CX180" s="122"/>
      <c r="CY180" s="122"/>
      <c r="CZ180" s="122"/>
      <c r="DA180" s="122"/>
      <c r="DB180" s="122"/>
      <c r="DC180" s="122"/>
      <c r="DD180" s="122"/>
      <c r="DE180" s="122"/>
      <c r="DF180" s="122"/>
      <c r="DG180" s="122"/>
      <c r="DH180" s="122"/>
      <c r="DI180" s="122"/>
      <c r="DJ180" s="122"/>
      <c r="DK180" s="122"/>
      <c r="DL180" s="122"/>
      <c r="DM180" s="122"/>
      <c r="DN180" s="122"/>
      <c r="DO180" s="122"/>
      <c r="DP180" s="122"/>
      <c r="DQ180" s="122"/>
      <c r="DR180" s="122"/>
      <c r="DS180" s="122"/>
      <c r="DT180" s="122"/>
      <c r="DU180" s="122"/>
      <c r="DV180" s="122"/>
      <c r="DW180" s="122"/>
      <c r="DX180" s="122"/>
      <c r="DY180" s="122"/>
      <c r="DZ180" s="122"/>
      <c r="EA180" s="122"/>
      <c r="EB180" s="122"/>
      <c r="EC180" s="122"/>
      <c r="ED180" s="122"/>
      <c r="EE180" s="122"/>
      <c r="EF180" s="122"/>
      <c r="EG180" s="122"/>
      <c r="EH180" s="122"/>
      <c r="EI180" s="122"/>
      <c r="EJ180" s="122"/>
      <c r="EK180" s="122"/>
      <c r="EL180" s="122"/>
      <c r="EM180" s="122"/>
      <c r="EN180" s="122"/>
      <c r="EO180" s="122"/>
      <c r="EP180" s="122"/>
      <c r="EQ180" s="122"/>
      <c r="ER180" s="122"/>
      <c r="ES180" s="122"/>
      <c r="ET180" s="122"/>
      <c r="EU180" s="122"/>
      <c r="EV180" s="122"/>
      <c r="EW180" s="122"/>
      <c r="EX180" s="122"/>
      <c r="EY180" s="122"/>
      <c r="EZ180" s="122"/>
      <c r="FA180" s="122"/>
      <c r="FB180" s="122"/>
      <c r="FC180" s="122"/>
      <c r="FD180" s="122"/>
      <c r="FE180" s="122"/>
      <c r="FF180" s="122"/>
      <c r="FG180" s="122"/>
      <c r="FH180" s="122"/>
      <c r="FI180" s="122"/>
      <c r="FJ180" s="122"/>
      <c r="FK180" s="122"/>
      <c r="FL180" s="122"/>
      <c r="FM180" s="122"/>
      <c r="FN180" s="122"/>
      <c r="FO180" s="122"/>
      <c r="FP180" s="122"/>
      <c r="FQ180" s="122"/>
      <c r="FR180" s="122"/>
      <c r="FS180" s="122"/>
      <c r="FT180" s="122"/>
      <c r="FU180" s="122"/>
      <c r="FV180" s="122"/>
      <c r="FW180" s="122"/>
      <c r="FX180" s="122"/>
      <c r="FY180" s="122"/>
      <c r="FZ180" s="122"/>
      <c r="GA180" s="122"/>
      <c r="GB180" s="122"/>
      <c r="GC180" s="122"/>
      <c r="GD180" s="122"/>
      <c r="GE180" s="122"/>
      <c r="GF180" s="122"/>
      <c r="GG180" s="122"/>
      <c r="GH180" s="122"/>
      <c r="GI180" s="122"/>
      <c r="GJ180" s="122"/>
      <c r="GK180" s="122"/>
      <c r="GL180" s="122"/>
      <c r="GM180" s="122"/>
      <c r="GN180" s="122"/>
      <c r="GO180" s="122"/>
      <c r="GP180" s="122"/>
      <c r="GQ180" s="122"/>
      <c r="GR180" s="122"/>
      <c r="GS180" s="122"/>
      <c r="GT180" s="122"/>
    </row>
    <row r="181" spans="1:202" ht="13.5">
      <c r="A181" s="122"/>
      <c r="B181" s="122"/>
      <c r="C181" s="122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  <c r="T181" s="122"/>
      <c r="U181" s="122"/>
      <c r="V181" s="122"/>
      <c r="W181" s="122"/>
      <c r="X181" s="122"/>
      <c r="Y181" s="122"/>
      <c r="Z181" s="122"/>
      <c r="AA181" s="122"/>
      <c r="AB181" s="122"/>
      <c r="AC181" s="122"/>
      <c r="AD181" s="122"/>
      <c r="AE181" s="122"/>
      <c r="AF181" s="122"/>
      <c r="AG181" s="122"/>
      <c r="AH181" s="122"/>
      <c r="AI181" s="122"/>
      <c r="AJ181" s="122"/>
      <c r="AK181" s="122"/>
      <c r="AL181" s="122"/>
      <c r="AM181" s="122"/>
      <c r="AN181" s="122"/>
      <c r="AO181" s="122"/>
      <c r="AP181" s="122"/>
      <c r="AQ181" s="122"/>
      <c r="AR181" s="122"/>
      <c r="AS181" s="122"/>
      <c r="AT181" s="122"/>
      <c r="AU181" s="122"/>
      <c r="AV181" s="122"/>
      <c r="AW181" s="122"/>
      <c r="AX181" s="122"/>
      <c r="AY181" s="122"/>
      <c r="AZ181" s="122"/>
      <c r="BA181" s="122"/>
      <c r="BB181" s="122"/>
      <c r="BC181" s="122"/>
      <c r="BD181" s="122"/>
      <c r="BE181" s="122"/>
      <c r="BF181" s="122"/>
      <c r="BG181" s="122"/>
      <c r="BH181" s="122"/>
      <c r="BI181" s="122"/>
      <c r="BJ181" s="122"/>
      <c r="BK181" s="122"/>
      <c r="BL181" s="122"/>
      <c r="BM181" s="122"/>
      <c r="BN181" s="122"/>
      <c r="BO181" s="122"/>
      <c r="BP181" s="122"/>
      <c r="BQ181" s="122"/>
      <c r="BR181" s="122"/>
      <c r="BS181" s="122"/>
      <c r="BT181" s="122"/>
      <c r="BU181" s="122"/>
      <c r="BV181" s="122"/>
      <c r="BW181" s="122"/>
      <c r="BX181" s="122"/>
      <c r="BY181" s="122"/>
      <c r="BZ181" s="122"/>
      <c r="CA181" s="122"/>
      <c r="CB181" s="122"/>
      <c r="CC181" s="122"/>
      <c r="CD181" s="122"/>
      <c r="CE181" s="122"/>
      <c r="CF181" s="122"/>
      <c r="CG181" s="122"/>
      <c r="CH181" s="122"/>
      <c r="CI181" s="122"/>
      <c r="CJ181" s="122"/>
      <c r="CK181" s="122"/>
      <c r="CL181" s="122"/>
      <c r="CM181" s="122"/>
      <c r="CN181" s="122"/>
      <c r="CO181" s="122"/>
      <c r="CP181" s="122"/>
      <c r="CQ181" s="122"/>
      <c r="CR181" s="122"/>
      <c r="CS181" s="122"/>
      <c r="CT181" s="122"/>
      <c r="CU181" s="122"/>
      <c r="CV181" s="122"/>
      <c r="CW181" s="122"/>
      <c r="CX181" s="122"/>
      <c r="CY181" s="122"/>
      <c r="CZ181" s="122"/>
      <c r="DA181" s="122"/>
      <c r="DB181" s="122"/>
      <c r="DC181" s="122"/>
      <c r="DD181" s="122"/>
      <c r="DE181" s="122"/>
      <c r="DF181" s="122"/>
      <c r="DG181" s="122"/>
      <c r="DH181" s="122"/>
      <c r="DI181" s="122"/>
      <c r="DJ181" s="122"/>
      <c r="DK181" s="122"/>
      <c r="DL181" s="122"/>
      <c r="DM181" s="122"/>
      <c r="DN181" s="122"/>
      <c r="DO181" s="122"/>
      <c r="DP181" s="122"/>
      <c r="DQ181" s="122"/>
      <c r="DR181" s="122"/>
      <c r="DS181" s="122"/>
      <c r="DT181" s="122"/>
      <c r="DU181" s="122"/>
      <c r="DV181" s="122"/>
      <c r="DW181" s="122"/>
      <c r="DX181" s="122"/>
      <c r="DY181" s="122"/>
      <c r="DZ181" s="122"/>
      <c r="EA181" s="122"/>
      <c r="EB181" s="122"/>
      <c r="EC181" s="122"/>
      <c r="ED181" s="122"/>
      <c r="EE181" s="122"/>
      <c r="EF181" s="122"/>
      <c r="EG181" s="122"/>
      <c r="EH181" s="122"/>
      <c r="EI181" s="122"/>
      <c r="EJ181" s="122"/>
      <c r="EK181" s="122"/>
      <c r="EL181" s="122"/>
      <c r="EM181" s="122"/>
      <c r="EN181" s="122"/>
      <c r="EO181" s="122"/>
      <c r="EP181" s="122"/>
      <c r="EQ181" s="122"/>
      <c r="ER181" s="122"/>
      <c r="ES181" s="122"/>
      <c r="ET181" s="122"/>
      <c r="EU181" s="122"/>
      <c r="EV181" s="122"/>
      <c r="EW181" s="122"/>
      <c r="EX181" s="122"/>
      <c r="EY181" s="122"/>
      <c r="EZ181" s="122"/>
      <c r="FA181" s="122"/>
      <c r="FB181" s="122"/>
      <c r="FC181" s="122"/>
      <c r="FD181" s="122"/>
      <c r="FE181" s="122"/>
      <c r="FF181" s="122"/>
      <c r="FG181" s="122"/>
      <c r="FH181" s="122"/>
      <c r="FI181" s="122"/>
      <c r="FJ181" s="122"/>
      <c r="FK181" s="122"/>
      <c r="FL181" s="122"/>
      <c r="FM181" s="122"/>
      <c r="FN181" s="122"/>
      <c r="FO181" s="122"/>
      <c r="FP181" s="122"/>
      <c r="FQ181" s="122"/>
      <c r="FR181" s="122"/>
      <c r="FS181" s="122"/>
      <c r="FT181" s="122"/>
      <c r="FU181" s="122"/>
      <c r="FV181" s="122"/>
      <c r="FW181" s="122"/>
      <c r="FX181" s="122"/>
      <c r="FY181" s="122"/>
      <c r="FZ181" s="122"/>
      <c r="GA181" s="122"/>
      <c r="GB181" s="122"/>
      <c r="GC181" s="122"/>
      <c r="GD181" s="122"/>
      <c r="GE181" s="122"/>
      <c r="GF181" s="122"/>
      <c r="GG181" s="122"/>
      <c r="GH181" s="122"/>
      <c r="GI181" s="122"/>
      <c r="GJ181" s="122"/>
      <c r="GK181" s="122"/>
      <c r="GL181" s="122"/>
      <c r="GM181" s="122"/>
      <c r="GN181" s="122"/>
      <c r="GO181" s="122"/>
      <c r="GP181" s="122"/>
      <c r="GQ181" s="122"/>
      <c r="GR181" s="122"/>
      <c r="GS181" s="122"/>
      <c r="GT181" s="122"/>
    </row>
    <row r="182" spans="1:202" ht="13.5">
      <c r="A182" s="122"/>
      <c r="B182" s="122"/>
      <c r="C182" s="122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  <c r="T182" s="122"/>
      <c r="U182" s="122"/>
      <c r="V182" s="122"/>
      <c r="W182" s="122"/>
      <c r="X182" s="122"/>
      <c r="Y182" s="122"/>
      <c r="Z182" s="122"/>
      <c r="AA182" s="122"/>
      <c r="AB182" s="122"/>
      <c r="AC182" s="122"/>
      <c r="AD182" s="122"/>
      <c r="AE182" s="122"/>
      <c r="AF182" s="122"/>
      <c r="AG182" s="122"/>
      <c r="AH182" s="122"/>
      <c r="AI182" s="122"/>
      <c r="AJ182" s="122"/>
      <c r="AK182" s="122"/>
      <c r="AL182" s="122"/>
      <c r="AM182" s="122"/>
      <c r="AN182" s="122"/>
      <c r="AO182" s="122"/>
      <c r="AP182" s="122"/>
      <c r="AQ182" s="122"/>
      <c r="AR182" s="122"/>
      <c r="AS182" s="122"/>
      <c r="AT182" s="122"/>
      <c r="AU182" s="122"/>
      <c r="AV182" s="122"/>
      <c r="AW182" s="122"/>
      <c r="AX182" s="122"/>
      <c r="AY182" s="122"/>
      <c r="AZ182" s="122"/>
      <c r="BA182" s="122"/>
      <c r="BB182" s="122"/>
      <c r="BC182" s="122"/>
      <c r="BD182" s="122"/>
      <c r="BE182" s="122"/>
      <c r="BF182" s="122"/>
      <c r="BG182" s="122"/>
      <c r="BH182" s="122"/>
      <c r="BI182" s="122"/>
      <c r="BJ182" s="122"/>
      <c r="BK182" s="122"/>
      <c r="BL182" s="122"/>
      <c r="BM182" s="122"/>
      <c r="BN182" s="122"/>
      <c r="BO182" s="122"/>
      <c r="BP182" s="122"/>
      <c r="BQ182" s="122"/>
      <c r="BR182" s="122"/>
      <c r="BS182" s="122"/>
      <c r="BT182" s="122"/>
      <c r="BU182" s="122"/>
      <c r="BV182" s="122"/>
      <c r="BW182" s="122"/>
      <c r="BX182" s="122"/>
      <c r="BY182" s="122"/>
      <c r="BZ182" s="122"/>
      <c r="CA182" s="122"/>
      <c r="CB182" s="122"/>
      <c r="CC182" s="122"/>
      <c r="CD182" s="122"/>
      <c r="CE182" s="122"/>
      <c r="CF182" s="122"/>
      <c r="CG182" s="122"/>
      <c r="CH182" s="122"/>
      <c r="CI182" s="122"/>
      <c r="CJ182" s="122"/>
      <c r="CK182" s="122"/>
      <c r="CL182" s="122"/>
      <c r="CM182" s="122"/>
      <c r="CN182" s="122"/>
      <c r="CO182" s="122"/>
      <c r="CP182" s="122"/>
      <c r="CQ182" s="122"/>
      <c r="CR182" s="122"/>
      <c r="CS182" s="122"/>
      <c r="CT182" s="122"/>
      <c r="CU182" s="122"/>
      <c r="CV182" s="122"/>
      <c r="CW182" s="122"/>
      <c r="CX182" s="122"/>
      <c r="CY182" s="122"/>
      <c r="CZ182" s="122"/>
      <c r="DA182" s="122"/>
      <c r="DB182" s="122"/>
      <c r="DC182" s="122"/>
      <c r="DD182" s="122"/>
      <c r="DE182" s="122"/>
      <c r="DF182" s="122"/>
      <c r="DG182" s="122"/>
      <c r="DH182" s="122"/>
      <c r="DI182" s="122"/>
      <c r="DJ182" s="122"/>
      <c r="DK182" s="122"/>
      <c r="DL182" s="122"/>
      <c r="DM182" s="122"/>
      <c r="DN182" s="122"/>
      <c r="DO182" s="122"/>
      <c r="DP182" s="122"/>
      <c r="DQ182" s="122"/>
      <c r="DR182" s="122"/>
      <c r="DS182" s="122"/>
      <c r="DT182" s="122"/>
      <c r="DU182" s="122"/>
      <c r="DV182" s="122"/>
      <c r="DW182" s="122"/>
      <c r="DX182" s="122"/>
      <c r="DY182" s="122"/>
      <c r="DZ182" s="122"/>
      <c r="EA182" s="122"/>
      <c r="EB182" s="122"/>
      <c r="EC182" s="122"/>
      <c r="ED182" s="122"/>
      <c r="EE182" s="122"/>
      <c r="EF182" s="122"/>
      <c r="EG182" s="122"/>
      <c r="EH182" s="122"/>
      <c r="EI182" s="122"/>
      <c r="EJ182" s="122"/>
      <c r="EK182" s="122"/>
      <c r="EL182" s="122"/>
      <c r="EM182" s="122"/>
      <c r="EN182" s="122"/>
      <c r="EO182" s="122"/>
      <c r="EP182" s="122"/>
      <c r="EQ182" s="122"/>
      <c r="ER182" s="122"/>
      <c r="ES182" s="122"/>
      <c r="ET182" s="122"/>
      <c r="EU182" s="122"/>
      <c r="EV182" s="122"/>
      <c r="EW182" s="122"/>
      <c r="EX182" s="122"/>
      <c r="EY182" s="122"/>
      <c r="EZ182" s="122"/>
      <c r="FA182" s="122"/>
      <c r="FB182" s="122"/>
      <c r="FC182" s="122"/>
      <c r="FD182" s="122"/>
      <c r="FE182" s="122"/>
      <c r="FF182" s="122"/>
      <c r="FG182" s="122"/>
      <c r="FH182" s="122"/>
      <c r="FI182" s="122"/>
      <c r="FJ182" s="122"/>
      <c r="FK182" s="122"/>
      <c r="FL182" s="122"/>
      <c r="FM182" s="122"/>
      <c r="FN182" s="122"/>
      <c r="FO182" s="122"/>
      <c r="FP182" s="122"/>
      <c r="FQ182" s="122"/>
      <c r="FR182" s="122"/>
      <c r="FS182" s="122"/>
      <c r="FT182" s="122"/>
      <c r="FU182" s="122"/>
      <c r="FV182" s="122"/>
      <c r="FW182" s="122"/>
      <c r="FX182" s="122"/>
      <c r="FY182" s="122"/>
      <c r="FZ182" s="122"/>
      <c r="GA182" s="122"/>
      <c r="GB182" s="122"/>
      <c r="GC182" s="122"/>
      <c r="GD182" s="122"/>
      <c r="GE182" s="122"/>
      <c r="GF182" s="122"/>
      <c r="GG182" s="122"/>
      <c r="GH182" s="122"/>
      <c r="GI182" s="122"/>
      <c r="GJ182" s="122"/>
      <c r="GK182" s="122"/>
      <c r="GL182" s="122"/>
      <c r="GM182" s="122"/>
      <c r="GN182" s="122"/>
      <c r="GO182" s="122"/>
      <c r="GP182" s="122"/>
      <c r="GQ182" s="122"/>
      <c r="GR182" s="122"/>
      <c r="GS182" s="122"/>
      <c r="GT182" s="122"/>
    </row>
    <row r="183" spans="1:202" ht="13.5">
      <c r="A183" s="122"/>
      <c r="B183" s="122"/>
      <c r="C183" s="122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  <c r="T183" s="122"/>
      <c r="U183" s="122"/>
      <c r="V183" s="122"/>
      <c r="W183" s="122"/>
      <c r="X183" s="122"/>
      <c r="Y183" s="122"/>
      <c r="Z183" s="122"/>
      <c r="AA183" s="122"/>
      <c r="AB183" s="122"/>
      <c r="AC183" s="122"/>
      <c r="AD183" s="122"/>
      <c r="AE183" s="122"/>
      <c r="AF183" s="122"/>
      <c r="AG183" s="122"/>
      <c r="AH183" s="122"/>
      <c r="AI183" s="122"/>
      <c r="AJ183" s="122"/>
      <c r="AK183" s="122"/>
      <c r="AL183" s="122"/>
      <c r="AM183" s="122"/>
      <c r="AN183" s="122"/>
      <c r="AO183" s="122"/>
      <c r="AP183" s="122"/>
      <c r="AQ183" s="122"/>
      <c r="AR183" s="122"/>
      <c r="AS183" s="122"/>
      <c r="AT183" s="122"/>
      <c r="AU183" s="122"/>
      <c r="AV183" s="122"/>
      <c r="AW183" s="122"/>
      <c r="AX183" s="122"/>
      <c r="AY183" s="122"/>
      <c r="AZ183" s="122"/>
      <c r="BA183" s="122"/>
      <c r="BB183" s="122"/>
      <c r="BC183" s="122"/>
      <c r="BD183" s="122"/>
      <c r="BE183" s="122"/>
      <c r="BF183" s="122"/>
      <c r="BG183" s="122"/>
      <c r="BH183" s="122"/>
      <c r="BI183" s="122"/>
      <c r="BJ183" s="122"/>
      <c r="BK183" s="122"/>
      <c r="BL183" s="122"/>
      <c r="BM183" s="122"/>
      <c r="BN183" s="122"/>
      <c r="BO183" s="122"/>
      <c r="BP183" s="122"/>
      <c r="BQ183" s="122"/>
      <c r="BR183" s="122"/>
      <c r="BS183" s="122"/>
      <c r="BT183" s="122"/>
      <c r="BU183" s="122"/>
      <c r="BV183" s="122"/>
      <c r="BW183" s="122"/>
      <c r="BX183" s="122"/>
      <c r="BY183" s="122"/>
      <c r="BZ183" s="122"/>
      <c r="CA183" s="122"/>
      <c r="CB183" s="122"/>
      <c r="CC183" s="122"/>
      <c r="CD183" s="122"/>
      <c r="CE183" s="122"/>
      <c r="CF183" s="122"/>
      <c r="CG183" s="122"/>
      <c r="CH183" s="122"/>
      <c r="CI183" s="122"/>
      <c r="CJ183" s="122"/>
      <c r="CK183" s="122"/>
      <c r="CL183" s="122"/>
      <c r="CM183" s="122"/>
      <c r="CN183" s="122"/>
      <c r="CO183" s="122"/>
      <c r="CP183" s="122"/>
      <c r="CQ183" s="122"/>
      <c r="CR183" s="122"/>
      <c r="CS183" s="122"/>
      <c r="CT183" s="122"/>
      <c r="CU183" s="122"/>
      <c r="CV183" s="122"/>
      <c r="CW183" s="122"/>
      <c r="CX183" s="122"/>
      <c r="CY183" s="122"/>
      <c r="CZ183" s="122"/>
      <c r="DA183" s="122"/>
      <c r="DB183" s="122"/>
      <c r="DC183" s="122"/>
      <c r="DD183" s="122"/>
      <c r="DE183" s="122"/>
      <c r="DF183" s="122"/>
      <c r="DG183" s="122"/>
      <c r="DH183" s="122"/>
      <c r="DI183" s="122"/>
      <c r="DJ183" s="122"/>
      <c r="DK183" s="122"/>
      <c r="DL183" s="122"/>
      <c r="DM183" s="122"/>
      <c r="DN183" s="122"/>
      <c r="DO183" s="122"/>
      <c r="DP183" s="122"/>
      <c r="DQ183" s="122"/>
      <c r="DR183" s="122"/>
      <c r="DS183" s="122"/>
      <c r="DT183" s="122"/>
      <c r="DU183" s="122"/>
      <c r="DV183" s="122"/>
      <c r="DW183" s="122"/>
      <c r="DX183" s="122"/>
      <c r="DY183" s="122"/>
      <c r="DZ183" s="122"/>
      <c r="EA183" s="122"/>
      <c r="EB183" s="122"/>
      <c r="EC183" s="122"/>
      <c r="ED183" s="122"/>
      <c r="EE183" s="122"/>
      <c r="EF183" s="122"/>
      <c r="EG183" s="122"/>
      <c r="EH183" s="122"/>
      <c r="EI183" s="122"/>
      <c r="EJ183" s="122"/>
      <c r="EK183" s="122"/>
      <c r="EL183" s="122"/>
      <c r="EM183" s="122"/>
      <c r="EN183" s="122"/>
      <c r="EO183" s="122"/>
      <c r="EP183" s="122"/>
      <c r="EQ183" s="122"/>
      <c r="ER183" s="122"/>
      <c r="ES183" s="122"/>
      <c r="ET183" s="122"/>
      <c r="EU183" s="122"/>
      <c r="EV183" s="122"/>
      <c r="EW183" s="122"/>
      <c r="EX183" s="122"/>
      <c r="EY183" s="122"/>
      <c r="EZ183" s="122"/>
      <c r="FA183" s="122"/>
      <c r="FB183" s="122"/>
      <c r="FC183" s="122"/>
      <c r="FD183" s="122"/>
      <c r="FE183" s="122"/>
      <c r="FF183" s="122"/>
      <c r="FG183" s="122"/>
      <c r="FH183" s="122"/>
      <c r="FI183" s="122"/>
      <c r="FJ183" s="122"/>
      <c r="FK183" s="122"/>
      <c r="FL183" s="122"/>
      <c r="FM183" s="122"/>
      <c r="FN183" s="122"/>
      <c r="FO183" s="122"/>
      <c r="FP183" s="122"/>
      <c r="FQ183" s="122"/>
      <c r="FR183" s="122"/>
      <c r="FS183" s="122"/>
      <c r="FT183" s="122"/>
      <c r="FU183" s="122"/>
      <c r="FV183" s="122"/>
      <c r="FW183" s="122"/>
      <c r="FX183" s="122"/>
      <c r="FY183" s="122"/>
      <c r="FZ183" s="122"/>
      <c r="GA183" s="122"/>
      <c r="GB183" s="122"/>
      <c r="GC183" s="122"/>
      <c r="GD183" s="122"/>
      <c r="GE183" s="122"/>
      <c r="GF183" s="122"/>
      <c r="GG183" s="122"/>
      <c r="GH183" s="122"/>
      <c r="GI183" s="122"/>
      <c r="GJ183" s="122"/>
      <c r="GK183" s="122"/>
      <c r="GL183" s="122"/>
      <c r="GM183" s="122"/>
      <c r="GN183" s="122"/>
      <c r="GO183" s="122"/>
      <c r="GP183" s="122"/>
      <c r="GQ183" s="122"/>
      <c r="GR183" s="122"/>
      <c r="GS183" s="122"/>
      <c r="GT183" s="122"/>
    </row>
    <row r="184" spans="1:202" ht="13.5">
      <c r="A184" s="122"/>
      <c r="B184" s="122"/>
      <c r="C184" s="122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  <c r="T184" s="122"/>
      <c r="U184" s="122"/>
      <c r="V184" s="122"/>
      <c r="W184" s="122"/>
      <c r="X184" s="122"/>
      <c r="Y184" s="122"/>
      <c r="Z184" s="122"/>
      <c r="AA184" s="122"/>
      <c r="AB184" s="122"/>
      <c r="AC184" s="122"/>
      <c r="AD184" s="122"/>
      <c r="AE184" s="122"/>
      <c r="AF184" s="122"/>
      <c r="AG184" s="122"/>
      <c r="AH184" s="122"/>
      <c r="AI184" s="122"/>
      <c r="AJ184" s="122"/>
      <c r="AK184" s="122"/>
      <c r="AL184" s="122"/>
      <c r="AM184" s="122"/>
      <c r="AN184" s="122"/>
      <c r="AO184" s="122"/>
      <c r="AP184" s="122"/>
      <c r="AQ184" s="122"/>
      <c r="AR184" s="122"/>
      <c r="AS184" s="122"/>
      <c r="AT184" s="122"/>
      <c r="AU184" s="122"/>
      <c r="AV184" s="122"/>
      <c r="AW184" s="122"/>
      <c r="AX184" s="122"/>
      <c r="AY184" s="122"/>
      <c r="AZ184" s="122"/>
      <c r="BA184" s="122"/>
      <c r="BB184" s="122"/>
      <c r="BC184" s="122"/>
      <c r="BD184" s="122"/>
      <c r="BE184" s="122"/>
      <c r="BF184" s="122"/>
      <c r="BG184" s="122"/>
      <c r="BH184" s="122"/>
      <c r="BI184" s="122"/>
      <c r="BJ184" s="122"/>
      <c r="BK184" s="122"/>
      <c r="BL184" s="122"/>
      <c r="BM184" s="122"/>
      <c r="BN184" s="122"/>
      <c r="BO184" s="122"/>
      <c r="BP184" s="122"/>
      <c r="BQ184" s="122"/>
      <c r="BR184" s="122"/>
      <c r="BS184" s="122"/>
      <c r="BT184" s="122"/>
      <c r="BU184" s="122"/>
      <c r="BV184" s="122"/>
      <c r="BW184" s="122"/>
      <c r="BX184" s="122"/>
      <c r="BY184" s="122"/>
      <c r="BZ184" s="122"/>
      <c r="CA184" s="122"/>
      <c r="CB184" s="122"/>
      <c r="CC184" s="122"/>
      <c r="CD184" s="122"/>
      <c r="CE184" s="122"/>
      <c r="CF184" s="122"/>
      <c r="CG184" s="122"/>
      <c r="CH184" s="122"/>
      <c r="CI184" s="122"/>
      <c r="CJ184" s="122"/>
      <c r="CK184" s="122"/>
      <c r="CL184" s="122"/>
      <c r="CM184" s="122"/>
      <c r="CN184" s="122"/>
      <c r="CO184" s="122"/>
      <c r="CP184" s="122"/>
      <c r="CQ184" s="122"/>
      <c r="CR184" s="122"/>
      <c r="CS184" s="122"/>
      <c r="CT184" s="122"/>
      <c r="CU184" s="122"/>
      <c r="CV184" s="122"/>
      <c r="CW184" s="122"/>
      <c r="CX184" s="122"/>
      <c r="CY184" s="122"/>
      <c r="CZ184" s="122"/>
      <c r="DA184" s="122"/>
      <c r="DB184" s="122"/>
      <c r="DC184" s="122"/>
      <c r="DD184" s="122"/>
      <c r="DE184" s="122"/>
      <c r="DF184" s="122"/>
      <c r="DG184" s="122"/>
      <c r="DH184" s="122"/>
      <c r="DI184" s="122"/>
      <c r="DJ184" s="122"/>
      <c r="DK184" s="122"/>
      <c r="DL184" s="122"/>
      <c r="DM184" s="122"/>
      <c r="DN184" s="122"/>
      <c r="DO184" s="122"/>
      <c r="DP184" s="122"/>
      <c r="DQ184" s="122"/>
      <c r="DR184" s="122"/>
      <c r="DS184" s="122"/>
      <c r="DT184" s="122"/>
      <c r="DU184" s="122"/>
      <c r="DV184" s="122"/>
      <c r="DW184" s="122"/>
      <c r="DX184" s="122"/>
      <c r="DY184" s="122"/>
      <c r="DZ184" s="122"/>
      <c r="EA184" s="122"/>
      <c r="EB184" s="122"/>
      <c r="EC184" s="122"/>
      <c r="ED184" s="122"/>
      <c r="EE184" s="122"/>
      <c r="EF184" s="122"/>
      <c r="EG184" s="122"/>
      <c r="EH184" s="122"/>
      <c r="EI184" s="122"/>
      <c r="EJ184" s="122"/>
      <c r="EK184" s="122"/>
      <c r="EL184" s="122"/>
      <c r="EM184" s="122"/>
      <c r="EN184" s="122"/>
      <c r="EO184" s="122"/>
      <c r="EP184" s="122"/>
      <c r="EQ184" s="122"/>
      <c r="ER184" s="122"/>
      <c r="ES184" s="122"/>
      <c r="ET184" s="122"/>
      <c r="EU184" s="122"/>
      <c r="EV184" s="122"/>
      <c r="EW184" s="122"/>
      <c r="EX184" s="122"/>
      <c r="EY184" s="122"/>
      <c r="EZ184" s="122"/>
      <c r="FA184" s="122"/>
      <c r="FB184" s="122"/>
      <c r="FC184" s="122"/>
      <c r="FD184" s="122"/>
      <c r="FE184" s="122"/>
      <c r="FF184" s="122"/>
      <c r="FG184" s="122"/>
      <c r="FH184" s="122"/>
      <c r="FI184" s="122"/>
      <c r="FJ184" s="122"/>
      <c r="FK184" s="122"/>
      <c r="FL184" s="122"/>
      <c r="FM184" s="122"/>
      <c r="FN184" s="122"/>
      <c r="FO184" s="122"/>
      <c r="FP184" s="122"/>
      <c r="FQ184" s="122"/>
      <c r="FR184" s="122"/>
      <c r="FS184" s="122"/>
      <c r="FT184" s="122"/>
      <c r="FU184" s="122"/>
      <c r="FV184" s="122"/>
      <c r="FW184" s="122"/>
      <c r="FX184" s="122"/>
      <c r="FY184" s="122"/>
      <c r="FZ184" s="122"/>
      <c r="GA184" s="122"/>
      <c r="GB184" s="122"/>
      <c r="GC184" s="122"/>
      <c r="GD184" s="122"/>
      <c r="GE184" s="122"/>
      <c r="GF184" s="122"/>
      <c r="GG184" s="122"/>
      <c r="GH184" s="122"/>
      <c r="GI184" s="122"/>
      <c r="GJ184" s="122"/>
      <c r="GK184" s="122"/>
      <c r="GL184" s="122"/>
      <c r="GM184" s="122"/>
      <c r="GN184" s="122"/>
      <c r="GO184" s="122"/>
      <c r="GP184" s="122"/>
      <c r="GQ184" s="122"/>
      <c r="GR184" s="122"/>
      <c r="GS184" s="122"/>
      <c r="GT184" s="122"/>
    </row>
    <row r="185" spans="1:202" ht="13.5">
      <c r="A185" s="122"/>
      <c r="B185" s="122"/>
      <c r="C185" s="122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  <c r="T185" s="122"/>
      <c r="U185" s="122"/>
      <c r="V185" s="122"/>
      <c r="W185" s="122"/>
      <c r="X185" s="122"/>
      <c r="Y185" s="122"/>
      <c r="Z185" s="122"/>
      <c r="AA185" s="122"/>
      <c r="AB185" s="122"/>
      <c r="AC185" s="122"/>
      <c r="AD185" s="122"/>
      <c r="AE185" s="122"/>
      <c r="AF185" s="122"/>
      <c r="AG185" s="122"/>
      <c r="AH185" s="122"/>
      <c r="AI185" s="122"/>
      <c r="AJ185" s="122"/>
      <c r="AK185" s="122"/>
      <c r="AL185" s="122"/>
      <c r="AM185" s="122"/>
      <c r="AN185" s="122"/>
      <c r="AO185" s="122"/>
      <c r="AP185" s="122"/>
      <c r="AQ185" s="122"/>
      <c r="AR185" s="122"/>
      <c r="AS185" s="122"/>
      <c r="AT185" s="122"/>
      <c r="AU185" s="122"/>
      <c r="AV185" s="122"/>
      <c r="AW185" s="122"/>
      <c r="AX185" s="122"/>
      <c r="AY185" s="122"/>
      <c r="AZ185" s="122"/>
      <c r="BA185" s="122"/>
      <c r="BB185" s="122"/>
      <c r="BC185" s="122"/>
      <c r="BD185" s="122"/>
      <c r="BE185" s="122"/>
      <c r="BF185" s="122"/>
      <c r="BG185" s="122"/>
      <c r="BH185" s="122"/>
      <c r="BI185" s="122"/>
      <c r="BJ185" s="122"/>
      <c r="BK185" s="122"/>
      <c r="BL185" s="122"/>
      <c r="BM185" s="122"/>
      <c r="BN185" s="122"/>
      <c r="BO185" s="122"/>
      <c r="BP185" s="122"/>
      <c r="BQ185" s="122"/>
      <c r="BR185" s="122"/>
      <c r="BS185" s="122"/>
      <c r="BT185" s="122"/>
      <c r="BU185" s="122"/>
      <c r="BV185" s="122"/>
      <c r="BW185" s="122"/>
      <c r="BX185" s="122"/>
      <c r="BY185" s="122"/>
      <c r="BZ185" s="122"/>
      <c r="CA185" s="122"/>
      <c r="CB185" s="122"/>
      <c r="CC185" s="122"/>
      <c r="CD185" s="122"/>
      <c r="CE185" s="122"/>
      <c r="CF185" s="122"/>
      <c r="CG185" s="122"/>
      <c r="CH185" s="122"/>
      <c r="CI185" s="122"/>
      <c r="CJ185" s="122"/>
      <c r="CK185" s="122"/>
      <c r="CL185" s="122"/>
      <c r="CM185" s="122"/>
      <c r="CN185" s="122"/>
      <c r="CO185" s="122"/>
      <c r="CP185" s="122"/>
      <c r="CQ185" s="122"/>
      <c r="CR185" s="122"/>
      <c r="CS185" s="122"/>
      <c r="CT185" s="122"/>
      <c r="CU185" s="122"/>
      <c r="CV185" s="122"/>
      <c r="CW185" s="122"/>
      <c r="CX185" s="122"/>
      <c r="CY185" s="122"/>
      <c r="CZ185" s="122"/>
      <c r="DA185" s="122"/>
      <c r="DB185" s="122"/>
      <c r="DC185" s="122"/>
      <c r="DD185" s="122"/>
      <c r="DE185" s="122"/>
      <c r="DF185" s="122"/>
      <c r="DG185" s="122"/>
      <c r="DH185" s="122"/>
      <c r="DI185" s="122"/>
      <c r="DJ185" s="122"/>
      <c r="DK185" s="122"/>
      <c r="DL185" s="122"/>
      <c r="DM185" s="122"/>
      <c r="DN185" s="122"/>
      <c r="DO185" s="122"/>
      <c r="DP185" s="122"/>
      <c r="DQ185" s="122"/>
      <c r="DR185" s="122"/>
      <c r="DS185" s="122"/>
      <c r="DT185" s="122"/>
      <c r="DU185" s="122"/>
      <c r="DV185" s="122"/>
      <c r="DW185" s="122"/>
      <c r="DX185" s="122"/>
      <c r="DY185" s="122"/>
      <c r="DZ185" s="122"/>
      <c r="EA185" s="122"/>
      <c r="EB185" s="122"/>
      <c r="EC185" s="122"/>
      <c r="ED185" s="122"/>
      <c r="EE185" s="122"/>
      <c r="EF185" s="122"/>
      <c r="EG185" s="122"/>
      <c r="EH185" s="122"/>
      <c r="EI185" s="122"/>
      <c r="EJ185" s="122"/>
      <c r="EK185" s="122"/>
      <c r="EL185" s="122"/>
      <c r="EM185" s="122"/>
      <c r="EN185" s="122"/>
      <c r="EO185" s="122"/>
      <c r="EP185" s="122"/>
      <c r="EQ185" s="122"/>
      <c r="ER185" s="122"/>
      <c r="ES185" s="122"/>
      <c r="ET185" s="122"/>
      <c r="EU185" s="122"/>
      <c r="EV185" s="122"/>
      <c r="EW185" s="122"/>
      <c r="EX185" s="122"/>
      <c r="EY185" s="122"/>
      <c r="EZ185" s="122"/>
      <c r="FA185" s="122"/>
      <c r="FB185" s="122"/>
      <c r="FC185" s="122"/>
      <c r="FD185" s="122"/>
      <c r="FE185" s="122"/>
      <c r="FF185" s="122"/>
      <c r="FG185" s="122"/>
      <c r="FH185" s="122"/>
      <c r="FI185" s="122"/>
      <c r="FJ185" s="122"/>
      <c r="FK185" s="122"/>
      <c r="FL185" s="122"/>
      <c r="FM185" s="122"/>
      <c r="FN185" s="122"/>
      <c r="FO185" s="122"/>
      <c r="FP185" s="122"/>
      <c r="FQ185" s="122"/>
      <c r="FR185" s="122"/>
      <c r="FS185" s="122"/>
      <c r="FT185" s="122"/>
      <c r="FU185" s="122"/>
      <c r="FV185" s="122"/>
      <c r="FW185" s="122"/>
      <c r="FX185" s="122"/>
      <c r="FY185" s="122"/>
      <c r="FZ185" s="122"/>
      <c r="GA185" s="122"/>
      <c r="GB185" s="122"/>
      <c r="GC185" s="122"/>
      <c r="GD185" s="122"/>
      <c r="GE185" s="122"/>
      <c r="GF185" s="122"/>
      <c r="GG185" s="122"/>
      <c r="GH185" s="122"/>
      <c r="GI185" s="122"/>
      <c r="GJ185" s="122"/>
      <c r="GK185" s="122"/>
      <c r="GL185" s="122"/>
      <c r="GM185" s="122"/>
      <c r="GN185" s="122"/>
      <c r="GO185" s="122"/>
      <c r="GP185" s="122"/>
      <c r="GQ185" s="122"/>
      <c r="GR185" s="122"/>
      <c r="GS185" s="122"/>
      <c r="GT185" s="122"/>
    </row>
    <row r="186" spans="1:202" ht="13.5">
      <c r="A186" s="122"/>
      <c r="B186" s="122"/>
      <c r="C186" s="122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  <c r="T186" s="122"/>
      <c r="U186" s="122"/>
      <c r="V186" s="122"/>
      <c r="W186" s="122"/>
      <c r="X186" s="122"/>
      <c r="Y186" s="122"/>
      <c r="Z186" s="122"/>
      <c r="AA186" s="122"/>
      <c r="AB186" s="122"/>
      <c r="AC186" s="122"/>
      <c r="AD186" s="122"/>
      <c r="AE186" s="122"/>
      <c r="AF186" s="122"/>
      <c r="AG186" s="122"/>
      <c r="AH186" s="122"/>
      <c r="AI186" s="122"/>
      <c r="AJ186" s="122"/>
      <c r="AK186" s="122"/>
      <c r="AL186" s="122"/>
      <c r="AM186" s="122"/>
      <c r="AN186" s="122"/>
      <c r="AO186" s="122"/>
      <c r="AP186" s="122"/>
      <c r="AQ186" s="122"/>
      <c r="AR186" s="122"/>
      <c r="AS186" s="122"/>
      <c r="AT186" s="122"/>
      <c r="AU186" s="122"/>
      <c r="AV186" s="122"/>
      <c r="AW186" s="122"/>
      <c r="AX186" s="122"/>
      <c r="AY186" s="122"/>
      <c r="AZ186" s="122"/>
      <c r="BA186" s="122"/>
      <c r="BB186" s="122"/>
      <c r="BC186" s="122"/>
      <c r="BD186" s="122"/>
      <c r="BE186" s="122"/>
      <c r="BF186" s="122"/>
      <c r="BG186" s="122"/>
      <c r="BH186" s="122"/>
      <c r="BI186" s="122"/>
      <c r="BJ186" s="122"/>
      <c r="BK186" s="122"/>
      <c r="BL186" s="122"/>
      <c r="BM186" s="122"/>
      <c r="BN186" s="122"/>
      <c r="BO186" s="122"/>
      <c r="BP186" s="122"/>
      <c r="BQ186" s="122"/>
      <c r="BR186" s="122"/>
      <c r="BS186" s="122"/>
      <c r="BT186" s="122"/>
      <c r="BU186" s="122"/>
      <c r="BV186" s="122"/>
      <c r="BW186" s="122"/>
      <c r="BX186" s="122"/>
      <c r="BY186" s="122"/>
      <c r="BZ186" s="122"/>
      <c r="CA186" s="122"/>
      <c r="CB186" s="122"/>
      <c r="CC186" s="122"/>
      <c r="CD186" s="122"/>
      <c r="CE186" s="122"/>
      <c r="CF186" s="122"/>
      <c r="CG186" s="122"/>
      <c r="CH186" s="122"/>
      <c r="CI186" s="122"/>
      <c r="CJ186" s="122"/>
      <c r="CK186" s="122"/>
      <c r="CL186" s="122"/>
      <c r="CM186" s="122"/>
      <c r="CN186" s="122"/>
      <c r="CO186" s="122"/>
      <c r="CP186" s="122"/>
      <c r="CQ186" s="122"/>
      <c r="CR186" s="122"/>
      <c r="CS186" s="122"/>
      <c r="CT186" s="122"/>
      <c r="CU186" s="122"/>
      <c r="CV186" s="122"/>
      <c r="CW186" s="122"/>
      <c r="CX186" s="122"/>
      <c r="CY186" s="122"/>
      <c r="CZ186" s="122"/>
      <c r="DA186" s="122"/>
      <c r="DB186" s="122"/>
      <c r="DC186" s="122"/>
      <c r="DD186" s="122"/>
      <c r="DE186" s="122"/>
      <c r="DF186" s="122"/>
      <c r="DG186" s="122"/>
      <c r="DH186" s="122"/>
      <c r="DI186" s="122"/>
      <c r="DJ186" s="122"/>
      <c r="DK186" s="122"/>
      <c r="DL186" s="122"/>
      <c r="DM186" s="122"/>
      <c r="DN186" s="122"/>
      <c r="DO186" s="122"/>
      <c r="DP186" s="122"/>
      <c r="DQ186" s="122"/>
      <c r="DR186" s="122"/>
      <c r="DS186" s="122"/>
      <c r="DT186" s="122"/>
      <c r="DU186" s="122"/>
      <c r="DV186" s="122"/>
      <c r="DW186" s="122"/>
      <c r="DX186" s="122"/>
      <c r="DY186" s="122"/>
      <c r="DZ186" s="122"/>
      <c r="EA186" s="122"/>
      <c r="EB186" s="122"/>
      <c r="EC186" s="122"/>
      <c r="ED186" s="122"/>
      <c r="EE186" s="122"/>
      <c r="EF186" s="122"/>
      <c r="EG186" s="122"/>
      <c r="EH186" s="122"/>
      <c r="EI186" s="122"/>
      <c r="EJ186" s="122"/>
      <c r="EK186" s="122"/>
      <c r="EL186" s="122"/>
      <c r="EM186" s="122"/>
      <c r="EN186" s="122"/>
      <c r="EO186" s="122"/>
      <c r="EP186" s="122"/>
      <c r="EQ186" s="122"/>
      <c r="ER186" s="122"/>
      <c r="ES186" s="122"/>
      <c r="ET186" s="122"/>
      <c r="EU186" s="122"/>
      <c r="EV186" s="122"/>
      <c r="EW186" s="122"/>
      <c r="EX186" s="122"/>
      <c r="EY186" s="122"/>
      <c r="EZ186" s="122"/>
      <c r="FA186" s="122"/>
      <c r="FB186" s="122"/>
      <c r="FC186" s="122"/>
      <c r="FD186" s="122"/>
      <c r="FE186" s="122"/>
      <c r="FF186" s="122"/>
      <c r="FG186" s="122"/>
      <c r="FH186" s="122"/>
      <c r="FI186" s="122"/>
      <c r="FJ186" s="122"/>
      <c r="FK186" s="122"/>
      <c r="FL186" s="122"/>
      <c r="FM186" s="122"/>
      <c r="FN186" s="122"/>
      <c r="FO186" s="122"/>
      <c r="FP186" s="122"/>
      <c r="FQ186" s="122"/>
      <c r="FR186" s="122"/>
      <c r="FS186" s="122"/>
      <c r="FT186" s="122"/>
      <c r="FU186" s="122"/>
      <c r="FV186" s="122"/>
      <c r="FW186" s="122"/>
      <c r="FX186" s="122"/>
      <c r="FY186" s="122"/>
      <c r="FZ186" s="122"/>
      <c r="GA186" s="122"/>
      <c r="GB186" s="122"/>
      <c r="GC186" s="122"/>
      <c r="GD186" s="122"/>
      <c r="GE186" s="122"/>
      <c r="GF186" s="122"/>
      <c r="GG186" s="122"/>
      <c r="GH186" s="122"/>
      <c r="GI186" s="122"/>
      <c r="GJ186" s="122"/>
      <c r="GK186" s="122"/>
      <c r="GL186" s="122"/>
      <c r="GM186" s="122"/>
      <c r="GN186" s="122"/>
      <c r="GO186" s="122"/>
      <c r="GP186" s="122"/>
      <c r="GQ186" s="122"/>
      <c r="GR186" s="122"/>
      <c r="GS186" s="122"/>
      <c r="GT186" s="122"/>
    </row>
    <row r="187" spans="1:202" ht="13.5">
      <c r="A187" s="122"/>
      <c r="B187" s="122"/>
      <c r="C187" s="122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  <c r="T187" s="122"/>
      <c r="U187" s="122"/>
      <c r="V187" s="122"/>
      <c r="W187" s="122"/>
      <c r="X187" s="122"/>
      <c r="Y187" s="122"/>
      <c r="Z187" s="122"/>
      <c r="AA187" s="122"/>
      <c r="AB187" s="122"/>
      <c r="AC187" s="122"/>
      <c r="AD187" s="122"/>
      <c r="AE187" s="122"/>
      <c r="AF187" s="122"/>
      <c r="AG187" s="122"/>
      <c r="AH187" s="122"/>
      <c r="AI187" s="122"/>
      <c r="AJ187" s="122"/>
      <c r="AK187" s="122"/>
      <c r="AL187" s="122"/>
      <c r="AM187" s="122"/>
      <c r="AN187" s="122"/>
      <c r="AO187" s="122"/>
      <c r="AP187" s="122"/>
      <c r="AQ187" s="122"/>
      <c r="AR187" s="122"/>
      <c r="AS187" s="122"/>
      <c r="AT187" s="122"/>
      <c r="AU187" s="122"/>
      <c r="AV187" s="122"/>
      <c r="AW187" s="122"/>
      <c r="AX187" s="122"/>
      <c r="AY187" s="122"/>
      <c r="AZ187" s="122"/>
      <c r="BA187" s="122"/>
      <c r="BB187" s="122"/>
      <c r="BC187" s="122"/>
      <c r="BD187" s="122"/>
      <c r="BE187" s="122"/>
      <c r="BF187" s="122"/>
      <c r="BG187" s="122"/>
      <c r="BH187" s="122"/>
      <c r="BI187" s="122"/>
      <c r="BJ187" s="122"/>
      <c r="BK187" s="122"/>
      <c r="BL187" s="122"/>
      <c r="BM187" s="122"/>
      <c r="BN187" s="122"/>
      <c r="BO187" s="122"/>
      <c r="BP187" s="122"/>
      <c r="BQ187" s="122"/>
      <c r="BR187" s="122"/>
      <c r="BS187" s="122"/>
      <c r="BT187" s="122"/>
      <c r="BU187" s="122"/>
      <c r="BV187" s="122"/>
      <c r="BW187" s="122"/>
      <c r="BX187" s="122"/>
      <c r="BY187" s="122"/>
      <c r="BZ187" s="122"/>
      <c r="CA187" s="122"/>
      <c r="CB187" s="122"/>
      <c r="CC187" s="122"/>
      <c r="CD187" s="122"/>
      <c r="CE187" s="122"/>
      <c r="CF187" s="122"/>
      <c r="CG187" s="122"/>
      <c r="CH187" s="122"/>
      <c r="CI187" s="122"/>
      <c r="CJ187" s="122"/>
      <c r="CK187" s="122"/>
      <c r="CL187" s="122"/>
      <c r="CM187" s="122"/>
      <c r="CN187" s="122"/>
      <c r="CO187" s="122"/>
      <c r="CP187" s="122"/>
      <c r="CQ187" s="122"/>
      <c r="CR187" s="122"/>
      <c r="CS187" s="122"/>
      <c r="CT187" s="122"/>
      <c r="CU187" s="122"/>
      <c r="CV187" s="122"/>
      <c r="CW187" s="122"/>
      <c r="CX187" s="122"/>
      <c r="CY187" s="122"/>
      <c r="CZ187" s="122"/>
      <c r="DA187" s="122"/>
      <c r="DB187" s="122"/>
      <c r="DC187" s="122"/>
      <c r="DD187" s="122"/>
      <c r="DE187" s="122"/>
      <c r="DF187" s="122"/>
      <c r="DG187" s="122"/>
      <c r="DH187" s="122"/>
      <c r="DI187" s="122"/>
      <c r="DJ187" s="122"/>
      <c r="DK187" s="122"/>
      <c r="DL187" s="122"/>
      <c r="DM187" s="122"/>
      <c r="DN187" s="122"/>
      <c r="DO187" s="122"/>
      <c r="DP187" s="122"/>
      <c r="DQ187" s="122"/>
      <c r="DR187" s="122"/>
      <c r="DS187" s="122"/>
      <c r="DT187" s="122"/>
      <c r="DU187" s="122"/>
      <c r="DV187" s="122"/>
      <c r="DW187" s="122"/>
      <c r="DX187" s="122"/>
      <c r="DY187" s="122"/>
      <c r="DZ187" s="122"/>
      <c r="EA187" s="122"/>
      <c r="EB187" s="122"/>
      <c r="EC187" s="122"/>
      <c r="ED187" s="122"/>
      <c r="EE187" s="122"/>
      <c r="EF187" s="122"/>
      <c r="EG187" s="122"/>
      <c r="EH187" s="122"/>
      <c r="EI187" s="122"/>
      <c r="EJ187" s="122"/>
      <c r="EK187" s="122"/>
      <c r="EL187" s="122"/>
      <c r="EM187" s="122"/>
      <c r="EN187" s="122"/>
      <c r="EO187" s="122"/>
      <c r="EP187" s="122"/>
      <c r="EQ187" s="122"/>
      <c r="ER187" s="122"/>
      <c r="ES187" s="122"/>
      <c r="ET187" s="122"/>
      <c r="EU187" s="122"/>
      <c r="EV187" s="122"/>
      <c r="EW187" s="122"/>
      <c r="EX187" s="122"/>
      <c r="EY187" s="122"/>
      <c r="EZ187" s="122"/>
      <c r="FA187" s="122"/>
      <c r="FB187" s="122"/>
      <c r="FC187" s="122"/>
      <c r="FD187" s="122"/>
      <c r="FE187" s="122"/>
      <c r="FF187" s="122"/>
      <c r="FG187" s="122"/>
      <c r="FH187" s="122"/>
      <c r="FI187" s="122"/>
      <c r="FJ187" s="122"/>
      <c r="FK187" s="122"/>
      <c r="FL187" s="122"/>
      <c r="FM187" s="122"/>
      <c r="FN187" s="122"/>
      <c r="FO187" s="122"/>
      <c r="FP187" s="122"/>
      <c r="FQ187" s="122"/>
      <c r="FR187" s="122"/>
      <c r="FS187" s="122"/>
      <c r="FT187" s="122"/>
      <c r="FU187" s="122"/>
      <c r="FV187" s="122"/>
      <c r="FW187" s="122"/>
      <c r="FX187" s="122"/>
      <c r="FY187" s="122"/>
      <c r="FZ187" s="122"/>
      <c r="GA187" s="122"/>
      <c r="GB187" s="122"/>
      <c r="GC187" s="122"/>
      <c r="GD187" s="122"/>
      <c r="GE187" s="122"/>
      <c r="GF187" s="122"/>
      <c r="GG187" s="122"/>
      <c r="GH187" s="122"/>
      <c r="GI187" s="122"/>
      <c r="GJ187" s="122"/>
      <c r="GK187" s="122"/>
      <c r="GL187" s="122"/>
      <c r="GM187" s="122"/>
      <c r="GN187" s="122"/>
      <c r="GO187" s="122"/>
      <c r="GP187" s="122"/>
      <c r="GQ187" s="122"/>
      <c r="GR187" s="122"/>
      <c r="GS187" s="122"/>
      <c r="GT187" s="122"/>
    </row>
    <row r="188" spans="1:202" ht="13.5">
      <c r="A188" s="122"/>
      <c r="B188" s="122"/>
      <c r="C188" s="122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  <c r="T188" s="122"/>
      <c r="U188" s="122"/>
      <c r="V188" s="122"/>
      <c r="W188" s="122"/>
      <c r="X188" s="122"/>
      <c r="Y188" s="122"/>
      <c r="Z188" s="122"/>
      <c r="AA188" s="122"/>
      <c r="AB188" s="122"/>
      <c r="AC188" s="122"/>
      <c r="AD188" s="122"/>
      <c r="AE188" s="122"/>
      <c r="AF188" s="122"/>
      <c r="AG188" s="122"/>
      <c r="AH188" s="122"/>
      <c r="AI188" s="122"/>
      <c r="AJ188" s="122"/>
      <c r="AK188" s="122"/>
      <c r="AL188" s="122"/>
      <c r="AM188" s="122"/>
      <c r="AN188" s="122"/>
      <c r="AO188" s="122"/>
      <c r="AP188" s="122"/>
      <c r="AQ188" s="122"/>
      <c r="AR188" s="122"/>
      <c r="AS188" s="122"/>
      <c r="AT188" s="122"/>
      <c r="AU188" s="122"/>
      <c r="AV188" s="122"/>
      <c r="AW188" s="122"/>
      <c r="AX188" s="122"/>
      <c r="AY188" s="122"/>
      <c r="AZ188" s="122"/>
      <c r="BA188" s="122"/>
      <c r="BB188" s="122"/>
      <c r="BC188" s="122"/>
      <c r="BD188" s="122"/>
      <c r="BE188" s="122"/>
      <c r="BF188" s="122"/>
      <c r="BG188" s="122"/>
      <c r="BH188" s="122"/>
      <c r="BI188" s="122"/>
      <c r="BJ188" s="122"/>
      <c r="BK188" s="122"/>
      <c r="BL188" s="122"/>
      <c r="BM188" s="122"/>
      <c r="BN188" s="122"/>
      <c r="BO188" s="122"/>
      <c r="BP188" s="122"/>
      <c r="BQ188" s="122"/>
      <c r="BR188" s="122"/>
      <c r="BS188" s="122"/>
      <c r="BT188" s="122"/>
      <c r="BU188" s="122"/>
      <c r="BV188" s="122"/>
      <c r="BW188" s="122"/>
      <c r="BX188" s="122"/>
      <c r="BY188" s="122"/>
      <c r="BZ188" s="122"/>
      <c r="CA188" s="122"/>
      <c r="CB188" s="122"/>
      <c r="CC188" s="122"/>
      <c r="CD188" s="122"/>
      <c r="CE188" s="122"/>
      <c r="CF188" s="122"/>
      <c r="CG188" s="122"/>
      <c r="CH188" s="122"/>
      <c r="CI188" s="122"/>
      <c r="CJ188" s="122"/>
      <c r="CK188" s="122"/>
      <c r="CL188" s="122"/>
      <c r="CM188" s="122"/>
      <c r="CN188" s="122"/>
      <c r="CO188" s="122"/>
      <c r="CP188" s="122"/>
      <c r="CQ188" s="122"/>
      <c r="CR188" s="122"/>
      <c r="CS188" s="122"/>
      <c r="CT188" s="122"/>
      <c r="CU188" s="122"/>
      <c r="CV188" s="122"/>
      <c r="CW188" s="122"/>
      <c r="CX188" s="122"/>
      <c r="CY188" s="122"/>
      <c r="CZ188" s="122"/>
      <c r="DA188" s="122"/>
      <c r="DB188" s="122"/>
      <c r="DC188" s="122"/>
      <c r="DD188" s="122"/>
      <c r="DE188" s="122"/>
      <c r="DF188" s="122"/>
      <c r="DG188" s="122"/>
      <c r="DH188" s="122"/>
      <c r="DI188" s="122"/>
      <c r="DJ188" s="122"/>
      <c r="DK188" s="122"/>
      <c r="DL188" s="122"/>
      <c r="DM188" s="122"/>
      <c r="DN188" s="122"/>
      <c r="DO188" s="122"/>
      <c r="DP188" s="122"/>
      <c r="DQ188" s="122"/>
      <c r="DR188" s="122"/>
      <c r="DS188" s="122"/>
      <c r="DT188" s="122"/>
      <c r="DU188" s="122"/>
      <c r="DV188" s="122"/>
      <c r="DW188" s="122"/>
      <c r="DX188" s="122"/>
      <c r="DY188" s="122"/>
      <c r="DZ188" s="122"/>
      <c r="EA188" s="122"/>
      <c r="EB188" s="122"/>
      <c r="EC188" s="122"/>
      <c r="ED188" s="122"/>
      <c r="EE188" s="122"/>
      <c r="EF188" s="122"/>
      <c r="EG188" s="122"/>
      <c r="EH188" s="122"/>
      <c r="EI188" s="122"/>
      <c r="EJ188" s="122"/>
      <c r="EK188" s="122"/>
      <c r="EL188" s="122"/>
      <c r="EM188" s="122"/>
      <c r="EN188" s="122"/>
      <c r="EO188" s="122"/>
      <c r="EP188" s="122"/>
      <c r="EQ188" s="122"/>
      <c r="ER188" s="122"/>
      <c r="ES188" s="122"/>
      <c r="ET188" s="122"/>
      <c r="EU188" s="122"/>
      <c r="EV188" s="122"/>
      <c r="EW188" s="122"/>
      <c r="EX188" s="122"/>
      <c r="EY188" s="122"/>
      <c r="EZ188" s="122"/>
      <c r="FA188" s="122"/>
      <c r="FB188" s="122"/>
      <c r="FC188" s="122"/>
      <c r="FD188" s="122"/>
      <c r="FE188" s="122"/>
      <c r="FF188" s="122"/>
      <c r="FG188" s="122"/>
      <c r="FH188" s="122"/>
      <c r="FI188" s="122"/>
      <c r="FJ188" s="122"/>
      <c r="FK188" s="122"/>
      <c r="FL188" s="122"/>
      <c r="FM188" s="122"/>
      <c r="FN188" s="122"/>
      <c r="FO188" s="122"/>
      <c r="FP188" s="122"/>
      <c r="FQ188" s="122"/>
      <c r="FR188" s="122"/>
      <c r="FS188" s="122"/>
      <c r="FT188" s="122"/>
      <c r="FU188" s="122"/>
      <c r="FV188" s="122"/>
      <c r="FW188" s="122"/>
      <c r="FX188" s="122"/>
      <c r="FY188" s="122"/>
      <c r="FZ188" s="122"/>
      <c r="GA188" s="122"/>
      <c r="GB188" s="122"/>
      <c r="GC188" s="122"/>
      <c r="GD188" s="122"/>
      <c r="GE188" s="122"/>
      <c r="GF188" s="122"/>
      <c r="GG188" s="122"/>
      <c r="GH188" s="122"/>
      <c r="GI188" s="122"/>
      <c r="GJ188" s="122"/>
      <c r="GK188" s="122"/>
      <c r="GL188" s="122"/>
      <c r="GM188" s="122"/>
      <c r="GN188" s="122"/>
      <c r="GO188" s="122"/>
      <c r="GP188" s="122"/>
      <c r="GQ188" s="122"/>
      <c r="GR188" s="122"/>
      <c r="GS188" s="122"/>
      <c r="GT188" s="122"/>
    </row>
    <row r="189" spans="1:202" ht="13.5">
      <c r="A189" s="122"/>
      <c r="B189" s="122"/>
      <c r="C189" s="122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  <c r="T189" s="122"/>
      <c r="U189" s="122"/>
      <c r="V189" s="122"/>
      <c r="W189" s="122"/>
      <c r="X189" s="122"/>
      <c r="Y189" s="122"/>
      <c r="Z189" s="122"/>
      <c r="AA189" s="122"/>
      <c r="AB189" s="122"/>
      <c r="AC189" s="122"/>
      <c r="AD189" s="122"/>
      <c r="AE189" s="122"/>
      <c r="AF189" s="122"/>
      <c r="AG189" s="122"/>
      <c r="AH189" s="122"/>
      <c r="AI189" s="122"/>
      <c r="AJ189" s="122"/>
      <c r="AK189" s="122"/>
      <c r="AL189" s="122"/>
      <c r="AM189" s="122"/>
      <c r="AN189" s="122"/>
      <c r="AO189" s="122"/>
      <c r="AP189" s="122"/>
      <c r="AQ189" s="122"/>
      <c r="AR189" s="122"/>
      <c r="AS189" s="122"/>
      <c r="AT189" s="122"/>
      <c r="AU189" s="122"/>
      <c r="AV189" s="122"/>
      <c r="AW189" s="122"/>
      <c r="AX189" s="122"/>
      <c r="AY189" s="122"/>
      <c r="AZ189" s="122"/>
      <c r="BA189" s="122"/>
      <c r="BB189" s="122"/>
      <c r="BC189" s="122"/>
      <c r="BD189" s="122"/>
      <c r="BE189" s="122"/>
      <c r="BF189" s="122"/>
      <c r="BG189" s="122"/>
      <c r="BH189" s="122"/>
      <c r="BI189" s="122"/>
      <c r="BJ189" s="122"/>
      <c r="BK189" s="122"/>
      <c r="BL189" s="122"/>
      <c r="BM189" s="122"/>
      <c r="BN189" s="122"/>
      <c r="BO189" s="122"/>
      <c r="BP189" s="122"/>
      <c r="BQ189" s="122"/>
      <c r="BR189" s="122"/>
      <c r="BS189" s="122"/>
      <c r="BT189" s="122"/>
      <c r="BU189" s="122"/>
      <c r="BV189" s="122"/>
      <c r="BW189" s="122"/>
      <c r="BX189" s="122"/>
      <c r="BY189" s="122"/>
      <c r="BZ189" s="122"/>
      <c r="CA189" s="122"/>
      <c r="CB189" s="122"/>
      <c r="CC189" s="122"/>
      <c r="CD189" s="122"/>
      <c r="CE189" s="122"/>
      <c r="CF189" s="122"/>
      <c r="CG189" s="122"/>
      <c r="CH189" s="122"/>
      <c r="CI189" s="122"/>
      <c r="CJ189" s="122"/>
      <c r="CK189" s="122"/>
      <c r="CL189" s="122"/>
      <c r="CM189" s="122"/>
      <c r="CN189" s="122"/>
      <c r="CO189" s="122"/>
      <c r="CP189" s="122"/>
      <c r="CQ189" s="122"/>
      <c r="CR189" s="122"/>
      <c r="CS189" s="122"/>
      <c r="CT189" s="122"/>
      <c r="CU189" s="122"/>
      <c r="CV189" s="122"/>
      <c r="CW189" s="122"/>
      <c r="CX189" s="122"/>
      <c r="CY189" s="122"/>
      <c r="CZ189" s="122"/>
      <c r="DA189" s="122"/>
      <c r="DB189" s="122"/>
      <c r="DC189" s="122"/>
      <c r="DD189" s="122"/>
      <c r="DE189" s="122"/>
      <c r="DF189" s="122"/>
      <c r="DG189" s="122"/>
      <c r="DH189" s="122"/>
      <c r="DI189" s="122"/>
      <c r="DJ189" s="122"/>
      <c r="DK189" s="122"/>
      <c r="DL189" s="122"/>
      <c r="DM189" s="122"/>
      <c r="DN189" s="122"/>
      <c r="DO189" s="122"/>
      <c r="DP189" s="122"/>
      <c r="DQ189" s="122"/>
      <c r="DR189" s="122"/>
      <c r="DS189" s="122"/>
      <c r="DT189" s="122"/>
      <c r="DU189" s="122"/>
      <c r="DV189" s="122"/>
      <c r="DW189" s="122"/>
      <c r="DX189" s="122"/>
      <c r="DY189" s="122"/>
      <c r="DZ189" s="122"/>
      <c r="EA189" s="122"/>
      <c r="EB189" s="122"/>
      <c r="EC189" s="122"/>
      <c r="ED189" s="122"/>
      <c r="EE189" s="122"/>
      <c r="EF189" s="122"/>
      <c r="EG189" s="122"/>
      <c r="EH189" s="122"/>
      <c r="EI189" s="122"/>
      <c r="EJ189" s="122"/>
      <c r="EK189" s="122"/>
      <c r="EL189" s="122"/>
      <c r="EM189" s="122"/>
      <c r="EN189" s="122"/>
      <c r="EO189" s="122"/>
      <c r="EP189" s="122"/>
      <c r="EQ189" s="122"/>
      <c r="ER189" s="122"/>
      <c r="ES189" s="122"/>
      <c r="ET189" s="122"/>
      <c r="EU189" s="122"/>
      <c r="EV189" s="122"/>
      <c r="EW189" s="122"/>
      <c r="EX189" s="122"/>
      <c r="EY189" s="122"/>
      <c r="EZ189" s="122"/>
      <c r="FA189" s="122"/>
      <c r="FB189" s="122"/>
      <c r="FC189" s="122"/>
      <c r="FD189" s="122"/>
      <c r="FE189" s="122"/>
      <c r="FF189" s="122"/>
      <c r="FG189" s="122"/>
      <c r="FH189" s="122"/>
      <c r="FI189" s="122"/>
      <c r="FJ189" s="122"/>
      <c r="FK189" s="122"/>
      <c r="FL189" s="122"/>
      <c r="FM189" s="122"/>
      <c r="FN189" s="122"/>
      <c r="FO189" s="122"/>
      <c r="FP189" s="122"/>
      <c r="FQ189" s="122"/>
      <c r="FR189" s="122"/>
      <c r="FS189" s="122"/>
      <c r="FT189" s="122"/>
      <c r="FU189" s="122"/>
      <c r="FV189" s="122"/>
      <c r="FW189" s="122"/>
      <c r="FX189" s="122"/>
      <c r="FY189" s="122"/>
      <c r="FZ189" s="122"/>
      <c r="GA189" s="122"/>
      <c r="GB189" s="122"/>
      <c r="GC189" s="122"/>
      <c r="GD189" s="122"/>
      <c r="GE189" s="122"/>
      <c r="GF189" s="122"/>
      <c r="GG189" s="122"/>
      <c r="GH189" s="122"/>
      <c r="GI189" s="122"/>
      <c r="GJ189" s="122"/>
      <c r="GK189" s="122"/>
      <c r="GL189" s="122"/>
      <c r="GM189" s="122"/>
      <c r="GN189" s="122"/>
      <c r="GO189" s="122"/>
      <c r="GP189" s="122"/>
      <c r="GQ189" s="122"/>
      <c r="GR189" s="122"/>
      <c r="GS189" s="122"/>
      <c r="GT189" s="122"/>
    </row>
    <row r="190" spans="1:202" ht="13.5">
      <c r="A190" s="122"/>
      <c r="B190" s="122"/>
      <c r="C190" s="122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  <c r="T190" s="122"/>
      <c r="U190" s="122"/>
      <c r="V190" s="122"/>
      <c r="W190" s="122"/>
      <c r="X190" s="122"/>
      <c r="Y190" s="122"/>
      <c r="Z190" s="122"/>
      <c r="AA190" s="122"/>
      <c r="AB190" s="122"/>
      <c r="AC190" s="122"/>
      <c r="AD190" s="122"/>
      <c r="AE190" s="122"/>
      <c r="AF190" s="122"/>
      <c r="AG190" s="122"/>
      <c r="AH190" s="122"/>
      <c r="AI190" s="122"/>
      <c r="AJ190" s="122"/>
      <c r="AK190" s="122"/>
      <c r="AL190" s="122"/>
      <c r="AM190" s="122"/>
      <c r="AN190" s="122"/>
      <c r="AO190" s="122"/>
      <c r="AP190" s="122"/>
      <c r="AQ190" s="122"/>
      <c r="AR190" s="122"/>
      <c r="AS190" s="122"/>
      <c r="AT190" s="122"/>
      <c r="AU190" s="122"/>
      <c r="AV190" s="122"/>
      <c r="AW190" s="122"/>
      <c r="AX190" s="122"/>
      <c r="AY190" s="122"/>
      <c r="AZ190" s="122"/>
      <c r="BA190" s="122"/>
      <c r="BB190" s="122"/>
      <c r="BC190" s="122"/>
      <c r="BD190" s="122"/>
      <c r="BE190" s="122"/>
      <c r="BF190" s="122"/>
      <c r="BG190" s="122"/>
      <c r="BH190" s="122"/>
      <c r="BI190" s="122"/>
      <c r="BJ190" s="122"/>
      <c r="BK190" s="122"/>
      <c r="BL190" s="122"/>
      <c r="BM190" s="122"/>
      <c r="BN190" s="122"/>
      <c r="BO190" s="122"/>
      <c r="BP190" s="122"/>
      <c r="BQ190" s="122"/>
      <c r="BR190" s="122"/>
      <c r="BS190" s="122"/>
      <c r="BT190" s="122"/>
      <c r="BU190" s="122"/>
      <c r="BV190" s="122"/>
      <c r="BW190" s="122"/>
      <c r="BX190" s="122"/>
      <c r="BY190" s="122"/>
      <c r="BZ190" s="122"/>
      <c r="CA190" s="122"/>
      <c r="CB190" s="122"/>
      <c r="CC190" s="122"/>
      <c r="CD190" s="122"/>
      <c r="CE190" s="122"/>
      <c r="CF190" s="122"/>
      <c r="CG190" s="122"/>
      <c r="CH190" s="122"/>
      <c r="CI190" s="122"/>
      <c r="CJ190" s="122"/>
      <c r="CK190" s="122"/>
      <c r="CL190" s="122"/>
      <c r="CM190" s="122"/>
      <c r="CN190" s="122"/>
      <c r="CO190" s="122"/>
      <c r="CP190" s="122"/>
      <c r="CQ190" s="122"/>
      <c r="CR190" s="122"/>
      <c r="CS190" s="122"/>
      <c r="CT190" s="122"/>
      <c r="CU190" s="122"/>
      <c r="CV190" s="122"/>
      <c r="CW190" s="122"/>
      <c r="CX190" s="122"/>
      <c r="CY190" s="122"/>
      <c r="CZ190" s="122"/>
      <c r="DA190" s="122"/>
      <c r="DB190" s="122"/>
      <c r="DC190" s="122"/>
      <c r="DD190" s="122"/>
      <c r="DE190" s="122"/>
      <c r="DF190" s="122"/>
      <c r="DG190" s="122"/>
      <c r="DH190" s="122"/>
      <c r="DI190" s="122"/>
      <c r="DJ190" s="122"/>
      <c r="DK190" s="122"/>
      <c r="DL190" s="122"/>
      <c r="DM190" s="122"/>
      <c r="DN190" s="122"/>
      <c r="DO190" s="122"/>
      <c r="DP190" s="122"/>
      <c r="DQ190" s="122"/>
      <c r="DR190" s="122"/>
      <c r="DS190" s="122"/>
      <c r="DT190" s="122"/>
      <c r="DU190" s="122"/>
      <c r="DV190" s="122"/>
      <c r="DW190" s="122"/>
      <c r="DX190" s="122"/>
      <c r="DY190" s="122"/>
      <c r="DZ190" s="122"/>
      <c r="EA190" s="122"/>
      <c r="EB190" s="122"/>
      <c r="EC190" s="122"/>
      <c r="ED190" s="122"/>
      <c r="EE190" s="122"/>
      <c r="EF190" s="122"/>
      <c r="EG190" s="122"/>
      <c r="EH190" s="122"/>
      <c r="EI190" s="122"/>
      <c r="EJ190" s="122"/>
      <c r="EK190" s="122"/>
      <c r="EL190" s="122"/>
      <c r="EM190" s="122"/>
      <c r="EN190" s="122"/>
      <c r="EO190" s="122"/>
      <c r="EP190" s="122"/>
      <c r="EQ190" s="122"/>
      <c r="ER190" s="122"/>
      <c r="ES190" s="122"/>
      <c r="ET190" s="122"/>
      <c r="EU190" s="122"/>
      <c r="EV190" s="122"/>
      <c r="EW190" s="122"/>
      <c r="EX190" s="122"/>
      <c r="EY190" s="122"/>
      <c r="EZ190" s="122"/>
      <c r="FA190" s="122"/>
      <c r="FB190" s="122"/>
      <c r="FC190" s="122"/>
      <c r="FD190" s="122"/>
      <c r="FE190" s="122"/>
      <c r="FF190" s="122"/>
      <c r="FG190" s="122"/>
      <c r="FH190" s="122"/>
      <c r="FI190" s="122"/>
      <c r="FJ190" s="122"/>
      <c r="FK190" s="122"/>
      <c r="FL190" s="122"/>
      <c r="FM190" s="122"/>
      <c r="FN190" s="122"/>
      <c r="FO190" s="122"/>
      <c r="FP190" s="122"/>
      <c r="FQ190" s="122"/>
      <c r="FR190" s="122"/>
      <c r="FS190" s="122"/>
      <c r="FT190" s="122"/>
      <c r="FU190" s="122"/>
      <c r="FV190" s="122"/>
      <c r="FW190" s="122"/>
      <c r="FX190" s="122"/>
      <c r="FY190" s="122"/>
      <c r="FZ190" s="122"/>
      <c r="GA190" s="122"/>
      <c r="GB190" s="122"/>
      <c r="GC190" s="122"/>
      <c r="GD190" s="122"/>
      <c r="GE190" s="122"/>
      <c r="GF190" s="122"/>
      <c r="GG190" s="122"/>
      <c r="GH190" s="122"/>
      <c r="GI190" s="122"/>
      <c r="GJ190" s="122"/>
      <c r="GK190" s="122"/>
      <c r="GL190" s="122"/>
      <c r="GM190" s="122"/>
      <c r="GN190" s="122"/>
      <c r="GO190" s="122"/>
      <c r="GP190" s="122"/>
      <c r="GQ190" s="122"/>
      <c r="GR190" s="122"/>
      <c r="GS190" s="122"/>
      <c r="GT190" s="122"/>
    </row>
    <row r="191" spans="1:202" ht="13.5">
      <c r="A191" s="122"/>
      <c r="B191" s="122"/>
      <c r="C191" s="122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  <c r="T191" s="122"/>
      <c r="U191" s="122"/>
      <c r="V191" s="122"/>
      <c r="W191" s="122"/>
      <c r="X191" s="122"/>
      <c r="Y191" s="122"/>
      <c r="Z191" s="122"/>
      <c r="AA191" s="122"/>
      <c r="AB191" s="122"/>
      <c r="AC191" s="122"/>
      <c r="AD191" s="122"/>
      <c r="AE191" s="122"/>
      <c r="AF191" s="122"/>
      <c r="AG191" s="122"/>
      <c r="AH191" s="122"/>
      <c r="AI191" s="122"/>
      <c r="AJ191" s="122"/>
      <c r="AK191" s="122"/>
      <c r="AL191" s="122"/>
      <c r="AM191" s="122"/>
      <c r="AN191" s="122"/>
      <c r="AO191" s="122"/>
      <c r="AP191" s="122"/>
      <c r="AQ191" s="122"/>
      <c r="AR191" s="122"/>
      <c r="AS191" s="122"/>
      <c r="AT191" s="122"/>
      <c r="AU191" s="122"/>
      <c r="AV191" s="122"/>
      <c r="AW191" s="122"/>
      <c r="AX191" s="122"/>
      <c r="AY191" s="122"/>
      <c r="AZ191" s="122"/>
      <c r="BA191" s="122"/>
      <c r="BB191" s="122"/>
      <c r="BC191" s="122"/>
      <c r="BD191" s="122"/>
      <c r="BE191" s="122"/>
      <c r="BF191" s="122"/>
      <c r="BG191" s="122"/>
      <c r="BH191" s="122"/>
      <c r="BI191" s="122"/>
      <c r="BJ191" s="122"/>
      <c r="BK191" s="122"/>
      <c r="BL191" s="122"/>
      <c r="BM191" s="122"/>
      <c r="BN191" s="122"/>
      <c r="BO191" s="122"/>
      <c r="BP191" s="122"/>
      <c r="BQ191" s="122"/>
      <c r="BR191" s="122"/>
      <c r="BS191" s="122"/>
      <c r="BT191" s="122"/>
      <c r="BU191" s="122"/>
      <c r="BV191" s="122"/>
      <c r="BW191" s="122"/>
      <c r="BX191" s="122"/>
      <c r="BY191" s="122"/>
      <c r="BZ191" s="122"/>
      <c r="CA191" s="122"/>
      <c r="CB191" s="122"/>
      <c r="CC191" s="122"/>
      <c r="CD191" s="122"/>
      <c r="CE191" s="122"/>
      <c r="CF191" s="122"/>
      <c r="CG191" s="122"/>
      <c r="CH191" s="122"/>
      <c r="CI191" s="122"/>
      <c r="CJ191" s="122"/>
      <c r="CK191" s="122"/>
      <c r="CL191" s="122"/>
      <c r="CM191" s="122"/>
      <c r="CN191" s="122"/>
      <c r="CO191" s="122"/>
      <c r="CP191" s="122"/>
      <c r="CQ191" s="122"/>
      <c r="CR191" s="122"/>
      <c r="CS191" s="122"/>
      <c r="CT191" s="122"/>
      <c r="CU191" s="122"/>
      <c r="CV191" s="122"/>
      <c r="CW191" s="122"/>
      <c r="CX191" s="122"/>
      <c r="CY191" s="122"/>
      <c r="CZ191" s="122"/>
      <c r="DA191" s="122"/>
      <c r="DB191" s="122"/>
      <c r="DC191" s="122"/>
      <c r="DD191" s="122"/>
      <c r="DE191" s="122"/>
      <c r="DF191" s="122"/>
      <c r="DG191" s="122"/>
      <c r="DH191" s="122"/>
      <c r="DI191" s="122"/>
      <c r="DJ191" s="122"/>
      <c r="DK191" s="122"/>
      <c r="DL191" s="122"/>
      <c r="DM191" s="122"/>
      <c r="DN191" s="122"/>
      <c r="DO191" s="122"/>
      <c r="DP191" s="122"/>
      <c r="DQ191" s="122"/>
      <c r="DR191" s="122"/>
      <c r="DS191" s="122"/>
      <c r="DT191" s="122"/>
      <c r="DU191" s="122"/>
      <c r="DV191" s="122"/>
      <c r="DW191" s="122"/>
      <c r="DX191" s="122"/>
      <c r="DY191" s="122"/>
      <c r="DZ191" s="122"/>
      <c r="EA191" s="122"/>
      <c r="EB191" s="122"/>
      <c r="EC191" s="122"/>
      <c r="ED191" s="122"/>
      <c r="EE191" s="122"/>
      <c r="EF191" s="122"/>
      <c r="EG191" s="122"/>
      <c r="EH191" s="122"/>
      <c r="EI191" s="122"/>
      <c r="EJ191" s="122"/>
      <c r="EK191" s="122"/>
      <c r="EL191" s="122"/>
      <c r="EM191" s="122"/>
      <c r="EN191" s="122"/>
      <c r="EO191" s="122"/>
      <c r="EP191" s="122"/>
      <c r="EQ191" s="122"/>
      <c r="ER191" s="122"/>
      <c r="ES191" s="122"/>
      <c r="ET191" s="122"/>
      <c r="EU191" s="122"/>
      <c r="EV191" s="122"/>
      <c r="EW191" s="122"/>
      <c r="EX191" s="122"/>
      <c r="EY191" s="122"/>
      <c r="EZ191" s="122"/>
      <c r="FA191" s="122"/>
      <c r="FB191" s="122"/>
      <c r="FC191" s="122"/>
      <c r="FD191" s="122"/>
      <c r="FE191" s="122"/>
      <c r="FF191" s="122"/>
      <c r="FG191" s="122"/>
      <c r="FH191" s="122"/>
      <c r="FI191" s="122"/>
      <c r="FJ191" s="122"/>
      <c r="FK191" s="122"/>
      <c r="FL191" s="122"/>
      <c r="FM191" s="122"/>
      <c r="FN191" s="122"/>
      <c r="FO191" s="122"/>
      <c r="FP191" s="122"/>
      <c r="FQ191" s="122"/>
      <c r="FR191" s="122"/>
      <c r="FS191" s="122"/>
      <c r="FT191" s="122"/>
      <c r="FU191" s="122"/>
      <c r="FV191" s="122"/>
      <c r="FW191" s="122"/>
      <c r="FX191" s="122"/>
      <c r="FY191" s="122"/>
      <c r="FZ191" s="122"/>
      <c r="GA191" s="122"/>
      <c r="GB191" s="122"/>
      <c r="GC191" s="122"/>
      <c r="GD191" s="122"/>
      <c r="GE191" s="122"/>
      <c r="GF191" s="122"/>
      <c r="GG191" s="122"/>
      <c r="GH191" s="122"/>
      <c r="GI191" s="122"/>
      <c r="GJ191" s="122"/>
      <c r="GK191" s="122"/>
      <c r="GL191" s="122"/>
      <c r="GM191" s="122"/>
      <c r="GN191" s="122"/>
      <c r="GO191" s="122"/>
      <c r="GP191" s="122"/>
      <c r="GQ191" s="122"/>
      <c r="GR191" s="122"/>
      <c r="GS191" s="122"/>
      <c r="GT191" s="122"/>
    </row>
    <row r="192" spans="1:202" ht="13.5">
      <c r="A192" s="122"/>
      <c r="B192" s="122"/>
      <c r="C192" s="122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  <c r="T192" s="122"/>
      <c r="U192" s="122"/>
      <c r="V192" s="122"/>
      <c r="W192" s="122"/>
      <c r="X192" s="122"/>
      <c r="Y192" s="122"/>
      <c r="Z192" s="122"/>
      <c r="AA192" s="122"/>
      <c r="AB192" s="122"/>
      <c r="AC192" s="122"/>
      <c r="AD192" s="122"/>
      <c r="AE192" s="122"/>
      <c r="AF192" s="122"/>
      <c r="AG192" s="122"/>
      <c r="AH192" s="122"/>
      <c r="AI192" s="122"/>
      <c r="AJ192" s="122"/>
      <c r="AK192" s="122"/>
      <c r="AL192" s="122"/>
      <c r="AM192" s="122"/>
      <c r="AN192" s="122"/>
      <c r="AO192" s="122"/>
      <c r="AP192" s="122"/>
      <c r="AQ192" s="122"/>
      <c r="AR192" s="122"/>
      <c r="AS192" s="122"/>
      <c r="AT192" s="122"/>
      <c r="AU192" s="122"/>
      <c r="AV192" s="122"/>
      <c r="AW192" s="122"/>
      <c r="AX192" s="122"/>
      <c r="AY192" s="122"/>
      <c r="AZ192" s="122"/>
      <c r="BA192" s="122"/>
      <c r="BB192" s="122"/>
      <c r="BC192" s="122"/>
      <c r="BD192" s="122"/>
      <c r="BE192" s="122"/>
      <c r="BF192" s="122"/>
      <c r="BG192" s="122"/>
      <c r="BH192" s="122"/>
      <c r="BI192" s="122"/>
      <c r="BJ192" s="122"/>
      <c r="BK192" s="122"/>
      <c r="BL192" s="122"/>
      <c r="BM192" s="122"/>
      <c r="BN192" s="122"/>
      <c r="BO192" s="122"/>
      <c r="BP192" s="122"/>
      <c r="BQ192" s="122"/>
      <c r="BR192" s="122"/>
      <c r="BS192" s="122"/>
      <c r="BT192" s="122"/>
      <c r="BU192" s="122"/>
      <c r="BV192" s="122"/>
      <c r="BW192" s="122"/>
      <c r="BX192" s="122"/>
      <c r="BY192" s="122"/>
      <c r="BZ192" s="122"/>
      <c r="CA192" s="122"/>
      <c r="CB192" s="122"/>
      <c r="CC192" s="122"/>
      <c r="CD192" s="122"/>
      <c r="CE192" s="122"/>
      <c r="CF192" s="122"/>
      <c r="CG192" s="122"/>
      <c r="CH192" s="122"/>
      <c r="CI192" s="122"/>
      <c r="CJ192" s="122"/>
      <c r="CK192" s="122"/>
      <c r="CL192" s="122"/>
      <c r="CM192" s="122"/>
      <c r="CN192" s="122"/>
      <c r="CO192" s="122"/>
      <c r="CP192" s="122"/>
      <c r="CQ192" s="122"/>
      <c r="CR192" s="122"/>
      <c r="CS192" s="122"/>
      <c r="CT192" s="122"/>
      <c r="CU192" s="122"/>
      <c r="CV192" s="122"/>
      <c r="CW192" s="122"/>
      <c r="CX192" s="122"/>
      <c r="CY192" s="122"/>
      <c r="CZ192" s="122"/>
      <c r="DA192" s="122"/>
      <c r="DB192" s="122"/>
      <c r="DC192" s="122"/>
      <c r="DD192" s="122"/>
      <c r="DE192" s="122"/>
      <c r="DF192" s="122"/>
      <c r="DG192" s="122"/>
      <c r="DH192" s="122"/>
      <c r="DI192" s="122"/>
      <c r="DJ192" s="122"/>
      <c r="DK192" s="122"/>
      <c r="DL192" s="122"/>
      <c r="DM192" s="122"/>
      <c r="DN192" s="122"/>
      <c r="DO192" s="122"/>
      <c r="DP192" s="122"/>
      <c r="DQ192" s="122"/>
      <c r="DR192" s="122"/>
      <c r="DS192" s="122"/>
      <c r="DT192" s="122"/>
      <c r="DU192" s="122"/>
      <c r="DV192" s="122"/>
      <c r="DW192" s="122"/>
      <c r="DX192" s="122"/>
      <c r="DY192" s="122"/>
      <c r="DZ192" s="122"/>
      <c r="EA192" s="122"/>
      <c r="EB192" s="122"/>
      <c r="EC192" s="122"/>
      <c r="ED192" s="122"/>
      <c r="EE192" s="122"/>
      <c r="EF192" s="122"/>
      <c r="EG192" s="122"/>
      <c r="EH192" s="122"/>
      <c r="EI192" s="122"/>
      <c r="EJ192" s="122"/>
      <c r="EK192" s="122"/>
      <c r="EL192" s="122"/>
      <c r="EM192" s="122"/>
      <c r="EN192" s="122"/>
      <c r="EO192" s="122"/>
      <c r="EP192" s="122"/>
      <c r="EQ192" s="122"/>
      <c r="ER192" s="122"/>
      <c r="ES192" s="122"/>
      <c r="ET192" s="122"/>
      <c r="EU192" s="122"/>
      <c r="EV192" s="122"/>
      <c r="EW192" s="122"/>
      <c r="EX192" s="122"/>
      <c r="EY192" s="122"/>
      <c r="EZ192" s="122"/>
      <c r="FA192" s="122"/>
      <c r="FB192" s="122"/>
      <c r="FC192" s="122"/>
      <c r="FD192" s="122"/>
      <c r="FE192" s="122"/>
      <c r="FF192" s="122"/>
      <c r="FG192" s="122"/>
      <c r="FH192" s="122"/>
      <c r="FI192" s="122"/>
      <c r="FJ192" s="122"/>
      <c r="FK192" s="122"/>
      <c r="FL192" s="122"/>
      <c r="FM192" s="122"/>
      <c r="FN192" s="122"/>
      <c r="FO192" s="122"/>
      <c r="FP192" s="122"/>
      <c r="FQ192" s="122"/>
      <c r="FR192" s="122"/>
      <c r="FS192" s="122"/>
      <c r="FT192" s="122"/>
      <c r="FU192" s="122"/>
      <c r="FV192" s="122"/>
      <c r="FW192" s="122"/>
      <c r="FX192" s="122"/>
      <c r="FY192" s="122"/>
      <c r="FZ192" s="122"/>
      <c r="GA192" s="122"/>
      <c r="GB192" s="122"/>
      <c r="GC192" s="122"/>
      <c r="GD192" s="122"/>
      <c r="GE192" s="122"/>
      <c r="GF192" s="122"/>
      <c r="GG192" s="122"/>
      <c r="GH192" s="122"/>
      <c r="GI192" s="122"/>
      <c r="GJ192" s="122"/>
      <c r="GK192" s="122"/>
      <c r="GL192" s="122"/>
      <c r="GM192" s="122"/>
      <c r="GN192" s="122"/>
      <c r="GO192" s="122"/>
      <c r="GP192" s="122"/>
      <c r="GQ192" s="122"/>
      <c r="GR192" s="122"/>
      <c r="GS192" s="122"/>
      <c r="GT192" s="122"/>
    </row>
    <row r="193" spans="1:202" ht="13.5">
      <c r="A193" s="122"/>
      <c r="B193" s="122"/>
      <c r="C193" s="122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  <c r="T193" s="122"/>
      <c r="U193" s="122"/>
      <c r="V193" s="122"/>
      <c r="W193" s="122"/>
      <c r="X193" s="122"/>
      <c r="Y193" s="122"/>
      <c r="Z193" s="122"/>
      <c r="AA193" s="122"/>
      <c r="AB193" s="122"/>
      <c r="AC193" s="122"/>
      <c r="AD193" s="122"/>
      <c r="AE193" s="122"/>
      <c r="AF193" s="122"/>
      <c r="AG193" s="122"/>
      <c r="AH193" s="122"/>
      <c r="AI193" s="122"/>
      <c r="AJ193" s="122"/>
      <c r="AK193" s="122"/>
      <c r="AL193" s="122"/>
      <c r="AM193" s="122"/>
      <c r="AN193" s="122"/>
      <c r="AO193" s="122"/>
      <c r="AP193" s="122"/>
      <c r="AQ193" s="122"/>
      <c r="AR193" s="122"/>
      <c r="AS193" s="122"/>
      <c r="AT193" s="122"/>
      <c r="AU193" s="122"/>
      <c r="AV193" s="122"/>
      <c r="AW193" s="122"/>
      <c r="AX193" s="122"/>
      <c r="AY193" s="122"/>
      <c r="AZ193" s="122"/>
      <c r="BA193" s="122"/>
      <c r="BB193" s="122"/>
      <c r="BC193" s="122"/>
      <c r="BD193" s="122"/>
      <c r="BE193" s="122"/>
      <c r="BF193" s="122"/>
      <c r="BG193" s="122"/>
      <c r="BH193" s="122"/>
      <c r="BI193" s="122"/>
      <c r="BJ193" s="122"/>
      <c r="BK193" s="122"/>
      <c r="BL193" s="122"/>
      <c r="BM193" s="122"/>
      <c r="BN193" s="122"/>
      <c r="BO193" s="122"/>
      <c r="BP193" s="122"/>
      <c r="BQ193" s="122"/>
      <c r="BR193" s="122"/>
      <c r="BS193" s="122"/>
      <c r="BT193" s="122"/>
      <c r="BU193" s="122"/>
      <c r="BV193" s="122"/>
      <c r="BW193" s="122"/>
      <c r="BX193" s="122"/>
      <c r="BY193" s="122"/>
      <c r="BZ193" s="122"/>
      <c r="CA193" s="122"/>
      <c r="CB193" s="122"/>
      <c r="CC193" s="122"/>
      <c r="CD193" s="122"/>
      <c r="CE193" s="122"/>
      <c r="CF193" s="122"/>
      <c r="CG193" s="122"/>
      <c r="CH193" s="122"/>
      <c r="CI193" s="122"/>
      <c r="CJ193" s="122"/>
      <c r="CK193" s="122"/>
      <c r="CL193" s="122"/>
      <c r="CM193" s="122"/>
      <c r="CN193" s="122"/>
      <c r="CO193" s="122"/>
      <c r="CP193" s="122"/>
      <c r="CQ193" s="122"/>
      <c r="CR193" s="122"/>
      <c r="CS193" s="122"/>
      <c r="CT193" s="122"/>
      <c r="CU193" s="122"/>
      <c r="CV193" s="122"/>
      <c r="CW193" s="122"/>
      <c r="CX193" s="122"/>
      <c r="CY193" s="122"/>
      <c r="CZ193" s="122"/>
      <c r="DA193" s="122"/>
      <c r="DB193" s="122"/>
      <c r="DC193" s="122"/>
      <c r="DD193" s="122"/>
      <c r="DE193" s="122"/>
      <c r="DF193" s="122"/>
      <c r="DG193" s="122"/>
      <c r="DH193" s="122"/>
      <c r="DI193" s="122"/>
      <c r="DJ193" s="122"/>
      <c r="DK193" s="122"/>
      <c r="DL193" s="122"/>
      <c r="DM193" s="122"/>
      <c r="DN193" s="122"/>
      <c r="DO193" s="122"/>
      <c r="DP193" s="122"/>
      <c r="DQ193" s="122"/>
      <c r="DR193" s="122"/>
      <c r="DS193" s="122"/>
      <c r="DT193" s="122"/>
      <c r="DU193" s="122"/>
      <c r="DV193" s="122"/>
      <c r="DW193" s="122"/>
      <c r="DX193" s="122"/>
      <c r="DY193" s="122"/>
      <c r="DZ193" s="122"/>
      <c r="EA193" s="122"/>
      <c r="EB193" s="122"/>
      <c r="EC193" s="122"/>
      <c r="ED193" s="122"/>
      <c r="EE193" s="122"/>
      <c r="EF193" s="122"/>
      <c r="EG193" s="122"/>
      <c r="EH193" s="122"/>
      <c r="EI193" s="122"/>
      <c r="EJ193" s="122"/>
      <c r="EK193" s="122"/>
      <c r="EL193" s="122"/>
      <c r="EM193" s="122"/>
      <c r="EN193" s="122"/>
      <c r="EO193" s="122"/>
      <c r="EP193" s="122"/>
      <c r="EQ193" s="122"/>
      <c r="ER193" s="122"/>
      <c r="ES193" s="122"/>
      <c r="ET193" s="122"/>
      <c r="EU193" s="122"/>
      <c r="EV193" s="122"/>
      <c r="EW193" s="122"/>
      <c r="EX193" s="122"/>
      <c r="EY193" s="122"/>
      <c r="EZ193" s="122"/>
      <c r="FA193" s="122"/>
      <c r="FB193" s="122"/>
      <c r="FC193" s="122"/>
      <c r="FD193" s="122"/>
      <c r="FE193" s="122"/>
      <c r="FF193" s="122"/>
      <c r="FG193" s="122"/>
      <c r="FH193" s="122"/>
      <c r="FI193" s="122"/>
      <c r="FJ193" s="122"/>
      <c r="FK193" s="122"/>
      <c r="FL193" s="122"/>
      <c r="FM193" s="122"/>
      <c r="FN193" s="122"/>
      <c r="FO193" s="122"/>
      <c r="FP193" s="122"/>
      <c r="FQ193" s="122"/>
      <c r="FR193" s="122"/>
      <c r="FS193" s="122"/>
      <c r="FT193" s="122"/>
      <c r="FU193" s="122"/>
      <c r="FV193" s="122"/>
      <c r="FW193" s="122"/>
      <c r="FX193" s="122"/>
      <c r="FY193" s="122"/>
      <c r="FZ193" s="122"/>
      <c r="GA193" s="122"/>
      <c r="GB193" s="122"/>
      <c r="GC193" s="122"/>
      <c r="GD193" s="122"/>
      <c r="GE193" s="122"/>
      <c r="GF193" s="122"/>
      <c r="GG193" s="122"/>
      <c r="GH193" s="122"/>
      <c r="GI193" s="122"/>
      <c r="GJ193" s="122"/>
      <c r="GK193" s="122"/>
      <c r="GL193" s="122"/>
      <c r="GM193" s="122"/>
      <c r="GN193" s="122"/>
      <c r="GO193" s="122"/>
      <c r="GP193" s="122"/>
      <c r="GQ193" s="122"/>
      <c r="GR193" s="122"/>
      <c r="GS193" s="122"/>
      <c r="GT193" s="122"/>
    </row>
    <row r="194" spans="1:202" ht="13.5">
      <c r="A194" s="122"/>
      <c r="B194" s="122"/>
      <c r="C194" s="122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  <c r="T194" s="122"/>
      <c r="U194" s="122"/>
      <c r="V194" s="122"/>
      <c r="W194" s="122"/>
      <c r="X194" s="122"/>
      <c r="Y194" s="122"/>
      <c r="Z194" s="122"/>
      <c r="AA194" s="122"/>
      <c r="AB194" s="122"/>
      <c r="AC194" s="122"/>
      <c r="AD194" s="122"/>
      <c r="AE194" s="122"/>
      <c r="AF194" s="122"/>
      <c r="AG194" s="122"/>
      <c r="AH194" s="122"/>
      <c r="AI194" s="122"/>
      <c r="AJ194" s="122"/>
      <c r="AK194" s="122"/>
      <c r="AL194" s="122"/>
      <c r="AM194" s="122"/>
      <c r="AN194" s="122"/>
      <c r="AO194" s="122"/>
      <c r="AP194" s="122"/>
      <c r="AQ194" s="122"/>
      <c r="AR194" s="122"/>
      <c r="AS194" s="122"/>
      <c r="AT194" s="122"/>
      <c r="AU194" s="122"/>
      <c r="AV194" s="122"/>
      <c r="AW194" s="122"/>
      <c r="AX194" s="122"/>
      <c r="AY194" s="122"/>
      <c r="AZ194" s="122"/>
      <c r="BA194" s="122"/>
      <c r="BB194" s="122"/>
      <c r="BC194" s="122"/>
      <c r="BD194" s="122"/>
      <c r="BE194" s="122"/>
      <c r="BF194" s="122"/>
      <c r="BG194" s="122"/>
      <c r="BH194" s="122"/>
      <c r="BI194" s="122"/>
      <c r="BJ194" s="122"/>
      <c r="BK194" s="122"/>
      <c r="BL194" s="122"/>
      <c r="BM194" s="122"/>
      <c r="BN194" s="122"/>
      <c r="BO194" s="122"/>
      <c r="BP194" s="122"/>
      <c r="BQ194" s="122"/>
      <c r="BR194" s="122"/>
      <c r="BS194" s="122"/>
      <c r="BT194" s="122"/>
      <c r="BU194" s="122"/>
      <c r="BV194" s="122"/>
      <c r="BW194" s="122"/>
      <c r="BX194" s="122"/>
      <c r="BY194" s="122"/>
      <c r="BZ194" s="122"/>
      <c r="CA194" s="122"/>
      <c r="CB194" s="122"/>
      <c r="CC194" s="122"/>
      <c r="CD194" s="122"/>
      <c r="CE194" s="122"/>
      <c r="CF194" s="122"/>
      <c r="CG194" s="122"/>
      <c r="CH194" s="122"/>
      <c r="CI194" s="122"/>
      <c r="CJ194" s="122"/>
      <c r="CK194" s="122"/>
      <c r="CL194" s="122"/>
      <c r="CM194" s="122"/>
      <c r="CN194" s="122"/>
      <c r="CO194" s="122"/>
      <c r="CP194" s="122"/>
      <c r="CQ194" s="122"/>
      <c r="CR194" s="122"/>
      <c r="CS194" s="122"/>
      <c r="CT194" s="122"/>
      <c r="CU194" s="122"/>
      <c r="CV194" s="122"/>
      <c r="CW194" s="122"/>
      <c r="CX194" s="122"/>
      <c r="CY194" s="122"/>
      <c r="CZ194" s="122"/>
      <c r="DA194" s="122"/>
      <c r="DB194" s="122"/>
      <c r="DC194" s="122"/>
      <c r="DD194" s="122"/>
      <c r="DE194" s="122"/>
      <c r="DF194" s="122"/>
      <c r="DG194" s="122"/>
      <c r="DH194" s="122"/>
      <c r="DI194" s="122"/>
      <c r="DJ194" s="122"/>
      <c r="DK194" s="122"/>
      <c r="DL194" s="122"/>
      <c r="DM194" s="122"/>
      <c r="DN194" s="122"/>
      <c r="DO194" s="122"/>
      <c r="DP194" s="122"/>
      <c r="DQ194" s="122"/>
      <c r="DR194" s="122"/>
      <c r="DS194" s="122"/>
      <c r="DT194" s="122"/>
      <c r="DU194" s="122"/>
      <c r="DV194" s="122"/>
      <c r="DW194" s="122"/>
      <c r="DX194" s="122"/>
      <c r="DY194" s="122"/>
      <c r="DZ194" s="122"/>
      <c r="EA194" s="122"/>
      <c r="EB194" s="122"/>
      <c r="EC194" s="122"/>
      <c r="ED194" s="122"/>
      <c r="EE194" s="122"/>
      <c r="EF194" s="122"/>
      <c r="EG194" s="122"/>
      <c r="EH194" s="122"/>
      <c r="EI194" s="122"/>
      <c r="EJ194" s="122"/>
      <c r="EK194" s="122"/>
      <c r="EL194" s="122"/>
      <c r="EM194" s="122"/>
      <c r="EN194" s="122"/>
      <c r="EO194" s="122"/>
      <c r="EP194" s="122"/>
      <c r="EQ194" s="122"/>
      <c r="ER194" s="122"/>
      <c r="ES194" s="122"/>
      <c r="ET194" s="122"/>
      <c r="EU194" s="122"/>
      <c r="EV194" s="122"/>
      <c r="EW194" s="122"/>
      <c r="EX194" s="122"/>
      <c r="EY194" s="122"/>
      <c r="EZ194" s="122"/>
      <c r="FA194" s="122"/>
      <c r="FB194" s="122"/>
      <c r="FC194" s="122"/>
      <c r="FD194" s="122"/>
      <c r="FE194" s="122"/>
      <c r="FF194" s="122"/>
      <c r="FG194" s="122"/>
      <c r="FH194" s="122"/>
      <c r="FI194" s="122"/>
      <c r="FJ194" s="122"/>
      <c r="FK194" s="122"/>
      <c r="FL194" s="122"/>
      <c r="FM194" s="122"/>
      <c r="FN194" s="122"/>
      <c r="FO194" s="122"/>
      <c r="FP194" s="122"/>
      <c r="FQ194" s="122"/>
      <c r="FR194" s="122"/>
      <c r="FS194" s="122"/>
      <c r="FT194" s="122"/>
      <c r="FU194" s="122"/>
      <c r="FV194" s="122"/>
      <c r="FW194" s="122"/>
      <c r="FX194" s="122"/>
      <c r="FY194" s="122"/>
      <c r="FZ194" s="122"/>
      <c r="GA194" s="122"/>
      <c r="GB194" s="122"/>
      <c r="GC194" s="122"/>
      <c r="GD194" s="122"/>
      <c r="GE194" s="122"/>
      <c r="GF194" s="122"/>
      <c r="GG194" s="122"/>
      <c r="GH194" s="122"/>
      <c r="GI194" s="122"/>
      <c r="GJ194" s="122"/>
      <c r="GK194" s="122"/>
      <c r="GL194" s="122"/>
      <c r="GM194" s="122"/>
      <c r="GN194" s="122"/>
      <c r="GO194" s="122"/>
      <c r="GP194" s="122"/>
      <c r="GQ194" s="122"/>
      <c r="GR194" s="122"/>
      <c r="GS194" s="122"/>
      <c r="GT194" s="122"/>
    </row>
    <row r="195" spans="1:202" ht="13.5">
      <c r="A195" s="122"/>
      <c r="B195" s="122"/>
      <c r="C195" s="122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  <c r="T195" s="122"/>
      <c r="U195" s="122"/>
      <c r="V195" s="122"/>
      <c r="W195" s="122"/>
      <c r="X195" s="122"/>
      <c r="Y195" s="122"/>
      <c r="Z195" s="122"/>
      <c r="AA195" s="122"/>
      <c r="AB195" s="122"/>
      <c r="AC195" s="122"/>
      <c r="AD195" s="122"/>
      <c r="AE195" s="122"/>
      <c r="AF195" s="122"/>
      <c r="AG195" s="122"/>
      <c r="AH195" s="122"/>
      <c r="AI195" s="122"/>
      <c r="AJ195" s="122"/>
      <c r="AK195" s="122"/>
      <c r="AL195" s="122"/>
      <c r="AM195" s="122"/>
      <c r="AN195" s="122"/>
      <c r="AO195" s="122"/>
      <c r="AP195" s="122"/>
      <c r="AQ195" s="122"/>
      <c r="AR195" s="122"/>
      <c r="AS195" s="122"/>
      <c r="AT195" s="122"/>
      <c r="AU195" s="122"/>
      <c r="AV195" s="122"/>
      <c r="AW195" s="122"/>
      <c r="AX195" s="122"/>
      <c r="AY195" s="122"/>
      <c r="AZ195" s="122"/>
      <c r="BA195" s="122"/>
      <c r="BB195" s="122"/>
      <c r="BC195" s="122"/>
      <c r="BD195" s="122"/>
      <c r="BE195" s="122"/>
      <c r="BF195" s="122"/>
      <c r="BG195" s="122"/>
      <c r="BH195" s="122"/>
      <c r="BI195" s="122"/>
      <c r="BJ195" s="122"/>
      <c r="BK195" s="122"/>
      <c r="BL195" s="122"/>
      <c r="BM195" s="122"/>
      <c r="BN195" s="122"/>
      <c r="BO195" s="122"/>
      <c r="BP195" s="122"/>
      <c r="BQ195" s="122"/>
      <c r="BR195" s="122"/>
      <c r="BS195" s="122"/>
      <c r="BT195" s="122"/>
      <c r="BU195" s="122"/>
      <c r="BV195" s="122"/>
      <c r="BW195" s="122"/>
      <c r="BX195" s="122"/>
      <c r="BY195" s="122"/>
      <c r="BZ195" s="122"/>
      <c r="CA195" s="122"/>
      <c r="CB195" s="122"/>
      <c r="CC195" s="122"/>
      <c r="CD195" s="122"/>
      <c r="CE195" s="122"/>
      <c r="CF195" s="122"/>
      <c r="CG195" s="122"/>
      <c r="CH195" s="122"/>
      <c r="CI195" s="122"/>
      <c r="CJ195" s="122"/>
      <c r="CK195" s="122"/>
      <c r="CL195" s="122"/>
      <c r="CM195" s="122"/>
      <c r="CN195" s="122"/>
      <c r="CO195" s="122"/>
      <c r="CP195" s="122"/>
      <c r="CQ195" s="122"/>
      <c r="CR195" s="122"/>
      <c r="CS195" s="122"/>
      <c r="CT195" s="122"/>
      <c r="CU195" s="122"/>
      <c r="CV195" s="122"/>
      <c r="CW195" s="122"/>
      <c r="CX195" s="122"/>
      <c r="CY195" s="122"/>
      <c r="CZ195" s="122"/>
      <c r="DA195" s="122"/>
      <c r="DB195" s="122"/>
      <c r="DC195" s="122"/>
      <c r="DD195" s="122"/>
      <c r="DE195" s="122"/>
      <c r="DF195" s="122"/>
      <c r="DG195" s="122"/>
      <c r="DH195" s="122"/>
      <c r="DI195" s="122"/>
      <c r="DJ195" s="122"/>
      <c r="DK195" s="122"/>
      <c r="DL195" s="122"/>
      <c r="DM195" s="122"/>
      <c r="DN195" s="122"/>
      <c r="DO195" s="122"/>
      <c r="DP195" s="122"/>
      <c r="DQ195" s="122"/>
      <c r="DR195" s="122"/>
      <c r="DS195" s="122"/>
      <c r="DT195" s="122"/>
      <c r="DU195" s="122"/>
      <c r="DV195" s="122"/>
      <c r="DW195" s="122"/>
      <c r="DX195" s="122"/>
      <c r="DY195" s="122"/>
      <c r="DZ195" s="122"/>
      <c r="EA195" s="122"/>
      <c r="EB195" s="122"/>
      <c r="EC195" s="122"/>
      <c r="ED195" s="122"/>
      <c r="EE195" s="122"/>
      <c r="EF195" s="122"/>
      <c r="EG195" s="122"/>
      <c r="EH195" s="122"/>
      <c r="EI195" s="122"/>
      <c r="EJ195" s="122"/>
      <c r="EK195" s="122"/>
      <c r="EL195" s="122"/>
      <c r="EM195" s="122"/>
      <c r="EN195" s="122"/>
      <c r="EO195" s="122"/>
      <c r="EP195" s="122"/>
      <c r="EQ195" s="122"/>
      <c r="ER195" s="122"/>
      <c r="ES195" s="122"/>
      <c r="ET195" s="122"/>
      <c r="EU195" s="122"/>
      <c r="EV195" s="122"/>
      <c r="EW195" s="122"/>
      <c r="EX195" s="122"/>
      <c r="EY195" s="122"/>
      <c r="EZ195" s="122"/>
      <c r="FA195" s="122"/>
      <c r="FB195" s="122"/>
      <c r="FC195" s="122"/>
      <c r="FD195" s="122"/>
      <c r="FE195" s="122"/>
      <c r="FF195" s="122"/>
      <c r="FG195" s="122"/>
      <c r="FH195" s="122"/>
      <c r="FI195" s="122"/>
      <c r="FJ195" s="122"/>
      <c r="FK195" s="122"/>
      <c r="FL195" s="122"/>
      <c r="FM195" s="122"/>
      <c r="FN195" s="122"/>
      <c r="FO195" s="122"/>
      <c r="FP195" s="122"/>
      <c r="FQ195" s="122"/>
      <c r="FR195" s="122"/>
      <c r="FS195" s="122"/>
      <c r="FT195" s="122"/>
      <c r="FU195" s="122"/>
      <c r="FV195" s="122"/>
      <c r="FW195" s="122"/>
      <c r="FX195" s="122"/>
      <c r="FY195" s="122"/>
      <c r="FZ195" s="122"/>
      <c r="GA195" s="122"/>
      <c r="GB195" s="122"/>
      <c r="GC195" s="122"/>
      <c r="GD195" s="122"/>
      <c r="GE195" s="122"/>
      <c r="GF195" s="122"/>
      <c r="GG195" s="122"/>
      <c r="GH195" s="122"/>
      <c r="GI195" s="122"/>
      <c r="GJ195" s="122"/>
      <c r="GK195" s="122"/>
      <c r="GL195" s="122"/>
      <c r="GM195" s="122"/>
      <c r="GN195" s="122"/>
      <c r="GO195" s="122"/>
      <c r="GP195" s="122"/>
      <c r="GQ195" s="122"/>
      <c r="GR195" s="122"/>
      <c r="GS195" s="122"/>
      <c r="GT195" s="122"/>
    </row>
    <row r="196" spans="1:202" ht="13.5">
      <c r="A196" s="122"/>
      <c r="B196" s="122"/>
      <c r="C196" s="122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  <c r="T196" s="122"/>
      <c r="U196" s="122"/>
      <c r="V196" s="122"/>
      <c r="W196" s="122"/>
      <c r="X196" s="122"/>
      <c r="Y196" s="122"/>
      <c r="Z196" s="122"/>
      <c r="AA196" s="122"/>
      <c r="AB196" s="122"/>
      <c r="AC196" s="122"/>
      <c r="AD196" s="122"/>
      <c r="AE196" s="122"/>
      <c r="AF196" s="122"/>
      <c r="AG196" s="122"/>
      <c r="AH196" s="122"/>
      <c r="AI196" s="122"/>
      <c r="AJ196" s="122"/>
      <c r="AK196" s="122"/>
      <c r="AL196" s="122"/>
      <c r="AM196" s="122"/>
      <c r="AN196" s="122"/>
      <c r="AO196" s="122"/>
      <c r="AP196" s="122"/>
      <c r="AQ196" s="122"/>
      <c r="AR196" s="122"/>
      <c r="AS196" s="122"/>
      <c r="AT196" s="122"/>
      <c r="AU196" s="122"/>
      <c r="AV196" s="122"/>
      <c r="AW196" s="122"/>
      <c r="AX196" s="122"/>
      <c r="AY196" s="122"/>
      <c r="AZ196" s="122"/>
      <c r="BA196" s="122"/>
      <c r="BB196" s="122"/>
      <c r="BC196" s="122"/>
      <c r="BD196" s="122"/>
      <c r="BE196" s="122"/>
      <c r="BF196" s="122"/>
      <c r="BG196" s="122"/>
      <c r="BH196" s="122"/>
      <c r="BI196" s="122"/>
      <c r="BJ196" s="122"/>
      <c r="BK196" s="122"/>
      <c r="BL196" s="122"/>
      <c r="BM196" s="122"/>
      <c r="BN196" s="122"/>
      <c r="BO196" s="122"/>
      <c r="BP196" s="122"/>
      <c r="BQ196" s="122"/>
      <c r="BR196" s="122"/>
      <c r="BS196" s="122"/>
      <c r="BT196" s="122"/>
      <c r="BU196" s="122"/>
      <c r="BV196" s="122"/>
      <c r="BW196" s="122"/>
      <c r="BX196" s="122"/>
      <c r="BY196" s="122"/>
      <c r="BZ196" s="122"/>
      <c r="CA196" s="122"/>
      <c r="CB196" s="122"/>
      <c r="CC196" s="122"/>
      <c r="CD196" s="122"/>
      <c r="CE196" s="122"/>
      <c r="CF196" s="122"/>
      <c r="CG196" s="122"/>
      <c r="CH196" s="122"/>
      <c r="CI196" s="122"/>
      <c r="CJ196" s="122"/>
      <c r="CK196" s="122"/>
      <c r="CL196" s="122"/>
      <c r="CM196" s="122"/>
      <c r="CN196" s="122"/>
      <c r="CO196" s="122"/>
      <c r="CP196" s="122"/>
      <c r="CQ196" s="122"/>
      <c r="CR196" s="122"/>
      <c r="CS196" s="122"/>
      <c r="CT196" s="122"/>
      <c r="CU196" s="122"/>
      <c r="CV196" s="122"/>
      <c r="CW196" s="122"/>
      <c r="CX196" s="122"/>
      <c r="CY196" s="122"/>
      <c r="CZ196" s="122"/>
      <c r="DA196" s="122"/>
      <c r="DB196" s="122"/>
      <c r="DC196" s="122"/>
      <c r="DD196" s="122"/>
      <c r="DE196" s="122"/>
      <c r="DF196" s="122"/>
      <c r="DG196" s="122"/>
      <c r="DH196" s="122"/>
      <c r="DI196" s="122"/>
      <c r="DJ196" s="122"/>
      <c r="DK196" s="122"/>
      <c r="DL196" s="122"/>
      <c r="DM196" s="122"/>
      <c r="DN196" s="122"/>
      <c r="DO196" s="122"/>
      <c r="DP196" s="122"/>
      <c r="DQ196" s="122"/>
      <c r="DR196" s="122"/>
      <c r="DS196" s="122"/>
      <c r="DT196" s="122"/>
      <c r="DU196" s="122"/>
      <c r="DV196" s="122"/>
      <c r="DW196" s="122"/>
      <c r="DX196" s="122"/>
      <c r="DY196" s="122"/>
      <c r="DZ196" s="122"/>
      <c r="EA196" s="122"/>
      <c r="EB196" s="122"/>
      <c r="EC196" s="122"/>
      <c r="ED196" s="122"/>
      <c r="EE196" s="122"/>
      <c r="EF196" s="122"/>
      <c r="EG196" s="122"/>
      <c r="EH196" s="122"/>
      <c r="EI196" s="122"/>
      <c r="EJ196" s="122"/>
      <c r="EK196" s="122"/>
      <c r="EL196" s="122"/>
      <c r="EM196" s="122"/>
      <c r="EN196" s="122"/>
      <c r="EO196" s="122"/>
      <c r="EP196" s="122"/>
      <c r="EQ196" s="122"/>
      <c r="ER196" s="122"/>
      <c r="ES196" s="122"/>
      <c r="ET196" s="122"/>
      <c r="EU196" s="122"/>
      <c r="EV196" s="122"/>
      <c r="EW196" s="122"/>
      <c r="EX196" s="122"/>
      <c r="EY196" s="122"/>
      <c r="EZ196" s="122"/>
      <c r="FA196" s="122"/>
      <c r="FB196" s="122"/>
      <c r="FC196" s="122"/>
      <c r="FD196" s="122"/>
      <c r="FE196" s="122"/>
      <c r="FF196" s="122"/>
      <c r="FG196" s="122"/>
      <c r="FH196" s="122"/>
      <c r="FI196" s="122"/>
      <c r="FJ196" s="122"/>
      <c r="FK196" s="122"/>
      <c r="FL196" s="122"/>
      <c r="FM196" s="122"/>
      <c r="FN196" s="122"/>
      <c r="FO196" s="122"/>
      <c r="FP196" s="122"/>
      <c r="FQ196" s="122"/>
      <c r="FR196" s="122"/>
      <c r="FS196" s="122"/>
      <c r="FT196" s="122"/>
      <c r="FU196" s="122"/>
      <c r="FV196" s="122"/>
      <c r="FW196" s="122"/>
      <c r="FX196" s="122"/>
      <c r="FY196" s="122"/>
      <c r="FZ196" s="122"/>
      <c r="GA196" s="122"/>
      <c r="GB196" s="122"/>
      <c r="GC196" s="122"/>
      <c r="GD196" s="122"/>
      <c r="GE196" s="122"/>
      <c r="GF196" s="122"/>
      <c r="GG196" s="122"/>
      <c r="GH196" s="122"/>
      <c r="GI196" s="122"/>
      <c r="GJ196" s="122"/>
      <c r="GK196" s="122"/>
      <c r="GL196" s="122"/>
      <c r="GM196" s="122"/>
      <c r="GN196" s="122"/>
      <c r="GO196" s="122"/>
      <c r="GP196" s="122"/>
      <c r="GQ196" s="122"/>
      <c r="GR196" s="122"/>
      <c r="GS196" s="122"/>
      <c r="GT196" s="122"/>
    </row>
    <row r="197" spans="1:202" ht="13.5">
      <c r="A197" s="122"/>
      <c r="B197" s="122"/>
      <c r="C197" s="122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  <c r="T197" s="122"/>
      <c r="U197" s="122"/>
      <c r="V197" s="122"/>
      <c r="W197" s="122"/>
      <c r="X197" s="122"/>
      <c r="Y197" s="122"/>
      <c r="Z197" s="122"/>
      <c r="AA197" s="122"/>
      <c r="AB197" s="122"/>
      <c r="AC197" s="122"/>
      <c r="AD197" s="122"/>
      <c r="AE197" s="122"/>
      <c r="AF197" s="122"/>
      <c r="AG197" s="122"/>
      <c r="AH197" s="122"/>
      <c r="AI197" s="122"/>
      <c r="AJ197" s="122"/>
      <c r="AK197" s="122"/>
      <c r="AL197" s="122"/>
      <c r="AM197" s="122"/>
      <c r="AN197" s="122"/>
      <c r="AO197" s="122"/>
      <c r="AP197" s="122"/>
      <c r="AQ197" s="122"/>
      <c r="AR197" s="122"/>
      <c r="AS197" s="122"/>
      <c r="AT197" s="122"/>
      <c r="AU197" s="122"/>
      <c r="AV197" s="122"/>
      <c r="AW197" s="122"/>
      <c r="AX197" s="122"/>
      <c r="AY197" s="122"/>
      <c r="AZ197" s="122"/>
      <c r="BA197" s="122"/>
      <c r="BB197" s="122"/>
      <c r="BC197" s="122"/>
      <c r="BD197" s="122"/>
      <c r="BE197" s="122"/>
      <c r="BF197" s="122"/>
      <c r="BG197" s="122"/>
      <c r="BH197" s="122"/>
      <c r="BI197" s="122"/>
      <c r="BJ197" s="122"/>
      <c r="BK197" s="122"/>
      <c r="BL197" s="122"/>
      <c r="BM197" s="122"/>
      <c r="BN197" s="122"/>
      <c r="BO197" s="122"/>
      <c r="BP197" s="122"/>
      <c r="BQ197" s="122"/>
      <c r="BR197" s="122"/>
      <c r="BS197" s="122"/>
      <c r="BT197" s="122"/>
      <c r="BU197" s="122"/>
      <c r="BV197" s="122"/>
      <c r="BW197" s="122"/>
      <c r="BX197" s="122"/>
      <c r="BY197" s="122"/>
      <c r="BZ197" s="122"/>
      <c r="CA197" s="122"/>
      <c r="CB197" s="122"/>
      <c r="CC197" s="122"/>
      <c r="CD197" s="122"/>
      <c r="CE197" s="122"/>
      <c r="CF197" s="122"/>
      <c r="CG197" s="122"/>
      <c r="CH197" s="122"/>
      <c r="CI197" s="122"/>
      <c r="CJ197" s="122"/>
      <c r="CK197" s="122"/>
      <c r="CL197" s="122"/>
      <c r="CM197" s="122"/>
      <c r="CN197" s="122"/>
      <c r="CO197" s="122"/>
      <c r="CP197" s="122"/>
      <c r="CQ197" s="122"/>
      <c r="CR197" s="122"/>
      <c r="CS197" s="122"/>
      <c r="CT197" s="122"/>
      <c r="CU197" s="122"/>
      <c r="CV197" s="122"/>
      <c r="CW197" s="122"/>
      <c r="CX197" s="122"/>
      <c r="CY197" s="122"/>
      <c r="CZ197" s="122"/>
      <c r="DA197" s="122"/>
      <c r="DB197" s="122"/>
      <c r="DC197" s="122"/>
      <c r="DD197" s="122"/>
      <c r="DE197" s="122"/>
      <c r="DF197" s="122"/>
      <c r="DG197" s="122"/>
      <c r="DH197" s="122"/>
      <c r="DI197" s="122"/>
      <c r="DJ197" s="122"/>
      <c r="DK197" s="122"/>
      <c r="DL197" s="122"/>
      <c r="DM197" s="122"/>
      <c r="DN197" s="122"/>
      <c r="DO197" s="122"/>
      <c r="DP197" s="122"/>
      <c r="DQ197" s="122"/>
      <c r="DR197" s="122"/>
      <c r="DS197" s="122"/>
      <c r="DT197" s="122"/>
      <c r="DU197" s="122"/>
      <c r="DV197" s="122"/>
      <c r="DW197" s="122"/>
      <c r="DX197" s="122"/>
      <c r="DY197" s="122"/>
      <c r="DZ197" s="122"/>
      <c r="EA197" s="122"/>
      <c r="EB197" s="122"/>
      <c r="EC197" s="122"/>
      <c r="ED197" s="122"/>
      <c r="EE197" s="122"/>
      <c r="EF197" s="122"/>
      <c r="EG197" s="122"/>
      <c r="EH197" s="122"/>
      <c r="EI197" s="122"/>
      <c r="EJ197" s="122"/>
      <c r="EK197" s="122"/>
      <c r="EL197" s="122"/>
      <c r="EM197" s="122"/>
      <c r="EN197" s="122"/>
      <c r="EO197" s="122"/>
      <c r="EP197" s="122"/>
      <c r="EQ197" s="122"/>
      <c r="ER197" s="122"/>
      <c r="ES197" s="122"/>
      <c r="ET197" s="122"/>
      <c r="EU197" s="122"/>
      <c r="EV197" s="122"/>
      <c r="EW197" s="122"/>
      <c r="EX197" s="122"/>
      <c r="EY197" s="122"/>
      <c r="EZ197" s="122"/>
      <c r="FA197" s="122"/>
      <c r="FB197" s="122"/>
      <c r="FC197" s="122"/>
      <c r="FD197" s="122"/>
      <c r="FE197" s="122"/>
      <c r="FF197" s="122"/>
      <c r="FG197" s="122"/>
      <c r="FH197" s="122"/>
      <c r="FI197" s="122"/>
      <c r="FJ197" s="122"/>
      <c r="FK197" s="122"/>
      <c r="FL197" s="122"/>
      <c r="FM197" s="122"/>
      <c r="FN197" s="122"/>
      <c r="FO197" s="122"/>
      <c r="FP197" s="122"/>
      <c r="FQ197" s="122"/>
      <c r="FR197" s="122"/>
      <c r="FS197" s="122"/>
      <c r="FT197" s="122"/>
      <c r="FU197" s="122"/>
      <c r="FV197" s="122"/>
      <c r="FW197" s="122"/>
      <c r="FX197" s="122"/>
      <c r="FY197" s="122"/>
      <c r="FZ197" s="122"/>
      <c r="GA197" s="122"/>
      <c r="GB197" s="122"/>
      <c r="GC197" s="122"/>
      <c r="GD197" s="122"/>
      <c r="GE197" s="122"/>
      <c r="GF197" s="122"/>
      <c r="GG197" s="122"/>
      <c r="GH197" s="122"/>
      <c r="GI197" s="122"/>
      <c r="GJ197" s="122"/>
      <c r="GK197" s="122"/>
      <c r="GL197" s="122"/>
      <c r="GM197" s="122"/>
      <c r="GN197" s="122"/>
      <c r="GO197" s="122"/>
      <c r="GP197" s="122"/>
      <c r="GQ197" s="122"/>
      <c r="GR197" s="122"/>
      <c r="GS197" s="122"/>
      <c r="GT197" s="122"/>
    </row>
    <row r="198" spans="1:202" ht="13.5">
      <c r="A198" s="122"/>
      <c r="B198" s="122"/>
      <c r="C198" s="122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  <c r="T198" s="122"/>
      <c r="U198" s="122"/>
      <c r="V198" s="122"/>
      <c r="W198" s="122"/>
      <c r="X198" s="122"/>
      <c r="Y198" s="122"/>
      <c r="Z198" s="122"/>
      <c r="AA198" s="122"/>
      <c r="AB198" s="122"/>
      <c r="AC198" s="122"/>
      <c r="AD198" s="122"/>
      <c r="AE198" s="122"/>
      <c r="AF198" s="122"/>
      <c r="AG198" s="122"/>
      <c r="AH198" s="122"/>
      <c r="AI198" s="122"/>
      <c r="AJ198" s="122"/>
      <c r="AK198" s="122"/>
      <c r="AL198" s="122"/>
      <c r="AM198" s="122"/>
      <c r="AN198" s="122"/>
      <c r="AO198" s="122"/>
      <c r="AP198" s="122"/>
      <c r="AQ198" s="122"/>
      <c r="AR198" s="122"/>
      <c r="AS198" s="122"/>
      <c r="AT198" s="122"/>
      <c r="AU198" s="122"/>
      <c r="AV198" s="122"/>
      <c r="AW198" s="122"/>
      <c r="AX198" s="122"/>
      <c r="AY198" s="122"/>
      <c r="AZ198" s="122"/>
      <c r="BA198" s="122"/>
      <c r="BB198" s="122"/>
      <c r="BC198" s="122"/>
      <c r="BD198" s="122"/>
      <c r="BE198" s="122"/>
      <c r="BF198" s="122"/>
      <c r="BG198" s="122"/>
      <c r="BH198" s="122"/>
      <c r="BI198" s="122"/>
      <c r="BJ198" s="122"/>
      <c r="BK198" s="122"/>
      <c r="BL198" s="122"/>
      <c r="BM198" s="122"/>
      <c r="BN198" s="122"/>
      <c r="BO198" s="122"/>
      <c r="BP198" s="122"/>
      <c r="BQ198" s="122"/>
      <c r="BR198" s="122"/>
      <c r="BS198" s="122"/>
      <c r="BT198" s="122"/>
      <c r="BU198" s="122"/>
      <c r="BV198" s="122"/>
      <c r="BW198" s="122"/>
      <c r="BX198" s="122"/>
      <c r="BY198" s="122"/>
      <c r="BZ198" s="122"/>
      <c r="CA198" s="122"/>
      <c r="CB198" s="122"/>
      <c r="CC198" s="122"/>
      <c r="CD198" s="122"/>
      <c r="CE198" s="122"/>
      <c r="CF198" s="122"/>
      <c r="CG198" s="122"/>
      <c r="CH198" s="122"/>
      <c r="CI198" s="122"/>
      <c r="CJ198" s="122"/>
      <c r="CK198" s="122"/>
      <c r="CL198" s="122"/>
      <c r="CM198" s="122"/>
      <c r="CN198" s="122"/>
      <c r="CO198" s="122"/>
      <c r="CP198" s="122"/>
      <c r="CQ198" s="122"/>
      <c r="CR198" s="122"/>
      <c r="CS198" s="122"/>
      <c r="CT198" s="122"/>
      <c r="CU198" s="122"/>
      <c r="CV198" s="122"/>
      <c r="CW198" s="122"/>
      <c r="CX198" s="122"/>
      <c r="CY198" s="122"/>
      <c r="CZ198" s="122"/>
      <c r="DA198" s="122"/>
      <c r="DB198" s="122"/>
      <c r="DC198" s="122"/>
      <c r="DD198" s="122"/>
      <c r="DE198" s="122"/>
      <c r="DF198" s="122"/>
      <c r="DG198" s="122"/>
      <c r="DH198" s="122"/>
      <c r="DI198" s="122"/>
      <c r="DJ198" s="122"/>
      <c r="DK198" s="122"/>
      <c r="DL198" s="122"/>
      <c r="DM198" s="122"/>
      <c r="DN198" s="122"/>
      <c r="DO198" s="122"/>
      <c r="DP198" s="122"/>
      <c r="DQ198" s="122"/>
      <c r="DR198" s="122"/>
      <c r="DS198" s="122"/>
      <c r="DT198" s="122"/>
      <c r="DU198" s="122"/>
      <c r="DV198" s="122"/>
      <c r="DW198" s="122"/>
      <c r="DX198" s="122"/>
      <c r="DY198" s="122"/>
      <c r="DZ198" s="122"/>
      <c r="EA198" s="122"/>
      <c r="EB198" s="122"/>
      <c r="EC198" s="122"/>
      <c r="ED198" s="122"/>
      <c r="EE198" s="122"/>
      <c r="EF198" s="122"/>
      <c r="EG198" s="122"/>
      <c r="EH198" s="122"/>
      <c r="EI198" s="122"/>
      <c r="EJ198" s="122"/>
      <c r="EK198" s="122"/>
      <c r="EL198" s="122"/>
      <c r="EM198" s="122"/>
      <c r="EN198" s="122"/>
      <c r="EO198" s="122"/>
      <c r="EP198" s="122"/>
      <c r="EQ198" s="122"/>
      <c r="ER198" s="122"/>
      <c r="ES198" s="122"/>
      <c r="ET198" s="122"/>
      <c r="EU198" s="122"/>
      <c r="EV198" s="122"/>
      <c r="EW198" s="122"/>
      <c r="EX198" s="122"/>
      <c r="EY198" s="122"/>
      <c r="EZ198" s="122"/>
      <c r="FA198" s="122"/>
      <c r="FB198" s="122"/>
      <c r="FC198" s="122"/>
      <c r="FD198" s="122"/>
      <c r="FE198" s="122"/>
      <c r="FF198" s="122"/>
      <c r="FG198" s="122"/>
      <c r="FH198" s="122"/>
      <c r="FI198" s="122"/>
      <c r="FJ198" s="122"/>
      <c r="FK198" s="122"/>
      <c r="FL198" s="122"/>
      <c r="FM198" s="122"/>
      <c r="FN198" s="122"/>
      <c r="FO198" s="122"/>
      <c r="FP198" s="122"/>
      <c r="FQ198" s="122"/>
      <c r="FR198" s="122"/>
      <c r="FS198" s="122"/>
      <c r="FT198" s="122"/>
      <c r="FU198" s="122"/>
      <c r="FV198" s="122"/>
      <c r="FW198" s="122"/>
      <c r="FX198" s="122"/>
      <c r="FY198" s="122"/>
      <c r="FZ198" s="122"/>
      <c r="GA198" s="122"/>
      <c r="GB198" s="122"/>
      <c r="GC198" s="122"/>
      <c r="GD198" s="122"/>
      <c r="GE198" s="122"/>
      <c r="GF198" s="122"/>
      <c r="GG198" s="122"/>
      <c r="GH198" s="122"/>
      <c r="GI198" s="122"/>
      <c r="GJ198" s="122"/>
      <c r="GK198" s="122"/>
      <c r="GL198" s="122"/>
      <c r="GM198" s="122"/>
      <c r="GN198" s="122"/>
      <c r="GO198" s="122"/>
      <c r="GP198" s="122"/>
      <c r="GQ198" s="122"/>
      <c r="GR198" s="122"/>
      <c r="GS198" s="122"/>
      <c r="GT198" s="122"/>
    </row>
    <row r="199" spans="1:202" ht="13.5">
      <c r="A199" s="122"/>
      <c r="B199" s="122"/>
      <c r="C199" s="122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  <c r="T199" s="122"/>
      <c r="U199" s="122"/>
      <c r="V199" s="122"/>
      <c r="W199" s="122"/>
      <c r="X199" s="122"/>
      <c r="Y199" s="122"/>
      <c r="Z199" s="122"/>
      <c r="AA199" s="122"/>
      <c r="AB199" s="122"/>
      <c r="AC199" s="122"/>
      <c r="AD199" s="122"/>
      <c r="AE199" s="122"/>
      <c r="AF199" s="122"/>
      <c r="AG199" s="122"/>
      <c r="AH199" s="122"/>
      <c r="AI199" s="122"/>
      <c r="AJ199" s="122"/>
      <c r="AK199" s="122"/>
      <c r="AL199" s="122"/>
      <c r="AM199" s="122"/>
      <c r="AN199" s="122"/>
      <c r="AO199" s="122"/>
      <c r="AP199" s="122"/>
      <c r="AQ199" s="122"/>
      <c r="AR199" s="122"/>
      <c r="AS199" s="122"/>
      <c r="AT199" s="122"/>
      <c r="AU199" s="122"/>
      <c r="AV199" s="122"/>
      <c r="AW199" s="122"/>
      <c r="AX199" s="122"/>
      <c r="AY199" s="122"/>
      <c r="AZ199" s="122"/>
      <c r="BA199" s="122"/>
      <c r="BB199" s="122"/>
      <c r="BC199" s="122"/>
      <c r="BD199" s="122"/>
      <c r="BE199" s="122"/>
      <c r="BF199" s="122"/>
      <c r="BG199" s="122"/>
      <c r="BH199" s="122"/>
      <c r="BI199" s="122"/>
      <c r="BJ199" s="122"/>
      <c r="BK199" s="122"/>
      <c r="BL199" s="122"/>
      <c r="BM199" s="122"/>
      <c r="BN199" s="122"/>
      <c r="BO199" s="122"/>
      <c r="BP199" s="122"/>
      <c r="BQ199" s="122"/>
      <c r="BR199" s="122"/>
      <c r="BS199" s="122"/>
      <c r="BT199" s="122"/>
      <c r="BU199" s="122"/>
      <c r="BV199" s="122"/>
      <c r="BW199" s="122"/>
      <c r="BX199" s="122"/>
      <c r="BY199" s="122"/>
      <c r="BZ199" s="122"/>
      <c r="CA199" s="122"/>
      <c r="CB199" s="122"/>
      <c r="CC199" s="122"/>
      <c r="CD199" s="122"/>
      <c r="CE199" s="122"/>
      <c r="CF199" s="122"/>
      <c r="CG199" s="122"/>
      <c r="CH199" s="122"/>
      <c r="CI199" s="122"/>
      <c r="CJ199" s="122"/>
      <c r="CK199" s="122"/>
      <c r="CL199" s="122"/>
      <c r="CM199" s="122"/>
      <c r="CN199" s="122"/>
      <c r="CO199" s="122"/>
      <c r="CP199" s="122"/>
      <c r="CQ199" s="122"/>
      <c r="CR199" s="122"/>
      <c r="CS199" s="122"/>
      <c r="CT199" s="122"/>
      <c r="CU199" s="122"/>
      <c r="CV199" s="122"/>
      <c r="CW199" s="122"/>
      <c r="CX199" s="122"/>
      <c r="CY199" s="122"/>
      <c r="CZ199" s="122"/>
      <c r="DA199" s="122"/>
      <c r="DB199" s="122"/>
      <c r="DC199" s="122"/>
      <c r="DD199" s="122"/>
      <c r="DE199" s="122"/>
      <c r="DF199" s="122"/>
      <c r="DG199" s="122"/>
      <c r="DH199" s="122"/>
      <c r="DI199" s="122"/>
      <c r="DJ199" s="122"/>
      <c r="DK199" s="122"/>
      <c r="DL199" s="122"/>
      <c r="DM199" s="122"/>
      <c r="DN199" s="122"/>
      <c r="DO199" s="122"/>
      <c r="DP199" s="122"/>
      <c r="DQ199" s="122"/>
      <c r="DR199" s="122"/>
      <c r="DS199" s="122"/>
      <c r="DT199" s="122"/>
      <c r="DU199" s="122"/>
      <c r="DV199" s="122"/>
      <c r="DW199" s="122"/>
      <c r="DX199" s="122"/>
      <c r="DY199" s="122"/>
      <c r="DZ199" s="122"/>
      <c r="EA199" s="122"/>
      <c r="EB199" s="122"/>
      <c r="EC199" s="122"/>
      <c r="ED199" s="122"/>
      <c r="EE199" s="122"/>
      <c r="EF199" s="122"/>
      <c r="EG199" s="122"/>
      <c r="EH199" s="122"/>
      <c r="EI199" s="122"/>
      <c r="EJ199" s="122"/>
      <c r="EK199" s="122"/>
      <c r="EL199" s="122"/>
      <c r="EM199" s="122"/>
      <c r="EN199" s="122"/>
      <c r="EO199" s="122"/>
      <c r="EP199" s="122"/>
      <c r="EQ199" s="122"/>
      <c r="ER199" s="122"/>
      <c r="ES199" s="122"/>
      <c r="ET199" s="122"/>
      <c r="EU199" s="122"/>
      <c r="EV199" s="122"/>
      <c r="EW199" s="122"/>
      <c r="EX199" s="122"/>
      <c r="EY199" s="122"/>
      <c r="EZ199" s="122"/>
      <c r="FA199" s="122"/>
      <c r="FB199" s="122"/>
      <c r="FC199" s="122"/>
      <c r="FD199" s="122"/>
      <c r="FE199" s="122"/>
      <c r="FF199" s="122"/>
      <c r="FG199" s="122"/>
      <c r="FH199" s="122"/>
      <c r="FI199" s="122"/>
      <c r="FJ199" s="122"/>
      <c r="FK199" s="122"/>
      <c r="FL199" s="122"/>
      <c r="FM199" s="122"/>
      <c r="FN199" s="122"/>
      <c r="FO199" s="122"/>
      <c r="FP199" s="122"/>
      <c r="FQ199" s="122"/>
      <c r="FR199" s="122"/>
      <c r="FS199" s="122"/>
      <c r="FT199" s="122"/>
      <c r="FU199" s="122"/>
      <c r="FV199" s="122"/>
      <c r="FW199" s="122"/>
      <c r="FX199" s="122"/>
      <c r="FY199" s="122"/>
      <c r="FZ199" s="122"/>
      <c r="GA199" s="122"/>
      <c r="GB199" s="122"/>
      <c r="GC199" s="122"/>
      <c r="GD199" s="122"/>
      <c r="GE199" s="122"/>
      <c r="GF199" s="122"/>
      <c r="GG199" s="122"/>
      <c r="GH199" s="122"/>
      <c r="GI199" s="122"/>
      <c r="GJ199" s="122"/>
      <c r="GK199" s="122"/>
      <c r="GL199" s="122"/>
      <c r="GM199" s="122"/>
      <c r="GN199" s="122"/>
      <c r="GO199" s="122"/>
      <c r="GP199" s="122"/>
      <c r="GQ199" s="122"/>
      <c r="GR199" s="122"/>
      <c r="GS199" s="122"/>
      <c r="GT199" s="122"/>
    </row>
    <row r="200" spans="1:202" ht="13.5">
      <c r="A200" s="122"/>
      <c r="B200" s="122"/>
      <c r="C200" s="122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  <c r="T200" s="122"/>
      <c r="U200" s="122"/>
      <c r="V200" s="122"/>
      <c r="W200" s="122"/>
      <c r="X200" s="122"/>
      <c r="Y200" s="122"/>
      <c r="Z200" s="122"/>
      <c r="AA200" s="122"/>
      <c r="AB200" s="122"/>
      <c r="AC200" s="122"/>
      <c r="AD200" s="122"/>
      <c r="AE200" s="122"/>
      <c r="AF200" s="122"/>
      <c r="AG200" s="122"/>
      <c r="AH200" s="122"/>
      <c r="AI200" s="122"/>
      <c r="AJ200" s="122"/>
      <c r="AK200" s="122"/>
      <c r="AL200" s="122"/>
      <c r="AM200" s="122"/>
      <c r="AN200" s="122"/>
      <c r="AO200" s="122"/>
      <c r="AP200" s="122"/>
      <c r="AQ200" s="122"/>
      <c r="AR200" s="122"/>
      <c r="AS200" s="122"/>
      <c r="AT200" s="122"/>
      <c r="AU200" s="122"/>
      <c r="AV200" s="122"/>
      <c r="AW200" s="122"/>
      <c r="AX200" s="122"/>
      <c r="AY200" s="122"/>
      <c r="AZ200" s="122"/>
      <c r="BA200" s="122"/>
      <c r="BB200" s="122"/>
      <c r="BC200" s="122"/>
      <c r="BD200" s="122"/>
      <c r="BE200" s="122"/>
      <c r="BF200" s="122"/>
      <c r="BG200" s="122"/>
      <c r="BH200" s="122"/>
      <c r="BI200" s="122"/>
      <c r="BJ200" s="122"/>
      <c r="BK200" s="122"/>
      <c r="BL200" s="122"/>
      <c r="BM200" s="122"/>
      <c r="BN200" s="122"/>
      <c r="BO200" s="122"/>
      <c r="BP200" s="122"/>
      <c r="BQ200" s="122"/>
      <c r="BR200" s="122"/>
      <c r="BS200" s="122"/>
      <c r="BT200" s="122"/>
      <c r="BU200" s="122"/>
      <c r="BV200" s="122"/>
      <c r="BW200" s="122"/>
      <c r="BX200" s="122"/>
      <c r="BY200" s="122"/>
      <c r="BZ200" s="122"/>
      <c r="CA200" s="122"/>
      <c r="CB200" s="122"/>
      <c r="CC200" s="122"/>
      <c r="CD200" s="122"/>
      <c r="CE200" s="122"/>
      <c r="CF200" s="122"/>
      <c r="CG200" s="122"/>
      <c r="CH200" s="122"/>
      <c r="CI200" s="122"/>
      <c r="CJ200" s="122"/>
      <c r="CK200" s="122"/>
      <c r="CL200" s="122"/>
      <c r="CM200" s="122"/>
      <c r="CN200" s="122"/>
      <c r="CO200" s="122"/>
      <c r="CP200" s="122"/>
      <c r="CQ200" s="122"/>
      <c r="CR200" s="122"/>
      <c r="CS200" s="122"/>
      <c r="CT200" s="122"/>
      <c r="CU200" s="122"/>
      <c r="CV200" s="122"/>
      <c r="CW200" s="122"/>
      <c r="CX200" s="122"/>
      <c r="CY200" s="122"/>
      <c r="CZ200" s="122"/>
      <c r="DA200" s="122"/>
      <c r="DB200" s="122"/>
      <c r="DC200" s="122"/>
      <c r="DD200" s="122"/>
      <c r="DE200" s="122"/>
      <c r="DF200" s="122"/>
      <c r="DG200" s="122"/>
      <c r="DH200" s="122"/>
      <c r="DI200" s="122"/>
      <c r="DJ200" s="122"/>
      <c r="DK200" s="122"/>
      <c r="DL200" s="122"/>
      <c r="DM200" s="122"/>
      <c r="DN200" s="122"/>
      <c r="DO200" s="122"/>
      <c r="DP200" s="122"/>
      <c r="DQ200" s="122"/>
      <c r="DR200" s="122"/>
      <c r="DS200" s="122"/>
      <c r="DT200" s="122"/>
      <c r="DU200" s="122"/>
      <c r="DV200" s="122"/>
      <c r="DW200" s="122"/>
      <c r="DX200" s="122"/>
      <c r="DY200" s="122"/>
      <c r="DZ200" s="122"/>
      <c r="EA200" s="122"/>
      <c r="EB200" s="122"/>
      <c r="EC200" s="122"/>
      <c r="ED200" s="122"/>
      <c r="EE200" s="122"/>
      <c r="EF200" s="122"/>
      <c r="EG200" s="122"/>
      <c r="EH200" s="122"/>
      <c r="EI200" s="122"/>
      <c r="EJ200" s="122"/>
      <c r="EK200" s="122"/>
      <c r="EL200" s="122"/>
      <c r="EM200" s="122"/>
      <c r="EN200" s="122"/>
      <c r="EO200" s="122"/>
      <c r="EP200" s="122"/>
      <c r="EQ200" s="122"/>
      <c r="ER200" s="122"/>
      <c r="ES200" s="122"/>
      <c r="ET200" s="122"/>
      <c r="EU200" s="122"/>
      <c r="EV200" s="122"/>
      <c r="EW200" s="122"/>
      <c r="EX200" s="122"/>
      <c r="EY200" s="122"/>
      <c r="EZ200" s="122"/>
      <c r="FA200" s="122"/>
      <c r="FB200" s="122"/>
      <c r="FC200" s="122"/>
      <c r="FD200" s="122"/>
      <c r="FE200" s="122"/>
      <c r="FF200" s="122"/>
      <c r="FG200" s="122"/>
      <c r="FH200" s="122"/>
      <c r="FI200" s="122"/>
      <c r="FJ200" s="122"/>
      <c r="FK200" s="122"/>
      <c r="FL200" s="122"/>
      <c r="FM200" s="122"/>
      <c r="FN200" s="122"/>
      <c r="FO200" s="122"/>
      <c r="FP200" s="122"/>
      <c r="FQ200" s="122"/>
      <c r="FR200" s="122"/>
      <c r="FS200" s="122"/>
      <c r="FT200" s="122"/>
      <c r="FU200" s="122"/>
      <c r="FV200" s="122"/>
      <c r="FW200" s="122"/>
      <c r="FX200" s="122"/>
      <c r="FY200" s="122"/>
      <c r="FZ200" s="122"/>
      <c r="GA200" s="122"/>
      <c r="GB200" s="122"/>
      <c r="GC200" s="122"/>
      <c r="GD200" s="122"/>
      <c r="GE200" s="122"/>
      <c r="GF200" s="122"/>
      <c r="GG200" s="122"/>
      <c r="GH200" s="122"/>
      <c r="GI200" s="122"/>
      <c r="GJ200" s="122"/>
      <c r="GK200" s="122"/>
      <c r="GL200" s="122"/>
      <c r="GM200" s="122"/>
      <c r="GN200" s="122"/>
      <c r="GO200" s="122"/>
      <c r="GP200" s="122"/>
      <c r="GQ200" s="122"/>
      <c r="GR200" s="122"/>
      <c r="GS200" s="122"/>
      <c r="GT200" s="122"/>
    </row>
    <row r="201" spans="1:202" ht="13.5">
      <c r="A201" s="122"/>
      <c r="B201" s="122"/>
      <c r="C201" s="122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  <c r="T201" s="122"/>
      <c r="U201" s="122"/>
      <c r="V201" s="122"/>
      <c r="W201" s="122"/>
      <c r="X201" s="122"/>
      <c r="Y201" s="122"/>
      <c r="Z201" s="122"/>
      <c r="AA201" s="122"/>
      <c r="AB201" s="122"/>
      <c r="AC201" s="122"/>
      <c r="AD201" s="122"/>
      <c r="AE201" s="122"/>
      <c r="AF201" s="122"/>
      <c r="AG201" s="122"/>
      <c r="AH201" s="122"/>
      <c r="AI201" s="122"/>
      <c r="AJ201" s="122"/>
      <c r="AK201" s="122"/>
      <c r="AL201" s="122"/>
      <c r="AM201" s="122"/>
      <c r="AN201" s="122"/>
      <c r="AO201" s="122"/>
      <c r="AP201" s="122"/>
      <c r="AQ201" s="122"/>
      <c r="AR201" s="122"/>
      <c r="AS201" s="122"/>
      <c r="AT201" s="122"/>
      <c r="AU201" s="122"/>
      <c r="AV201" s="122"/>
      <c r="AW201" s="122"/>
      <c r="AX201" s="122"/>
      <c r="AY201" s="122"/>
      <c r="AZ201" s="122"/>
      <c r="BA201" s="122"/>
      <c r="BB201" s="122"/>
      <c r="BC201" s="122"/>
      <c r="BD201" s="122"/>
      <c r="BE201" s="122"/>
      <c r="BF201" s="122"/>
      <c r="BG201" s="122"/>
      <c r="BH201" s="122"/>
      <c r="BI201" s="122"/>
      <c r="BJ201" s="122"/>
      <c r="BK201" s="122"/>
      <c r="BL201" s="122"/>
      <c r="BM201" s="122"/>
      <c r="BN201" s="122"/>
      <c r="BO201" s="122"/>
      <c r="BP201" s="122"/>
      <c r="BQ201" s="122"/>
      <c r="BR201" s="122"/>
      <c r="BS201" s="122"/>
      <c r="BT201" s="122"/>
      <c r="BU201" s="122"/>
      <c r="BV201" s="122"/>
      <c r="BW201" s="122"/>
      <c r="BX201" s="122"/>
      <c r="BY201" s="122"/>
      <c r="BZ201" s="122"/>
      <c r="CA201" s="122"/>
      <c r="CB201" s="122"/>
      <c r="CC201" s="122"/>
      <c r="CD201" s="122"/>
      <c r="CE201" s="122"/>
      <c r="CF201" s="122"/>
      <c r="CG201" s="122"/>
      <c r="CH201" s="122"/>
      <c r="CI201" s="122"/>
      <c r="CJ201" s="122"/>
      <c r="CK201" s="122"/>
      <c r="CL201" s="122"/>
      <c r="CM201" s="122"/>
      <c r="CN201" s="122"/>
      <c r="CO201" s="122"/>
      <c r="CP201" s="122"/>
      <c r="CQ201" s="122"/>
      <c r="CR201" s="122"/>
      <c r="CS201" s="122"/>
      <c r="CT201" s="122"/>
      <c r="CU201" s="122"/>
      <c r="CV201" s="122"/>
      <c r="CW201" s="122"/>
      <c r="CX201" s="122"/>
      <c r="CY201" s="122"/>
      <c r="CZ201" s="122"/>
      <c r="DA201" s="122"/>
      <c r="DB201" s="122"/>
      <c r="DC201" s="122"/>
      <c r="DD201" s="122"/>
      <c r="DE201" s="122"/>
      <c r="DF201" s="122"/>
      <c r="DG201" s="122"/>
      <c r="DH201" s="122"/>
      <c r="DI201" s="122"/>
      <c r="DJ201" s="122"/>
      <c r="DK201" s="122"/>
      <c r="DL201" s="122"/>
      <c r="DM201" s="122"/>
      <c r="DN201" s="122"/>
      <c r="DO201" s="122"/>
      <c r="DP201" s="122"/>
      <c r="DQ201" s="122"/>
      <c r="DR201" s="122"/>
      <c r="DS201" s="122"/>
      <c r="DT201" s="122"/>
      <c r="DU201" s="122"/>
      <c r="DV201" s="122"/>
      <c r="DW201" s="122"/>
      <c r="DX201" s="122"/>
      <c r="DY201" s="122"/>
      <c r="DZ201" s="122"/>
      <c r="EA201" s="122"/>
      <c r="EB201" s="122"/>
      <c r="EC201" s="122"/>
      <c r="ED201" s="122"/>
      <c r="EE201" s="122"/>
      <c r="EF201" s="122"/>
      <c r="EG201" s="122"/>
      <c r="EH201" s="122"/>
      <c r="EI201" s="122"/>
      <c r="EJ201" s="122"/>
      <c r="EK201" s="122"/>
      <c r="EL201" s="122"/>
      <c r="EM201" s="122"/>
      <c r="EN201" s="122"/>
      <c r="EO201" s="122"/>
      <c r="EP201" s="122"/>
      <c r="EQ201" s="122"/>
      <c r="ER201" s="122"/>
      <c r="ES201" s="122"/>
      <c r="ET201" s="122"/>
      <c r="EU201" s="122"/>
      <c r="EV201" s="122"/>
      <c r="EW201" s="122"/>
      <c r="EX201" s="122"/>
      <c r="EY201" s="122"/>
      <c r="EZ201" s="122"/>
      <c r="FA201" s="122"/>
      <c r="FB201" s="122"/>
      <c r="FC201" s="122"/>
      <c r="FD201" s="122"/>
      <c r="FE201" s="122"/>
      <c r="FF201" s="122"/>
      <c r="FG201" s="122"/>
      <c r="FH201" s="122"/>
      <c r="FI201" s="122"/>
      <c r="FJ201" s="122"/>
      <c r="FK201" s="122"/>
      <c r="FL201" s="122"/>
      <c r="FM201" s="122"/>
      <c r="FN201" s="122"/>
      <c r="FO201" s="122"/>
      <c r="FP201" s="122"/>
      <c r="FQ201" s="122"/>
      <c r="FR201" s="122"/>
      <c r="FS201" s="122"/>
      <c r="FT201" s="122"/>
      <c r="FU201" s="122"/>
      <c r="FV201" s="122"/>
      <c r="FW201" s="122"/>
      <c r="FX201" s="122"/>
      <c r="FY201" s="122"/>
      <c r="FZ201" s="122"/>
      <c r="GA201" s="122"/>
      <c r="GB201" s="122"/>
      <c r="GC201" s="122"/>
      <c r="GD201" s="122"/>
      <c r="GE201" s="122"/>
      <c r="GF201" s="122"/>
      <c r="GG201" s="122"/>
      <c r="GH201" s="122"/>
      <c r="GI201" s="122"/>
      <c r="GJ201" s="122"/>
      <c r="GK201" s="122"/>
      <c r="GL201" s="122"/>
      <c r="GM201" s="122"/>
      <c r="GN201" s="122"/>
      <c r="GO201" s="122"/>
      <c r="GP201" s="122"/>
      <c r="GQ201" s="122"/>
      <c r="GR201" s="122"/>
      <c r="GS201" s="122"/>
      <c r="GT201" s="122"/>
    </row>
    <row r="202" spans="1:202" ht="13.5">
      <c r="A202" s="122"/>
      <c r="B202" s="122"/>
      <c r="C202" s="122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  <c r="T202" s="122"/>
      <c r="U202" s="122"/>
      <c r="V202" s="122"/>
      <c r="W202" s="122"/>
      <c r="X202" s="122"/>
      <c r="Y202" s="122"/>
      <c r="Z202" s="122"/>
      <c r="AA202" s="122"/>
      <c r="AB202" s="122"/>
      <c r="AC202" s="122"/>
      <c r="AD202" s="122"/>
      <c r="AE202" s="122"/>
      <c r="AF202" s="122"/>
      <c r="AG202" s="122"/>
      <c r="AH202" s="122"/>
      <c r="AI202" s="122"/>
      <c r="AJ202" s="122"/>
      <c r="AK202" s="122"/>
      <c r="AL202" s="122"/>
      <c r="AM202" s="122"/>
      <c r="AN202" s="122"/>
      <c r="AO202" s="122"/>
      <c r="AP202" s="122"/>
      <c r="AQ202" s="122"/>
      <c r="AR202" s="122"/>
      <c r="AS202" s="122"/>
      <c r="AT202" s="122"/>
      <c r="AU202" s="122"/>
      <c r="AV202" s="122"/>
      <c r="AW202" s="122"/>
      <c r="AX202" s="122"/>
      <c r="AY202" s="122"/>
      <c r="AZ202" s="122"/>
      <c r="BA202" s="122"/>
      <c r="BB202" s="122"/>
      <c r="BC202" s="122"/>
      <c r="BD202" s="122"/>
      <c r="BE202" s="122"/>
      <c r="BF202" s="122"/>
      <c r="BG202" s="122"/>
      <c r="BH202" s="122"/>
      <c r="BI202" s="122"/>
      <c r="BJ202" s="122"/>
      <c r="BK202" s="122"/>
      <c r="BL202" s="122"/>
      <c r="BM202" s="122"/>
      <c r="BN202" s="122"/>
      <c r="BO202" s="122"/>
      <c r="BP202" s="122"/>
      <c r="BQ202" s="122"/>
      <c r="BR202" s="122"/>
      <c r="BS202" s="122"/>
      <c r="BT202" s="122"/>
      <c r="BU202" s="122"/>
      <c r="BV202" s="122"/>
      <c r="BW202" s="122"/>
      <c r="BX202" s="122"/>
      <c r="BY202" s="122"/>
      <c r="BZ202" s="122"/>
      <c r="CA202" s="122"/>
      <c r="CB202" s="122"/>
      <c r="CC202" s="122"/>
      <c r="CD202" s="122"/>
      <c r="CE202" s="122"/>
      <c r="CF202" s="122"/>
      <c r="CG202" s="122"/>
      <c r="CH202" s="122"/>
      <c r="CI202" s="122"/>
      <c r="CJ202" s="122"/>
      <c r="CK202" s="122"/>
      <c r="CL202" s="122"/>
      <c r="CM202" s="122"/>
      <c r="CN202" s="122"/>
      <c r="CO202" s="122"/>
      <c r="CP202" s="122"/>
      <c r="CQ202" s="122"/>
      <c r="CR202" s="122"/>
      <c r="CS202" s="122"/>
      <c r="CT202" s="122"/>
      <c r="CU202" s="122"/>
      <c r="CV202" s="122"/>
      <c r="CW202" s="122"/>
      <c r="CX202" s="122"/>
      <c r="CY202" s="122"/>
      <c r="CZ202" s="122"/>
      <c r="DA202" s="122"/>
      <c r="DB202" s="122"/>
      <c r="DC202" s="122"/>
      <c r="DD202" s="122"/>
      <c r="DE202" s="122"/>
      <c r="DF202" s="122"/>
      <c r="DG202" s="122"/>
      <c r="DH202" s="122"/>
      <c r="DI202" s="122"/>
      <c r="DJ202" s="122"/>
      <c r="DK202" s="122"/>
      <c r="DL202" s="122"/>
      <c r="DM202" s="122"/>
      <c r="DN202" s="122"/>
      <c r="DO202" s="122"/>
      <c r="DP202" s="122"/>
      <c r="DQ202" s="122"/>
      <c r="DR202" s="122"/>
      <c r="DS202" s="122"/>
      <c r="DT202" s="122"/>
      <c r="DU202" s="122"/>
      <c r="DV202" s="122"/>
      <c r="DW202" s="122"/>
      <c r="DX202" s="122"/>
      <c r="DY202" s="122"/>
      <c r="DZ202" s="122"/>
      <c r="EA202" s="122"/>
      <c r="EB202" s="122"/>
      <c r="EC202" s="122"/>
      <c r="ED202" s="122"/>
      <c r="EE202" s="122"/>
      <c r="EF202" s="122"/>
      <c r="EG202" s="122"/>
      <c r="EH202" s="122"/>
      <c r="EI202" s="122"/>
      <c r="EJ202" s="122"/>
      <c r="EK202" s="122"/>
      <c r="EL202" s="122"/>
      <c r="EM202" s="122"/>
      <c r="EN202" s="122"/>
      <c r="EO202" s="122"/>
      <c r="EP202" s="122"/>
      <c r="EQ202" s="122"/>
      <c r="ER202" s="122"/>
      <c r="ES202" s="122"/>
      <c r="ET202" s="122"/>
      <c r="EU202" s="122"/>
      <c r="EV202" s="122"/>
      <c r="EW202" s="122"/>
      <c r="EX202" s="122"/>
      <c r="EY202" s="122"/>
      <c r="EZ202" s="122"/>
      <c r="FA202" s="122"/>
      <c r="FB202" s="122"/>
      <c r="FC202" s="122"/>
      <c r="FD202" s="122"/>
      <c r="FE202" s="122"/>
      <c r="FF202" s="122"/>
      <c r="FG202" s="122"/>
      <c r="FH202" s="122"/>
      <c r="FI202" s="122"/>
      <c r="FJ202" s="122"/>
      <c r="FK202" s="122"/>
      <c r="FL202" s="122"/>
      <c r="FM202" s="122"/>
      <c r="FN202" s="122"/>
      <c r="FO202" s="122"/>
      <c r="FP202" s="122"/>
      <c r="FQ202" s="122"/>
      <c r="FR202" s="122"/>
      <c r="FS202" s="122"/>
      <c r="FT202" s="122"/>
      <c r="FU202" s="122"/>
      <c r="FV202" s="122"/>
      <c r="FW202" s="122"/>
      <c r="FX202" s="122"/>
      <c r="FY202" s="122"/>
      <c r="FZ202" s="122"/>
      <c r="GA202" s="122"/>
      <c r="GB202" s="122"/>
      <c r="GC202" s="122"/>
      <c r="GD202" s="122"/>
      <c r="GE202" s="122"/>
      <c r="GF202" s="122"/>
      <c r="GG202" s="122"/>
      <c r="GH202" s="122"/>
      <c r="GI202" s="122"/>
      <c r="GJ202" s="122"/>
      <c r="GK202" s="122"/>
      <c r="GL202" s="122"/>
      <c r="GM202" s="122"/>
      <c r="GN202" s="122"/>
      <c r="GO202" s="122"/>
      <c r="GP202" s="122"/>
      <c r="GQ202" s="122"/>
      <c r="GR202" s="122"/>
      <c r="GS202" s="122"/>
      <c r="GT202" s="122"/>
    </row>
    <row r="203" spans="1:202" ht="13.5">
      <c r="A203" s="122"/>
      <c r="B203" s="122"/>
      <c r="C203" s="122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  <c r="T203" s="122"/>
      <c r="U203" s="122"/>
      <c r="V203" s="122"/>
      <c r="W203" s="122"/>
      <c r="X203" s="122"/>
      <c r="Y203" s="122"/>
      <c r="Z203" s="122"/>
      <c r="AA203" s="122"/>
      <c r="AB203" s="122"/>
      <c r="AC203" s="122"/>
      <c r="AD203" s="122"/>
      <c r="AE203" s="122"/>
      <c r="AF203" s="122"/>
      <c r="AG203" s="122"/>
      <c r="AH203" s="122"/>
      <c r="AI203" s="122"/>
      <c r="AJ203" s="122"/>
      <c r="AK203" s="122"/>
      <c r="AL203" s="122"/>
      <c r="AM203" s="122"/>
      <c r="AN203" s="122"/>
      <c r="AO203" s="122"/>
      <c r="AP203" s="122"/>
      <c r="AQ203" s="122"/>
      <c r="AR203" s="122"/>
      <c r="AS203" s="122"/>
      <c r="AT203" s="122"/>
      <c r="AU203" s="122"/>
      <c r="AV203" s="122"/>
      <c r="AW203" s="122"/>
      <c r="AX203" s="122"/>
      <c r="AY203" s="122"/>
      <c r="AZ203" s="122"/>
      <c r="BA203" s="122"/>
      <c r="BB203" s="122"/>
      <c r="BC203" s="122"/>
      <c r="BD203" s="122"/>
      <c r="BE203" s="122"/>
      <c r="BF203" s="122"/>
      <c r="BG203" s="122"/>
      <c r="BH203" s="122"/>
      <c r="BI203" s="122"/>
      <c r="BJ203" s="122"/>
      <c r="BK203" s="122"/>
      <c r="BL203" s="122"/>
      <c r="BM203" s="122"/>
      <c r="BN203" s="122"/>
      <c r="BO203" s="122"/>
      <c r="BP203" s="122"/>
      <c r="BQ203" s="122"/>
      <c r="BR203" s="122"/>
      <c r="BS203" s="122"/>
      <c r="BT203" s="122"/>
      <c r="BU203" s="122"/>
      <c r="BV203" s="122"/>
      <c r="BW203" s="122"/>
      <c r="BX203" s="122"/>
      <c r="BY203" s="122"/>
      <c r="BZ203" s="122"/>
      <c r="CA203" s="122"/>
      <c r="CB203" s="122"/>
      <c r="CC203" s="122"/>
      <c r="CD203" s="122"/>
      <c r="CE203" s="122"/>
      <c r="CF203" s="122"/>
      <c r="CG203" s="122"/>
      <c r="CH203" s="122"/>
      <c r="CI203" s="122"/>
      <c r="CJ203" s="122"/>
      <c r="CK203" s="122"/>
      <c r="CL203" s="122"/>
      <c r="CM203" s="122"/>
      <c r="CN203" s="122"/>
      <c r="CO203" s="122"/>
      <c r="CP203" s="122"/>
      <c r="CQ203" s="122"/>
      <c r="CR203" s="122"/>
      <c r="CS203" s="122"/>
      <c r="CT203" s="122"/>
      <c r="CU203" s="122"/>
      <c r="CV203" s="122"/>
      <c r="CW203" s="122"/>
      <c r="CX203" s="122"/>
      <c r="CY203" s="122"/>
      <c r="CZ203" s="122"/>
      <c r="DA203" s="122"/>
      <c r="DB203" s="122"/>
      <c r="DC203" s="122"/>
      <c r="DD203" s="122"/>
      <c r="DE203" s="122"/>
      <c r="DF203" s="122"/>
      <c r="DG203" s="122"/>
      <c r="DH203" s="122"/>
      <c r="DI203" s="122"/>
      <c r="DJ203" s="122"/>
      <c r="DK203" s="122"/>
      <c r="DL203" s="122"/>
      <c r="DM203" s="122"/>
      <c r="DN203" s="122"/>
      <c r="DO203" s="122"/>
      <c r="DP203" s="122"/>
      <c r="DQ203" s="122"/>
      <c r="DR203" s="122"/>
      <c r="DS203" s="122"/>
      <c r="DT203" s="122"/>
      <c r="DU203" s="122"/>
      <c r="DV203" s="122"/>
      <c r="DW203" s="122"/>
      <c r="DX203" s="122"/>
      <c r="DY203" s="122"/>
      <c r="DZ203" s="122"/>
      <c r="EA203" s="122"/>
      <c r="EB203" s="122"/>
      <c r="EC203" s="122"/>
      <c r="ED203" s="122"/>
      <c r="EE203" s="122"/>
      <c r="EF203" s="122"/>
      <c r="EG203" s="122"/>
      <c r="EH203" s="122"/>
      <c r="EI203" s="122"/>
      <c r="EJ203" s="122"/>
      <c r="EK203" s="122"/>
      <c r="EL203" s="122"/>
      <c r="EM203" s="122"/>
      <c r="EN203" s="122"/>
      <c r="EO203" s="122"/>
      <c r="EP203" s="122"/>
      <c r="EQ203" s="122"/>
      <c r="ER203" s="122"/>
      <c r="ES203" s="122"/>
      <c r="ET203" s="122"/>
      <c r="EU203" s="122"/>
      <c r="EV203" s="122"/>
      <c r="EW203" s="122"/>
      <c r="EX203" s="122"/>
      <c r="EY203" s="122"/>
      <c r="EZ203" s="122"/>
      <c r="FA203" s="122"/>
      <c r="FB203" s="122"/>
      <c r="FC203" s="122"/>
      <c r="FD203" s="122"/>
      <c r="FE203" s="122"/>
      <c r="FF203" s="122"/>
      <c r="FG203" s="122"/>
      <c r="FH203" s="122"/>
      <c r="FI203" s="122"/>
      <c r="FJ203" s="122"/>
      <c r="FK203" s="122"/>
      <c r="FL203" s="122"/>
      <c r="FM203" s="122"/>
      <c r="FN203" s="122"/>
      <c r="FO203" s="122"/>
      <c r="FP203" s="122"/>
      <c r="FQ203" s="122"/>
      <c r="FR203" s="122"/>
      <c r="FS203" s="122"/>
      <c r="FT203" s="122"/>
      <c r="FU203" s="122"/>
      <c r="FV203" s="122"/>
      <c r="FW203" s="122"/>
      <c r="FX203" s="122"/>
      <c r="FY203" s="122"/>
      <c r="FZ203" s="122"/>
      <c r="GA203" s="122"/>
      <c r="GB203" s="122"/>
      <c r="GC203" s="122"/>
      <c r="GD203" s="122"/>
      <c r="GE203" s="122"/>
      <c r="GF203" s="122"/>
      <c r="GG203" s="122"/>
      <c r="GH203" s="122"/>
      <c r="GI203" s="122"/>
      <c r="GJ203" s="122"/>
      <c r="GK203" s="122"/>
      <c r="GL203" s="122"/>
      <c r="GM203" s="122"/>
      <c r="GN203" s="122"/>
      <c r="GO203" s="122"/>
      <c r="GP203" s="122"/>
      <c r="GQ203" s="122"/>
      <c r="GR203" s="122"/>
      <c r="GS203" s="122"/>
      <c r="GT203" s="122"/>
    </row>
    <row r="204" spans="1:202" ht="13.5">
      <c r="A204" s="122"/>
      <c r="B204" s="122"/>
      <c r="C204" s="122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  <c r="T204" s="122"/>
      <c r="U204" s="122"/>
      <c r="V204" s="122"/>
      <c r="W204" s="122"/>
      <c r="X204" s="122"/>
      <c r="Y204" s="122"/>
      <c r="Z204" s="122"/>
      <c r="AA204" s="122"/>
      <c r="AB204" s="122"/>
      <c r="AC204" s="122"/>
      <c r="AD204" s="122"/>
      <c r="AE204" s="122"/>
      <c r="AF204" s="122"/>
      <c r="AG204" s="122"/>
      <c r="AH204" s="122"/>
      <c r="AI204" s="122"/>
      <c r="AJ204" s="122"/>
      <c r="AK204" s="122"/>
      <c r="AL204" s="122"/>
      <c r="AM204" s="122"/>
      <c r="AN204" s="122"/>
      <c r="AO204" s="122"/>
      <c r="AP204" s="122"/>
      <c r="AQ204" s="122"/>
      <c r="AR204" s="122"/>
      <c r="AS204" s="122"/>
      <c r="AT204" s="122"/>
      <c r="AU204" s="122"/>
      <c r="AV204" s="122"/>
      <c r="AW204" s="122"/>
      <c r="AX204" s="122"/>
      <c r="AY204" s="122"/>
      <c r="AZ204" s="122"/>
      <c r="BA204" s="122"/>
      <c r="BB204" s="122"/>
      <c r="BC204" s="122"/>
      <c r="BD204" s="122"/>
      <c r="BE204" s="122"/>
      <c r="BF204" s="122"/>
      <c r="BG204" s="122"/>
      <c r="BH204" s="122"/>
      <c r="BI204" s="122"/>
      <c r="BJ204" s="122"/>
      <c r="BK204" s="122"/>
      <c r="BL204" s="122"/>
      <c r="BM204" s="122"/>
      <c r="BN204" s="122"/>
      <c r="BO204" s="122"/>
      <c r="BP204" s="122"/>
      <c r="BQ204" s="122"/>
      <c r="BR204" s="122"/>
      <c r="BS204" s="122"/>
      <c r="BT204" s="122"/>
      <c r="BU204" s="122"/>
      <c r="BV204" s="122"/>
      <c r="BW204" s="122"/>
      <c r="BX204" s="122"/>
      <c r="BY204" s="122"/>
      <c r="BZ204" s="122"/>
      <c r="CA204" s="122"/>
      <c r="CB204" s="122"/>
      <c r="CC204" s="122"/>
      <c r="CD204" s="122"/>
      <c r="CE204" s="122"/>
      <c r="CF204" s="122"/>
      <c r="CG204" s="122"/>
      <c r="CH204" s="122"/>
      <c r="CI204" s="122"/>
      <c r="CJ204" s="122"/>
      <c r="CK204" s="122"/>
      <c r="CL204" s="122"/>
      <c r="CM204" s="122"/>
      <c r="CN204" s="122"/>
      <c r="CO204" s="122"/>
      <c r="CP204" s="122"/>
      <c r="CQ204" s="122"/>
      <c r="CR204" s="122"/>
      <c r="CS204" s="122"/>
      <c r="CT204" s="122"/>
      <c r="CU204" s="122"/>
      <c r="CV204" s="122"/>
      <c r="CW204" s="122"/>
      <c r="CX204" s="122"/>
      <c r="CY204" s="122"/>
      <c r="CZ204" s="122"/>
      <c r="DA204" s="122"/>
      <c r="DB204" s="122"/>
      <c r="DC204" s="122"/>
      <c r="DD204" s="122"/>
      <c r="DE204" s="122"/>
      <c r="DF204" s="122"/>
      <c r="DG204" s="122"/>
      <c r="DH204" s="122"/>
      <c r="DI204" s="122"/>
      <c r="DJ204" s="122"/>
      <c r="DK204" s="122"/>
      <c r="DL204" s="122"/>
      <c r="DM204" s="122"/>
      <c r="DN204" s="122"/>
      <c r="DO204" s="122"/>
      <c r="DP204" s="122"/>
      <c r="DQ204" s="122"/>
      <c r="DR204" s="122"/>
      <c r="DS204" s="122"/>
      <c r="DT204" s="122"/>
      <c r="DU204" s="122"/>
      <c r="DV204" s="122"/>
      <c r="DW204" s="122"/>
      <c r="DX204" s="122"/>
      <c r="DY204" s="122"/>
      <c r="DZ204" s="122"/>
      <c r="EA204" s="122"/>
      <c r="EB204" s="122"/>
      <c r="EC204" s="122"/>
      <c r="ED204" s="122"/>
      <c r="EE204" s="122"/>
      <c r="EF204" s="122"/>
      <c r="EG204" s="122"/>
      <c r="EH204" s="122"/>
      <c r="EI204" s="122"/>
      <c r="EJ204" s="122"/>
      <c r="EK204" s="122"/>
      <c r="EL204" s="122"/>
      <c r="EM204" s="122"/>
      <c r="EN204" s="122"/>
      <c r="EO204" s="122"/>
      <c r="EP204" s="122"/>
      <c r="EQ204" s="122"/>
      <c r="ER204" s="122"/>
      <c r="ES204" s="122"/>
      <c r="ET204" s="122"/>
      <c r="EU204" s="122"/>
      <c r="EV204" s="122"/>
      <c r="EW204" s="122"/>
      <c r="EX204" s="122"/>
      <c r="EY204" s="122"/>
      <c r="EZ204" s="122"/>
      <c r="FA204" s="122"/>
      <c r="FB204" s="122"/>
      <c r="FC204" s="122"/>
      <c r="FD204" s="122"/>
      <c r="FE204" s="122"/>
      <c r="FF204" s="122"/>
      <c r="FG204" s="122"/>
      <c r="FH204" s="122"/>
      <c r="FI204" s="122"/>
      <c r="FJ204" s="122"/>
      <c r="FK204" s="122"/>
      <c r="FL204" s="122"/>
      <c r="FM204" s="122"/>
      <c r="FN204" s="122"/>
      <c r="FO204" s="122"/>
      <c r="FP204" s="122"/>
      <c r="FQ204" s="122"/>
      <c r="FR204" s="122"/>
      <c r="FS204" s="122"/>
      <c r="FT204" s="122"/>
      <c r="FU204" s="122"/>
      <c r="FV204" s="122"/>
      <c r="FW204" s="122"/>
      <c r="FX204" s="122"/>
      <c r="FY204" s="122"/>
      <c r="FZ204" s="122"/>
      <c r="GA204" s="122"/>
      <c r="GB204" s="122"/>
      <c r="GC204" s="122"/>
      <c r="GD204" s="122"/>
      <c r="GE204" s="122"/>
      <c r="GF204" s="122"/>
      <c r="GG204" s="122"/>
      <c r="GH204" s="122"/>
      <c r="GI204" s="122"/>
      <c r="GJ204" s="122"/>
      <c r="GK204" s="122"/>
      <c r="GL204" s="122"/>
      <c r="GM204" s="122"/>
      <c r="GN204" s="122"/>
      <c r="GO204" s="122"/>
      <c r="GP204" s="122"/>
      <c r="GQ204" s="122"/>
      <c r="GR204" s="122"/>
      <c r="GS204" s="122"/>
      <c r="GT204" s="122"/>
    </row>
    <row r="205" spans="1:202" ht="13.5">
      <c r="A205" s="122"/>
      <c r="B205" s="122"/>
      <c r="C205" s="122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  <c r="T205" s="122"/>
      <c r="U205" s="122"/>
      <c r="V205" s="122"/>
      <c r="W205" s="122"/>
      <c r="X205" s="122"/>
      <c r="Y205" s="122"/>
      <c r="Z205" s="122"/>
      <c r="AA205" s="122"/>
      <c r="AB205" s="122"/>
      <c r="AC205" s="122"/>
      <c r="AD205" s="122"/>
      <c r="AE205" s="122"/>
      <c r="AF205" s="122"/>
      <c r="AG205" s="122"/>
      <c r="AH205" s="122"/>
      <c r="AI205" s="122"/>
      <c r="AJ205" s="122"/>
      <c r="AK205" s="122"/>
      <c r="AL205" s="122"/>
      <c r="AM205" s="122"/>
      <c r="AN205" s="122"/>
      <c r="AO205" s="122"/>
      <c r="AP205" s="122"/>
      <c r="AQ205" s="122"/>
      <c r="AR205" s="122"/>
      <c r="AS205" s="122"/>
      <c r="AT205" s="122"/>
      <c r="AU205" s="122"/>
      <c r="AV205" s="122"/>
      <c r="AW205" s="122"/>
      <c r="AX205" s="122"/>
      <c r="AY205" s="122"/>
      <c r="AZ205" s="122"/>
      <c r="BA205" s="122"/>
      <c r="BB205" s="122"/>
      <c r="BC205" s="122"/>
      <c r="BD205" s="122"/>
      <c r="BE205" s="122"/>
      <c r="BF205" s="122"/>
      <c r="BG205" s="122"/>
      <c r="BH205" s="122"/>
      <c r="BI205" s="122"/>
      <c r="BJ205" s="122"/>
      <c r="BK205" s="122"/>
      <c r="BL205" s="122"/>
      <c r="BM205" s="122"/>
      <c r="BN205" s="122"/>
      <c r="BO205" s="122"/>
      <c r="BP205" s="122"/>
      <c r="BQ205" s="122"/>
      <c r="BR205" s="122"/>
      <c r="BS205" s="122"/>
      <c r="BT205" s="122"/>
      <c r="BU205" s="122"/>
      <c r="BV205" s="122"/>
      <c r="BW205" s="122"/>
      <c r="BX205" s="122"/>
      <c r="BY205" s="122"/>
      <c r="BZ205" s="122"/>
      <c r="CA205" s="122"/>
      <c r="CB205" s="122"/>
      <c r="CC205" s="122"/>
      <c r="CD205" s="122"/>
      <c r="CE205" s="122"/>
      <c r="CF205" s="122"/>
      <c r="CG205" s="122"/>
      <c r="CH205" s="122"/>
      <c r="CI205" s="122"/>
      <c r="CJ205" s="122"/>
      <c r="CK205" s="122"/>
      <c r="CL205" s="122"/>
      <c r="CM205" s="122"/>
      <c r="CN205" s="122"/>
      <c r="CO205" s="122"/>
      <c r="CP205" s="122"/>
      <c r="CQ205" s="122"/>
      <c r="CR205" s="122"/>
      <c r="CS205" s="122"/>
      <c r="CT205" s="122"/>
      <c r="CU205" s="122"/>
      <c r="CV205" s="122"/>
      <c r="CW205" s="122"/>
      <c r="CX205" s="122"/>
      <c r="CY205" s="122"/>
      <c r="CZ205" s="122"/>
      <c r="DA205" s="122"/>
      <c r="DB205" s="122"/>
      <c r="DC205" s="122"/>
      <c r="DD205" s="122"/>
      <c r="DE205" s="122"/>
      <c r="DF205" s="122"/>
      <c r="DG205" s="122"/>
      <c r="DH205" s="122"/>
      <c r="DI205" s="122"/>
      <c r="DJ205" s="122"/>
      <c r="DK205" s="122"/>
      <c r="DL205" s="122"/>
      <c r="DM205" s="122"/>
      <c r="DN205" s="122"/>
      <c r="DO205" s="122"/>
      <c r="DP205" s="122"/>
      <c r="DQ205" s="122"/>
      <c r="DR205" s="122"/>
      <c r="DS205" s="122"/>
      <c r="DT205" s="122"/>
      <c r="DU205" s="122"/>
      <c r="DV205" s="122"/>
      <c r="DW205" s="122"/>
      <c r="DX205" s="122"/>
      <c r="DY205" s="122"/>
      <c r="DZ205" s="122"/>
      <c r="EA205" s="122"/>
      <c r="EB205" s="122"/>
      <c r="EC205" s="122"/>
      <c r="ED205" s="122"/>
      <c r="EE205" s="122"/>
      <c r="EF205" s="122"/>
      <c r="EG205" s="122"/>
      <c r="EH205" s="122"/>
      <c r="EI205" s="122"/>
      <c r="EJ205" s="122"/>
      <c r="EK205" s="122"/>
      <c r="EL205" s="122"/>
      <c r="EM205" s="122"/>
      <c r="EN205" s="122"/>
      <c r="EO205" s="122"/>
      <c r="EP205" s="122"/>
      <c r="EQ205" s="122"/>
      <c r="ER205" s="122"/>
      <c r="ES205" s="122"/>
      <c r="ET205" s="122"/>
      <c r="EU205" s="122"/>
      <c r="EV205" s="122"/>
      <c r="EW205" s="122"/>
      <c r="EX205" s="122"/>
      <c r="EY205" s="122"/>
      <c r="EZ205" s="122"/>
      <c r="FA205" s="122"/>
      <c r="FB205" s="122"/>
      <c r="FC205" s="122"/>
      <c r="FD205" s="122"/>
      <c r="FE205" s="122"/>
      <c r="FF205" s="122"/>
      <c r="FG205" s="122"/>
      <c r="FH205" s="122"/>
      <c r="FI205" s="122"/>
      <c r="FJ205" s="122"/>
      <c r="FK205" s="122"/>
      <c r="FL205" s="122"/>
      <c r="FM205" s="122"/>
      <c r="FN205" s="122"/>
      <c r="FO205" s="122"/>
      <c r="FP205" s="122"/>
      <c r="FQ205" s="122"/>
      <c r="FR205" s="122"/>
      <c r="FS205" s="122"/>
      <c r="FT205" s="122"/>
      <c r="FU205" s="122"/>
      <c r="FV205" s="122"/>
      <c r="FW205" s="122"/>
      <c r="FX205" s="122"/>
      <c r="FY205" s="122"/>
      <c r="FZ205" s="122"/>
      <c r="GA205" s="122"/>
      <c r="GB205" s="122"/>
      <c r="GC205" s="122"/>
      <c r="GD205" s="122"/>
      <c r="GE205" s="122"/>
      <c r="GF205" s="122"/>
      <c r="GG205" s="122"/>
      <c r="GH205" s="122"/>
      <c r="GI205" s="122"/>
      <c r="GJ205" s="122"/>
      <c r="GK205" s="122"/>
      <c r="GL205" s="122"/>
      <c r="GM205" s="122"/>
      <c r="GN205" s="122"/>
      <c r="GO205" s="122"/>
      <c r="GP205" s="122"/>
      <c r="GQ205" s="122"/>
      <c r="GR205" s="122"/>
      <c r="GS205" s="122"/>
      <c r="GT205" s="122"/>
    </row>
    <row r="206" spans="1:202" ht="13.5">
      <c r="A206" s="122"/>
      <c r="B206" s="122"/>
      <c r="C206" s="122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  <c r="T206" s="122"/>
      <c r="U206" s="122"/>
      <c r="V206" s="122"/>
      <c r="W206" s="122"/>
      <c r="X206" s="122"/>
      <c r="Y206" s="122"/>
      <c r="Z206" s="122"/>
      <c r="AA206" s="122"/>
      <c r="AB206" s="122"/>
      <c r="AC206" s="122"/>
      <c r="AD206" s="122"/>
      <c r="AE206" s="122"/>
      <c r="AF206" s="122"/>
      <c r="AG206" s="122"/>
      <c r="AH206" s="122"/>
      <c r="AI206" s="122"/>
      <c r="AJ206" s="122"/>
      <c r="AK206" s="122"/>
      <c r="AL206" s="122"/>
      <c r="AM206" s="122"/>
      <c r="AN206" s="122"/>
      <c r="AO206" s="122"/>
      <c r="AP206" s="122"/>
      <c r="AQ206" s="122"/>
      <c r="AR206" s="122"/>
      <c r="AS206" s="122"/>
      <c r="AT206" s="122"/>
      <c r="AU206" s="122"/>
      <c r="AV206" s="122"/>
      <c r="AW206" s="122"/>
      <c r="AX206" s="122"/>
      <c r="AY206" s="122"/>
      <c r="AZ206" s="122"/>
      <c r="BA206" s="122"/>
      <c r="BB206" s="122"/>
      <c r="BC206" s="122"/>
      <c r="BD206" s="122"/>
      <c r="BE206" s="122"/>
      <c r="BF206" s="122"/>
      <c r="BG206" s="122"/>
      <c r="BH206" s="122"/>
      <c r="BI206" s="122"/>
      <c r="BJ206" s="122"/>
      <c r="BK206" s="122"/>
      <c r="BL206" s="122"/>
      <c r="BM206" s="122"/>
      <c r="BN206" s="122"/>
      <c r="BO206" s="122"/>
      <c r="BP206" s="122"/>
      <c r="BQ206" s="122"/>
      <c r="BR206" s="122"/>
      <c r="BS206" s="122"/>
      <c r="BT206" s="122"/>
      <c r="BU206" s="122"/>
      <c r="BV206" s="122"/>
      <c r="BW206" s="122"/>
      <c r="BX206" s="122"/>
      <c r="BY206" s="122"/>
      <c r="BZ206" s="122"/>
      <c r="CA206" s="122"/>
      <c r="CB206" s="122"/>
      <c r="CC206" s="122"/>
      <c r="CD206" s="122"/>
      <c r="CE206" s="122"/>
      <c r="CF206" s="122"/>
      <c r="CG206" s="122"/>
      <c r="CH206" s="122"/>
      <c r="CI206" s="122"/>
      <c r="CJ206" s="122"/>
      <c r="CK206" s="122"/>
      <c r="CL206" s="122"/>
      <c r="CM206" s="122"/>
      <c r="CN206" s="122"/>
      <c r="CO206" s="122"/>
      <c r="CP206" s="122"/>
      <c r="CQ206" s="122"/>
      <c r="CR206" s="122"/>
      <c r="CS206" s="122"/>
      <c r="CT206" s="122"/>
      <c r="CU206" s="122"/>
      <c r="CV206" s="122"/>
      <c r="CW206" s="122"/>
      <c r="CX206" s="122"/>
      <c r="CY206" s="122"/>
      <c r="CZ206" s="122"/>
      <c r="DA206" s="122"/>
      <c r="DB206" s="122"/>
      <c r="DC206" s="122"/>
      <c r="DD206" s="122"/>
      <c r="DE206" s="122"/>
      <c r="DF206" s="122"/>
      <c r="DG206" s="122"/>
      <c r="DH206" s="122"/>
      <c r="DI206" s="122"/>
      <c r="DJ206" s="122"/>
      <c r="DK206" s="122"/>
      <c r="DL206" s="122"/>
      <c r="DM206" s="122"/>
      <c r="DN206" s="122"/>
      <c r="DO206" s="122"/>
      <c r="DP206" s="122"/>
      <c r="DQ206" s="122"/>
      <c r="DR206" s="122"/>
      <c r="DS206" s="122"/>
      <c r="DT206" s="122"/>
      <c r="DU206" s="122"/>
      <c r="DV206" s="122"/>
      <c r="DW206" s="122"/>
      <c r="DX206" s="122"/>
      <c r="DY206" s="122"/>
      <c r="DZ206" s="122"/>
      <c r="EA206" s="122"/>
      <c r="EB206" s="122"/>
      <c r="EC206" s="122"/>
      <c r="ED206" s="122"/>
      <c r="EE206" s="122"/>
      <c r="EF206" s="122"/>
      <c r="EG206" s="122"/>
      <c r="EH206" s="122"/>
      <c r="EI206" s="122"/>
      <c r="EJ206" s="122"/>
      <c r="EK206" s="122"/>
      <c r="EL206" s="122"/>
      <c r="EM206" s="122"/>
      <c r="EN206" s="122"/>
      <c r="EO206" s="122"/>
      <c r="EP206" s="122"/>
      <c r="EQ206" s="122"/>
      <c r="ER206" s="122"/>
      <c r="ES206" s="122"/>
      <c r="ET206" s="122"/>
      <c r="EU206" s="122"/>
      <c r="EV206" s="122"/>
      <c r="EW206" s="122"/>
      <c r="EX206" s="122"/>
      <c r="EY206" s="122"/>
      <c r="EZ206" s="122"/>
      <c r="FA206" s="122"/>
      <c r="FB206" s="122"/>
      <c r="FC206" s="122"/>
      <c r="FD206" s="122"/>
      <c r="FE206" s="122"/>
      <c r="FF206" s="122"/>
      <c r="FG206" s="122"/>
      <c r="FH206" s="122"/>
      <c r="FI206" s="122"/>
      <c r="FJ206" s="122"/>
      <c r="FK206" s="122"/>
      <c r="FL206" s="122"/>
      <c r="FM206" s="122"/>
      <c r="FN206" s="122"/>
      <c r="FO206" s="122"/>
      <c r="FP206" s="122"/>
      <c r="FQ206" s="122"/>
      <c r="FR206" s="122"/>
      <c r="FS206" s="122"/>
      <c r="FT206" s="122"/>
      <c r="FU206" s="122"/>
      <c r="FV206" s="122"/>
      <c r="FW206" s="122"/>
      <c r="FX206" s="122"/>
      <c r="FY206" s="122"/>
      <c r="FZ206" s="122"/>
      <c r="GA206" s="122"/>
      <c r="GB206" s="122"/>
      <c r="GC206" s="122"/>
      <c r="GD206" s="122"/>
      <c r="GE206" s="122"/>
      <c r="GF206" s="122"/>
      <c r="GG206" s="122"/>
      <c r="GH206" s="122"/>
      <c r="GI206" s="122"/>
      <c r="GJ206" s="122"/>
      <c r="GK206" s="122"/>
      <c r="GL206" s="122"/>
      <c r="GM206" s="122"/>
      <c r="GN206" s="122"/>
      <c r="GO206" s="122"/>
      <c r="GP206" s="122"/>
      <c r="GQ206" s="122"/>
      <c r="GR206" s="122"/>
      <c r="GS206" s="122"/>
      <c r="GT206" s="122"/>
    </row>
    <row r="207" spans="1:202" ht="13.5">
      <c r="A207" s="122"/>
      <c r="B207" s="122"/>
      <c r="C207" s="122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  <c r="T207" s="122"/>
      <c r="U207" s="122"/>
      <c r="V207" s="122"/>
      <c r="W207" s="122"/>
      <c r="X207" s="122"/>
      <c r="Y207" s="122"/>
      <c r="Z207" s="122"/>
      <c r="AA207" s="122"/>
      <c r="AB207" s="122"/>
      <c r="AC207" s="122"/>
      <c r="AD207" s="122"/>
      <c r="AE207" s="122"/>
      <c r="AF207" s="122"/>
      <c r="AG207" s="122"/>
      <c r="AH207" s="122"/>
      <c r="AI207" s="122"/>
      <c r="AJ207" s="122"/>
      <c r="AK207" s="122"/>
      <c r="AL207" s="122"/>
      <c r="AM207" s="122"/>
      <c r="AN207" s="122"/>
      <c r="AO207" s="122"/>
      <c r="AP207" s="122"/>
      <c r="AQ207" s="122"/>
      <c r="AR207" s="122"/>
      <c r="AS207" s="122"/>
      <c r="AT207" s="122"/>
      <c r="AU207" s="122"/>
      <c r="AV207" s="122"/>
      <c r="AW207" s="122"/>
      <c r="AX207" s="122"/>
      <c r="AY207" s="122"/>
      <c r="AZ207" s="122"/>
      <c r="BA207" s="122"/>
      <c r="BB207" s="122"/>
      <c r="BC207" s="122"/>
      <c r="BD207" s="122"/>
      <c r="BE207" s="122"/>
      <c r="BF207" s="122"/>
      <c r="BG207" s="122"/>
      <c r="BH207" s="122"/>
      <c r="BI207" s="122"/>
      <c r="BJ207" s="122"/>
      <c r="BK207" s="122"/>
      <c r="BL207" s="122"/>
      <c r="BM207" s="122"/>
      <c r="BN207" s="122"/>
      <c r="BO207" s="122"/>
      <c r="BP207" s="122"/>
      <c r="BQ207" s="122"/>
      <c r="BR207" s="122"/>
      <c r="BS207" s="122"/>
      <c r="BT207" s="122"/>
      <c r="BU207" s="122"/>
      <c r="BV207" s="122"/>
      <c r="BW207" s="122"/>
      <c r="BX207" s="122"/>
      <c r="BY207" s="122"/>
      <c r="BZ207" s="122"/>
      <c r="CA207" s="122"/>
      <c r="CB207" s="122"/>
      <c r="CC207" s="122"/>
      <c r="CD207" s="122"/>
      <c r="CE207" s="122"/>
      <c r="CF207" s="122"/>
      <c r="CG207" s="122"/>
      <c r="CH207" s="122"/>
      <c r="CI207" s="122"/>
      <c r="CJ207" s="122"/>
      <c r="CK207" s="122"/>
      <c r="CL207" s="122"/>
      <c r="CM207" s="122"/>
      <c r="CN207" s="122"/>
      <c r="CO207" s="122"/>
      <c r="CP207" s="122"/>
      <c r="CQ207" s="122"/>
      <c r="CR207" s="122"/>
      <c r="CS207" s="122"/>
      <c r="CT207" s="122"/>
      <c r="CU207" s="122"/>
      <c r="CV207" s="122"/>
      <c r="CW207" s="122"/>
      <c r="CX207" s="122"/>
      <c r="CY207" s="122"/>
      <c r="CZ207" s="122"/>
      <c r="DA207" s="122"/>
      <c r="DB207" s="122"/>
      <c r="DC207" s="122"/>
      <c r="DD207" s="122"/>
      <c r="DE207" s="122"/>
      <c r="DF207" s="122"/>
      <c r="DG207" s="122"/>
      <c r="DH207" s="122"/>
      <c r="DI207" s="122"/>
      <c r="DJ207" s="122"/>
      <c r="DK207" s="122"/>
      <c r="DL207" s="122"/>
      <c r="DM207" s="122"/>
      <c r="DN207" s="122"/>
      <c r="DO207" s="122"/>
      <c r="DP207" s="122"/>
      <c r="DQ207" s="122"/>
      <c r="DR207" s="122"/>
      <c r="DS207" s="122"/>
      <c r="DT207" s="122"/>
      <c r="DU207" s="122"/>
      <c r="DV207" s="122"/>
      <c r="DW207" s="122"/>
      <c r="DX207" s="122"/>
      <c r="DY207" s="122"/>
      <c r="DZ207" s="122"/>
      <c r="EA207" s="122"/>
      <c r="EB207" s="122"/>
      <c r="EC207" s="122"/>
      <c r="ED207" s="122"/>
      <c r="EE207" s="122"/>
      <c r="EF207" s="122"/>
      <c r="EG207" s="122"/>
      <c r="EH207" s="122"/>
      <c r="EI207" s="122"/>
      <c r="EJ207" s="122"/>
      <c r="EK207" s="122"/>
      <c r="EL207" s="122"/>
      <c r="EM207" s="122"/>
      <c r="EN207" s="122"/>
      <c r="EO207" s="122"/>
      <c r="EP207" s="122"/>
      <c r="EQ207" s="122"/>
      <c r="ER207" s="122"/>
      <c r="ES207" s="122"/>
      <c r="ET207" s="122"/>
      <c r="EU207" s="122"/>
      <c r="EV207" s="122"/>
      <c r="EW207" s="122"/>
      <c r="EX207" s="122"/>
      <c r="EY207" s="122"/>
      <c r="EZ207" s="122"/>
      <c r="FA207" s="122"/>
      <c r="FB207" s="122"/>
      <c r="FC207" s="122"/>
      <c r="FD207" s="122"/>
      <c r="FE207" s="122"/>
      <c r="FF207" s="122"/>
      <c r="FG207" s="122"/>
      <c r="FH207" s="122"/>
      <c r="FI207" s="122"/>
      <c r="FJ207" s="122"/>
      <c r="FK207" s="122"/>
      <c r="FL207" s="122"/>
      <c r="FM207" s="122"/>
      <c r="FN207" s="122"/>
      <c r="FO207" s="122"/>
      <c r="FP207" s="122"/>
      <c r="FQ207" s="122"/>
      <c r="FR207" s="122"/>
      <c r="FS207" s="122"/>
      <c r="FT207" s="122"/>
      <c r="FU207" s="122"/>
      <c r="FV207" s="122"/>
      <c r="FW207" s="122"/>
      <c r="FX207" s="122"/>
      <c r="FY207" s="122"/>
      <c r="FZ207" s="122"/>
      <c r="GA207" s="122"/>
      <c r="GB207" s="122"/>
      <c r="GC207" s="122"/>
      <c r="GD207" s="122"/>
      <c r="GE207" s="122"/>
      <c r="GF207" s="122"/>
      <c r="GG207" s="122"/>
      <c r="GH207" s="122"/>
      <c r="GI207" s="122"/>
      <c r="GJ207" s="122"/>
      <c r="GK207" s="122"/>
      <c r="GL207" s="122"/>
      <c r="GM207" s="122"/>
      <c r="GN207" s="122"/>
      <c r="GO207" s="122"/>
      <c r="GP207" s="122"/>
      <c r="GQ207" s="122"/>
      <c r="GR207" s="122"/>
      <c r="GS207" s="122"/>
      <c r="GT207" s="122"/>
    </row>
    <row r="208" spans="1:202" ht="13.5">
      <c r="A208" s="122"/>
      <c r="B208" s="122"/>
      <c r="C208" s="122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  <c r="T208" s="122"/>
      <c r="U208" s="122"/>
      <c r="V208" s="122"/>
      <c r="W208" s="122"/>
      <c r="X208" s="122"/>
      <c r="Y208" s="122"/>
      <c r="Z208" s="122"/>
      <c r="AA208" s="122"/>
      <c r="AB208" s="122"/>
      <c r="AC208" s="122"/>
      <c r="AD208" s="122"/>
      <c r="AE208" s="122"/>
      <c r="AF208" s="122"/>
      <c r="AG208" s="122"/>
      <c r="AH208" s="122"/>
      <c r="AI208" s="122"/>
      <c r="AJ208" s="122"/>
      <c r="AK208" s="122"/>
      <c r="AL208" s="122"/>
      <c r="AM208" s="122"/>
      <c r="AN208" s="122"/>
      <c r="AO208" s="122"/>
      <c r="AP208" s="122"/>
      <c r="AQ208" s="122"/>
      <c r="AR208" s="122"/>
      <c r="AS208" s="122"/>
      <c r="AT208" s="122"/>
      <c r="AU208" s="122"/>
      <c r="AV208" s="122"/>
      <c r="AW208" s="122"/>
      <c r="AX208" s="122"/>
      <c r="AY208" s="122"/>
      <c r="AZ208" s="122"/>
      <c r="BA208" s="122"/>
      <c r="BB208" s="122"/>
      <c r="BC208" s="122"/>
      <c r="BD208" s="122"/>
      <c r="BE208" s="122"/>
      <c r="BF208" s="122"/>
      <c r="BG208" s="122"/>
      <c r="BH208" s="122"/>
      <c r="BI208" s="122"/>
      <c r="BJ208" s="122"/>
      <c r="BK208" s="122"/>
      <c r="BL208" s="122"/>
      <c r="BM208" s="122"/>
      <c r="BN208" s="122"/>
      <c r="BO208" s="122"/>
      <c r="BP208" s="122"/>
      <c r="BQ208" s="122"/>
      <c r="BR208" s="122"/>
      <c r="BS208" s="122"/>
      <c r="BT208" s="122"/>
      <c r="BU208" s="122"/>
      <c r="BV208" s="122"/>
      <c r="BW208" s="122"/>
      <c r="BX208" s="122"/>
      <c r="BY208" s="122"/>
      <c r="BZ208" s="122"/>
      <c r="CA208" s="122"/>
      <c r="CB208" s="122"/>
      <c r="CC208" s="122"/>
      <c r="CD208" s="122"/>
      <c r="CE208" s="122"/>
      <c r="CF208" s="122"/>
      <c r="CG208" s="122"/>
      <c r="CH208" s="122"/>
      <c r="CI208" s="122"/>
      <c r="CJ208" s="122"/>
      <c r="CK208" s="122"/>
      <c r="CL208" s="122"/>
      <c r="CM208" s="122"/>
      <c r="CN208" s="122"/>
      <c r="CO208" s="122"/>
      <c r="CP208" s="122"/>
      <c r="CQ208" s="122"/>
      <c r="CR208" s="122"/>
      <c r="CS208" s="122"/>
      <c r="CT208" s="122"/>
      <c r="CU208" s="122"/>
      <c r="CV208" s="122"/>
      <c r="CW208" s="122"/>
      <c r="CX208" s="122"/>
      <c r="CY208" s="122"/>
      <c r="CZ208" s="122"/>
      <c r="DA208" s="122"/>
      <c r="DB208" s="122"/>
      <c r="DC208" s="122"/>
      <c r="DD208" s="122"/>
      <c r="DE208" s="122"/>
      <c r="DF208" s="122"/>
      <c r="DG208" s="122"/>
      <c r="DH208" s="122"/>
      <c r="DI208" s="122"/>
      <c r="DJ208" s="122"/>
      <c r="DK208" s="122"/>
      <c r="DL208" s="122"/>
      <c r="DM208" s="122"/>
      <c r="DN208" s="122"/>
      <c r="DO208" s="122"/>
      <c r="DP208" s="122"/>
      <c r="DQ208" s="122"/>
      <c r="DR208" s="122"/>
      <c r="DS208" s="122"/>
      <c r="DT208" s="122"/>
      <c r="DU208" s="122"/>
      <c r="DV208" s="122"/>
      <c r="DW208" s="122"/>
      <c r="DX208" s="122"/>
      <c r="DY208" s="122"/>
      <c r="DZ208" s="122"/>
      <c r="EA208" s="122"/>
      <c r="EB208" s="122"/>
      <c r="EC208" s="122"/>
      <c r="ED208" s="122"/>
      <c r="EE208" s="122"/>
      <c r="EF208" s="122"/>
      <c r="EG208" s="122"/>
      <c r="EH208" s="122"/>
      <c r="EI208" s="122"/>
      <c r="EJ208" s="122"/>
      <c r="EK208" s="122"/>
      <c r="EL208" s="122"/>
      <c r="EM208" s="122"/>
      <c r="EN208" s="122"/>
      <c r="EO208" s="122"/>
      <c r="EP208" s="122"/>
      <c r="EQ208" s="122"/>
      <c r="ER208" s="122"/>
      <c r="ES208" s="122"/>
      <c r="ET208" s="122"/>
      <c r="EU208" s="122"/>
      <c r="EV208" s="122"/>
      <c r="EW208" s="122"/>
      <c r="EX208" s="122"/>
      <c r="EY208" s="122"/>
      <c r="EZ208" s="122"/>
      <c r="FA208" s="122"/>
      <c r="FB208" s="122"/>
      <c r="FC208" s="122"/>
      <c r="FD208" s="122"/>
      <c r="FE208" s="122"/>
      <c r="FF208" s="122"/>
      <c r="FG208" s="122"/>
      <c r="FH208" s="122"/>
      <c r="FI208" s="122"/>
      <c r="FJ208" s="122"/>
      <c r="FK208" s="122"/>
      <c r="FL208" s="122"/>
      <c r="FM208" s="122"/>
      <c r="FN208" s="122"/>
      <c r="FO208" s="122"/>
      <c r="FP208" s="122"/>
      <c r="FQ208" s="122"/>
      <c r="FR208" s="122"/>
      <c r="FS208" s="122"/>
      <c r="FT208" s="122"/>
      <c r="FU208" s="122"/>
      <c r="FV208" s="122"/>
      <c r="FW208" s="122"/>
      <c r="FX208" s="122"/>
      <c r="FY208" s="122"/>
      <c r="FZ208" s="122"/>
      <c r="GA208" s="122"/>
      <c r="GB208" s="122"/>
      <c r="GC208" s="122"/>
      <c r="GD208" s="122"/>
      <c r="GE208" s="122"/>
      <c r="GF208" s="122"/>
      <c r="GG208" s="122"/>
      <c r="GH208" s="122"/>
      <c r="GI208" s="122"/>
      <c r="GJ208" s="122"/>
      <c r="GK208" s="122"/>
      <c r="GL208" s="122"/>
      <c r="GM208" s="122"/>
      <c r="GN208" s="122"/>
      <c r="GO208" s="122"/>
      <c r="GP208" s="122"/>
      <c r="GQ208" s="122"/>
      <c r="GR208" s="122"/>
      <c r="GS208" s="122"/>
      <c r="GT208" s="122"/>
    </row>
    <row r="209" spans="1:202" ht="13.5">
      <c r="A209" s="122"/>
      <c r="B209" s="122"/>
      <c r="C209" s="122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  <c r="T209" s="122"/>
      <c r="U209" s="122"/>
      <c r="V209" s="122"/>
      <c r="W209" s="122"/>
      <c r="X209" s="122"/>
      <c r="Y209" s="122"/>
      <c r="Z209" s="122"/>
      <c r="AA209" s="122"/>
      <c r="AB209" s="122"/>
      <c r="AC209" s="122"/>
      <c r="AD209" s="122"/>
      <c r="AE209" s="122"/>
      <c r="AF209" s="122"/>
      <c r="AG209" s="122"/>
      <c r="AH209" s="122"/>
      <c r="AI209" s="122"/>
      <c r="AJ209" s="122"/>
      <c r="AK209" s="122"/>
      <c r="AL209" s="122"/>
      <c r="AM209" s="122"/>
      <c r="AN209" s="122"/>
      <c r="AO209" s="122"/>
      <c r="AP209" s="122"/>
      <c r="AQ209" s="122"/>
      <c r="AR209" s="122"/>
      <c r="AS209" s="122"/>
      <c r="AT209" s="122"/>
      <c r="AU209" s="122"/>
      <c r="AV209" s="122"/>
      <c r="AW209" s="122"/>
      <c r="AX209" s="122"/>
      <c r="AY209" s="122"/>
      <c r="AZ209" s="122"/>
      <c r="BA209" s="122"/>
      <c r="BB209" s="122"/>
      <c r="BC209" s="122"/>
      <c r="BD209" s="122"/>
      <c r="BE209" s="122"/>
      <c r="BF209" s="122"/>
      <c r="BG209" s="122"/>
      <c r="BH209" s="122"/>
      <c r="BI209" s="122"/>
      <c r="BJ209" s="122"/>
      <c r="BK209" s="122"/>
      <c r="BL209" s="122"/>
      <c r="BM209" s="122"/>
      <c r="BN209" s="122"/>
      <c r="BO209" s="122"/>
      <c r="BP209" s="122"/>
      <c r="BQ209" s="122"/>
      <c r="BR209" s="122"/>
      <c r="BS209" s="122"/>
      <c r="BT209" s="122"/>
      <c r="BU209" s="122"/>
      <c r="BV209" s="122"/>
      <c r="BW209" s="122"/>
      <c r="BX209" s="122"/>
      <c r="BY209" s="122"/>
      <c r="BZ209" s="122"/>
      <c r="CA209" s="122"/>
      <c r="CB209" s="122"/>
      <c r="CC209" s="122"/>
      <c r="CD209" s="122"/>
      <c r="CE209" s="122"/>
      <c r="CF209" s="122"/>
      <c r="CG209" s="122"/>
      <c r="CH209" s="122"/>
      <c r="CI209" s="122"/>
      <c r="CJ209" s="122"/>
      <c r="CK209" s="122"/>
      <c r="CL209" s="122"/>
      <c r="CM209" s="122"/>
      <c r="CN209" s="122"/>
      <c r="CO209" s="122"/>
      <c r="CP209" s="122"/>
      <c r="CQ209" s="122"/>
      <c r="CR209" s="122"/>
      <c r="CS209" s="122"/>
      <c r="CT209" s="122"/>
      <c r="CU209" s="122"/>
      <c r="CV209" s="122"/>
      <c r="CW209" s="122"/>
      <c r="CX209" s="122"/>
      <c r="CY209" s="122"/>
      <c r="CZ209" s="122"/>
      <c r="DA209" s="122"/>
      <c r="DB209" s="122"/>
      <c r="DC209" s="122"/>
      <c r="DD209" s="122"/>
      <c r="DE209" s="122"/>
      <c r="DF209" s="122"/>
      <c r="DG209" s="122"/>
      <c r="DH209" s="122"/>
      <c r="DI209" s="122"/>
      <c r="DJ209" s="122"/>
      <c r="DK209" s="122"/>
      <c r="DL209" s="122"/>
      <c r="DM209" s="122"/>
      <c r="DN209" s="122"/>
      <c r="DO209" s="122"/>
      <c r="DP209" s="122"/>
      <c r="DQ209" s="122"/>
      <c r="DR209" s="122"/>
      <c r="DS209" s="122"/>
      <c r="DT209" s="122"/>
      <c r="DU209" s="122"/>
      <c r="DV209" s="122"/>
      <c r="DW209" s="122"/>
      <c r="DX209" s="122"/>
      <c r="DY209" s="122"/>
      <c r="DZ209" s="122"/>
      <c r="EA209" s="122"/>
      <c r="EB209" s="122"/>
      <c r="EC209" s="122"/>
      <c r="ED209" s="122"/>
      <c r="EE209" s="122"/>
      <c r="EF209" s="122"/>
      <c r="EG209" s="122"/>
      <c r="EH209" s="122"/>
      <c r="EI209" s="122"/>
      <c r="EJ209" s="122"/>
      <c r="EK209" s="122"/>
      <c r="EL209" s="122"/>
      <c r="EM209" s="122"/>
      <c r="EN209" s="122"/>
      <c r="EO209" s="122"/>
      <c r="EP209" s="122"/>
      <c r="EQ209" s="122"/>
      <c r="ER209" s="122"/>
      <c r="ES209" s="122"/>
      <c r="ET209" s="122"/>
      <c r="EU209" s="122"/>
      <c r="EV209" s="122"/>
      <c r="EW209" s="122"/>
      <c r="EX209" s="122"/>
      <c r="EY209" s="122"/>
      <c r="EZ209" s="122"/>
      <c r="FA209" s="122"/>
      <c r="FB209" s="122"/>
      <c r="FC209" s="122"/>
      <c r="FD209" s="122"/>
      <c r="FE209" s="122"/>
      <c r="FF209" s="122"/>
      <c r="FG209" s="122"/>
      <c r="FH209" s="122"/>
      <c r="FI209" s="122"/>
      <c r="FJ209" s="122"/>
      <c r="FK209" s="122"/>
      <c r="FL209" s="122"/>
      <c r="FM209" s="122"/>
      <c r="FN209" s="122"/>
      <c r="FO209" s="122"/>
      <c r="FP209" s="122"/>
      <c r="FQ209" s="122"/>
      <c r="FR209" s="122"/>
      <c r="FS209" s="122"/>
      <c r="FT209" s="122"/>
      <c r="FU209" s="122"/>
      <c r="FV209" s="122"/>
      <c r="FW209" s="122"/>
      <c r="FX209" s="122"/>
      <c r="FY209" s="122"/>
      <c r="FZ209" s="122"/>
      <c r="GA209" s="122"/>
      <c r="GB209" s="122"/>
      <c r="GC209" s="122"/>
      <c r="GD209" s="122"/>
      <c r="GE209" s="122"/>
      <c r="GF209" s="122"/>
      <c r="GG209" s="122"/>
      <c r="GH209" s="122"/>
      <c r="GI209" s="122"/>
      <c r="GJ209" s="122"/>
      <c r="GK209" s="122"/>
      <c r="GL209" s="122"/>
      <c r="GM209" s="122"/>
      <c r="GN209" s="122"/>
      <c r="GO209" s="122"/>
      <c r="GP209" s="122"/>
      <c r="GQ209" s="122"/>
      <c r="GR209" s="122"/>
      <c r="GS209" s="122"/>
      <c r="GT209" s="122"/>
    </row>
    <row r="210" spans="1:202" ht="13.5">
      <c r="A210" s="122"/>
      <c r="B210" s="122"/>
      <c r="C210" s="122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  <c r="T210" s="122"/>
      <c r="U210" s="122"/>
      <c r="V210" s="122"/>
      <c r="W210" s="122"/>
      <c r="X210" s="122"/>
      <c r="Y210" s="122"/>
      <c r="Z210" s="122"/>
      <c r="AA210" s="122"/>
      <c r="AB210" s="122"/>
      <c r="AC210" s="122"/>
      <c r="AD210" s="122"/>
      <c r="AE210" s="122"/>
      <c r="AF210" s="122"/>
      <c r="AG210" s="122"/>
      <c r="AH210" s="122"/>
      <c r="AI210" s="122"/>
      <c r="AJ210" s="122"/>
      <c r="AK210" s="122"/>
      <c r="AL210" s="122"/>
      <c r="AM210" s="122"/>
      <c r="AN210" s="122"/>
      <c r="AO210" s="122"/>
      <c r="AP210" s="122"/>
      <c r="AQ210" s="122"/>
      <c r="AR210" s="122"/>
      <c r="AS210" s="122"/>
      <c r="AT210" s="122"/>
      <c r="AU210" s="122"/>
      <c r="AV210" s="122"/>
      <c r="AW210" s="122"/>
      <c r="AX210" s="122"/>
      <c r="AY210" s="122"/>
      <c r="AZ210" s="122"/>
      <c r="BA210" s="122"/>
      <c r="BB210" s="122"/>
      <c r="BC210" s="122"/>
      <c r="BD210" s="122"/>
      <c r="BE210" s="122"/>
      <c r="BF210" s="122"/>
      <c r="BG210" s="122"/>
      <c r="BH210" s="122"/>
      <c r="BI210" s="122"/>
      <c r="BJ210" s="122"/>
      <c r="BK210" s="122"/>
      <c r="BL210" s="122"/>
      <c r="BM210" s="122"/>
      <c r="BN210" s="122"/>
      <c r="BO210" s="122"/>
      <c r="BP210" s="122"/>
      <c r="BQ210" s="122"/>
      <c r="BR210" s="122"/>
      <c r="BS210" s="122"/>
      <c r="BT210" s="122"/>
      <c r="BU210" s="122"/>
      <c r="BV210" s="122"/>
      <c r="BW210" s="122"/>
      <c r="BX210" s="122"/>
      <c r="BY210" s="122"/>
      <c r="BZ210" s="122"/>
      <c r="CA210" s="122"/>
      <c r="CB210" s="122"/>
      <c r="CC210" s="122"/>
      <c r="CD210" s="122"/>
      <c r="CE210" s="122"/>
      <c r="CF210" s="122"/>
      <c r="CG210" s="122"/>
      <c r="CH210" s="122"/>
      <c r="CI210" s="122"/>
      <c r="CJ210" s="122"/>
      <c r="CK210" s="122"/>
      <c r="CL210" s="122"/>
      <c r="CM210" s="122"/>
      <c r="CN210" s="122"/>
      <c r="CO210" s="122"/>
      <c r="CP210" s="122"/>
      <c r="CQ210" s="122"/>
      <c r="CR210" s="122"/>
      <c r="CS210" s="122"/>
      <c r="CT210" s="122"/>
      <c r="CU210" s="122"/>
      <c r="CV210" s="122"/>
      <c r="CW210" s="122"/>
      <c r="CX210" s="122"/>
      <c r="CY210" s="122"/>
      <c r="CZ210" s="122"/>
      <c r="DA210" s="122"/>
      <c r="DB210" s="122"/>
      <c r="DC210" s="122"/>
      <c r="DD210" s="122"/>
      <c r="DE210" s="122"/>
      <c r="DF210" s="122"/>
      <c r="DG210" s="122"/>
      <c r="DH210" s="122"/>
      <c r="DI210" s="122"/>
      <c r="DJ210" s="122"/>
      <c r="DK210" s="122"/>
      <c r="DL210" s="122"/>
      <c r="DM210" s="122"/>
      <c r="DN210" s="122"/>
      <c r="DO210" s="122"/>
      <c r="DP210" s="122"/>
      <c r="DQ210" s="122"/>
      <c r="DR210" s="122"/>
      <c r="DS210" s="122"/>
      <c r="DT210" s="122"/>
      <c r="DU210" s="122"/>
      <c r="DV210" s="122"/>
      <c r="DW210" s="122"/>
      <c r="DX210" s="122"/>
      <c r="DY210" s="122"/>
      <c r="DZ210" s="122"/>
      <c r="EA210" s="122"/>
      <c r="EB210" s="122"/>
      <c r="EC210" s="122"/>
      <c r="ED210" s="122"/>
      <c r="EE210" s="122"/>
      <c r="EF210" s="122"/>
      <c r="EG210" s="122"/>
      <c r="EH210" s="122"/>
      <c r="EI210" s="122"/>
      <c r="EJ210" s="122"/>
      <c r="EK210" s="122"/>
      <c r="EL210" s="122"/>
      <c r="EM210" s="122"/>
      <c r="EN210" s="122"/>
      <c r="EO210" s="122"/>
      <c r="EP210" s="122"/>
      <c r="EQ210" s="122"/>
      <c r="ER210" s="122"/>
      <c r="ES210" s="122"/>
      <c r="ET210" s="122"/>
      <c r="EU210" s="122"/>
      <c r="EV210" s="122"/>
      <c r="EW210" s="122"/>
      <c r="EX210" s="122"/>
      <c r="EY210" s="122"/>
      <c r="EZ210" s="122"/>
      <c r="FA210" s="122"/>
      <c r="FB210" s="122"/>
      <c r="FC210" s="122"/>
      <c r="FD210" s="122"/>
      <c r="FE210" s="122"/>
      <c r="FF210" s="122"/>
      <c r="FG210" s="122"/>
      <c r="FH210" s="122"/>
      <c r="FI210" s="122"/>
      <c r="FJ210" s="122"/>
      <c r="FK210" s="122"/>
      <c r="FL210" s="122"/>
      <c r="FM210" s="122"/>
      <c r="FN210" s="122"/>
      <c r="FO210" s="122"/>
      <c r="FP210" s="122"/>
      <c r="FQ210" s="122"/>
      <c r="FR210" s="122"/>
      <c r="FS210" s="122"/>
      <c r="FT210" s="122"/>
      <c r="FU210" s="122"/>
      <c r="FV210" s="122"/>
      <c r="FW210" s="122"/>
      <c r="FX210" s="122"/>
      <c r="FY210" s="122"/>
      <c r="FZ210" s="122"/>
      <c r="GA210" s="122"/>
      <c r="GB210" s="122"/>
      <c r="GC210" s="122"/>
      <c r="GD210" s="122"/>
      <c r="GE210" s="122"/>
      <c r="GF210" s="122"/>
      <c r="GG210" s="122"/>
      <c r="GH210" s="122"/>
      <c r="GI210" s="122"/>
      <c r="GJ210" s="122"/>
      <c r="GK210" s="122"/>
      <c r="GL210" s="122"/>
      <c r="GM210" s="122"/>
      <c r="GN210" s="122"/>
      <c r="GO210" s="122"/>
      <c r="GP210" s="122"/>
      <c r="GQ210" s="122"/>
      <c r="GR210" s="122"/>
      <c r="GS210" s="122"/>
      <c r="GT210" s="122"/>
    </row>
    <row r="211" spans="1:202" ht="13.5">
      <c r="A211" s="122"/>
      <c r="B211" s="122"/>
      <c r="C211" s="122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  <c r="T211" s="122"/>
      <c r="U211" s="122"/>
      <c r="V211" s="122"/>
      <c r="W211" s="122"/>
      <c r="X211" s="122"/>
      <c r="Y211" s="122"/>
      <c r="Z211" s="122"/>
      <c r="AA211" s="122"/>
      <c r="AB211" s="122"/>
      <c r="AC211" s="122"/>
      <c r="AD211" s="122"/>
      <c r="AE211" s="122"/>
      <c r="AF211" s="122"/>
      <c r="AG211" s="122"/>
      <c r="AH211" s="122"/>
      <c r="AI211" s="122"/>
      <c r="AJ211" s="122"/>
      <c r="AK211" s="122"/>
      <c r="AL211" s="122"/>
      <c r="AM211" s="122"/>
      <c r="AN211" s="122"/>
      <c r="AO211" s="122"/>
      <c r="AP211" s="122"/>
      <c r="AQ211" s="122"/>
      <c r="AR211" s="122"/>
      <c r="AS211" s="122"/>
      <c r="AT211" s="122"/>
      <c r="AU211" s="122"/>
      <c r="AV211" s="122"/>
      <c r="AW211" s="122"/>
      <c r="AX211" s="122"/>
      <c r="AY211" s="122"/>
      <c r="AZ211" s="122"/>
      <c r="BA211" s="122"/>
      <c r="BB211" s="122"/>
      <c r="BC211" s="122"/>
      <c r="BD211" s="122"/>
      <c r="BE211" s="122"/>
      <c r="BF211" s="122"/>
      <c r="BG211" s="122"/>
      <c r="BH211" s="122"/>
      <c r="BI211" s="122"/>
      <c r="BJ211" s="122"/>
      <c r="BK211" s="122"/>
      <c r="BL211" s="122"/>
      <c r="BM211" s="122"/>
      <c r="BN211" s="122"/>
      <c r="BO211" s="122"/>
      <c r="BP211" s="122"/>
      <c r="BQ211" s="122"/>
      <c r="BR211" s="122"/>
      <c r="BS211" s="122"/>
      <c r="BT211" s="122"/>
      <c r="BU211" s="122"/>
      <c r="BV211" s="122"/>
      <c r="BW211" s="122"/>
      <c r="BX211" s="122"/>
      <c r="BY211" s="122"/>
      <c r="BZ211" s="122"/>
      <c r="CA211" s="122"/>
      <c r="CB211" s="122"/>
      <c r="CC211" s="122"/>
      <c r="CD211" s="122"/>
      <c r="CE211" s="122"/>
      <c r="CF211" s="122"/>
      <c r="CG211" s="122"/>
      <c r="CH211" s="122"/>
      <c r="CI211" s="122"/>
      <c r="CJ211" s="122"/>
      <c r="CK211" s="122"/>
      <c r="CL211" s="122"/>
      <c r="CM211" s="122"/>
      <c r="CN211" s="122"/>
      <c r="CO211" s="122"/>
      <c r="CP211" s="122"/>
      <c r="CQ211" s="122"/>
      <c r="CR211" s="122"/>
      <c r="CS211" s="122"/>
      <c r="CT211" s="122"/>
      <c r="CU211" s="122"/>
      <c r="CV211" s="122"/>
      <c r="CW211" s="122"/>
      <c r="CX211" s="122"/>
      <c r="CY211" s="122"/>
      <c r="CZ211" s="122"/>
      <c r="DA211" s="122"/>
      <c r="DB211" s="122"/>
      <c r="DC211" s="122"/>
      <c r="DD211" s="122"/>
      <c r="DE211" s="122"/>
      <c r="DF211" s="122"/>
      <c r="DG211" s="122"/>
      <c r="DH211" s="122"/>
      <c r="DI211" s="122"/>
      <c r="DJ211" s="122"/>
      <c r="DK211" s="122"/>
      <c r="DL211" s="122"/>
      <c r="DM211" s="122"/>
      <c r="DN211" s="122"/>
      <c r="DO211" s="122"/>
      <c r="DP211" s="122"/>
      <c r="DQ211" s="122"/>
      <c r="DR211" s="122"/>
      <c r="DS211" s="122"/>
      <c r="DT211" s="122"/>
      <c r="DU211" s="122"/>
      <c r="DV211" s="122"/>
      <c r="DW211" s="122"/>
      <c r="DX211" s="122"/>
      <c r="DY211" s="122"/>
      <c r="DZ211" s="122"/>
      <c r="EA211" s="122"/>
      <c r="EB211" s="122"/>
      <c r="EC211" s="122"/>
      <c r="ED211" s="122"/>
      <c r="EE211" s="122"/>
      <c r="EF211" s="122"/>
      <c r="EG211" s="122"/>
      <c r="EH211" s="122"/>
      <c r="EI211" s="122"/>
      <c r="EJ211" s="122"/>
      <c r="EK211" s="122"/>
      <c r="EL211" s="122"/>
      <c r="EM211" s="122"/>
      <c r="EN211" s="122"/>
      <c r="EO211" s="122"/>
      <c r="EP211" s="122"/>
      <c r="EQ211" s="122"/>
      <c r="ER211" s="122"/>
      <c r="ES211" s="122"/>
      <c r="ET211" s="122"/>
      <c r="EU211" s="122"/>
      <c r="EV211" s="122"/>
      <c r="EW211" s="122"/>
      <c r="EX211" s="122"/>
      <c r="EY211" s="122"/>
      <c r="EZ211" s="122"/>
      <c r="FA211" s="122"/>
      <c r="FB211" s="122"/>
      <c r="FC211" s="122"/>
      <c r="FD211" s="122"/>
      <c r="FE211" s="122"/>
      <c r="FF211" s="122"/>
      <c r="FG211" s="122"/>
      <c r="FH211" s="122"/>
      <c r="FI211" s="122"/>
      <c r="FJ211" s="122"/>
      <c r="FK211" s="122"/>
      <c r="FL211" s="122"/>
      <c r="FM211" s="122"/>
      <c r="FN211" s="122"/>
      <c r="FO211" s="122"/>
      <c r="FP211" s="122"/>
      <c r="FQ211" s="122"/>
      <c r="FR211" s="122"/>
      <c r="FS211" s="122"/>
      <c r="FT211" s="122"/>
      <c r="FU211" s="122"/>
      <c r="FV211" s="122"/>
      <c r="FW211" s="122"/>
      <c r="FX211" s="122"/>
      <c r="FY211" s="122"/>
      <c r="FZ211" s="122"/>
      <c r="GA211" s="122"/>
      <c r="GB211" s="122"/>
      <c r="GC211" s="122"/>
      <c r="GD211" s="122"/>
      <c r="GE211" s="122"/>
      <c r="GF211" s="122"/>
      <c r="GG211" s="122"/>
      <c r="GH211" s="122"/>
      <c r="GI211" s="122"/>
      <c r="GJ211" s="122"/>
      <c r="GK211" s="122"/>
      <c r="GL211" s="122"/>
      <c r="GM211" s="122"/>
      <c r="GN211" s="122"/>
      <c r="GO211" s="122"/>
      <c r="GP211" s="122"/>
      <c r="GQ211" s="122"/>
      <c r="GR211" s="122"/>
      <c r="GS211" s="122"/>
      <c r="GT211" s="122"/>
    </row>
    <row r="212" spans="1:202" ht="13.5">
      <c r="A212" s="122"/>
      <c r="B212" s="122"/>
      <c r="C212" s="122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  <c r="T212" s="122"/>
      <c r="U212" s="122"/>
      <c r="V212" s="122"/>
      <c r="W212" s="122"/>
      <c r="X212" s="122"/>
      <c r="Y212" s="122"/>
      <c r="Z212" s="122"/>
      <c r="AA212" s="122"/>
      <c r="AB212" s="122"/>
      <c r="AC212" s="122"/>
      <c r="AD212" s="122"/>
      <c r="AE212" s="122"/>
      <c r="AF212" s="122"/>
      <c r="AG212" s="122"/>
      <c r="AH212" s="122"/>
      <c r="AI212" s="122"/>
      <c r="AJ212" s="122"/>
      <c r="AK212" s="122"/>
      <c r="AL212" s="122"/>
      <c r="AM212" s="122"/>
      <c r="AN212" s="122"/>
      <c r="AO212" s="122"/>
      <c r="AP212" s="122"/>
      <c r="AQ212" s="122"/>
      <c r="AR212" s="122"/>
      <c r="AS212" s="122"/>
      <c r="AT212" s="122"/>
      <c r="AU212" s="122"/>
      <c r="AV212" s="122"/>
      <c r="AW212" s="122"/>
      <c r="AX212" s="122"/>
      <c r="AY212" s="122"/>
      <c r="AZ212" s="122"/>
      <c r="BA212" s="122"/>
      <c r="BB212" s="122"/>
      <c r="BC212" s="122"/>
      <c r="BD212" s="122"/>
      <c r="BE212" s="122"/>
      <c r="BF212" s="122"/>
      <c r="BG212" s="122"/>
      <c r="BH212" s="122"/>
      <c r="BI212" s="122"/>
      <c r="BJ212" s="122"/>
      <c r="BK212" s="122"/>
      <c r="BL212" s="122"/>
      <c r="BM212" s="122"/>
      <c r="BN212" s="122"/>
      <c r="BO212" s="122"/>
      <c r="BP212" s="122"/>
      <c r="BQ212" s="122"/>
      <c r="BR212" s="122"/>
      <c r="BS212" s="122"/>
      <c r="BT212" s="122"/>
      <c r="BU212" s="122"/>
      <c r="BV212" s="122"/>
      <c r="BW212" s="122"/>
      <c r="BX212" s="122"/>
      <c r="BY212" s="122"/>
      <c r="BZ212" s="122"/>
      <c r="CA212" s="122"/>
      <c r="CB212" s="122"/>
      <c r="CC212" s="122"/>
      <c r="CD212" s="122"/>
      <c r="CE212" s="122"/>
      <c r="CF212" s="122"/>
      <c r="CG212" s="122"/>
      <c r="CH212" s="122"/>
      <c r="CI212" s="122"/>
      <c r="CJ212" s="122"/>
      <c r="CK212" s="122"/>
      <c r="CL212" s="122"/>
      <c r="CM212" s="122"/>
      <c r="CN212" s="122"/>
      <c r="CO212" s="122"/>
      <c r="CP212" s="122"/>
      <c r="CQ212" s="122"/>
      <c r="CR212" s="122"/>
      <c r="CS212" s="122"/>
      <c r="CT212" s="122"/>
      <c r="CU212" s="122"/>
      <c r="CV212" s="122"/>
      <c r="CW212" s="122"/>
      <c r="CX212" s="122"/>
      <c r="CY212" s="122"/>
      <c r="CZ212" s="122"/>
      <c r="DA212" s="122"/>
      <c r="DB212" s="122"/>
      <c r="DC212" s="122"/>
      <c r="DD212" s="122"/>
      <c r="DE212" s="122"/>
      <c r="DF212" s="122"/>
      <c r="DG212" s="122"/>
      <c r="DH212" s="122"/>
      <c r="DI212" s="122"/>
      <c r="DJ212" s="122"/>
      <c r="DK212" s="122"/>
      <c r="DL212" s="122"/>
      <c r="DM212" s="122"/>
      <c r="DN212" s="122"/>
      <c r="DO212" s="122"/>
      <c r="DP212" s="122"/>
      <c r="DQ212" s="122"/>
      <c r="DR212" s="122"/>
      <c r="DS212" s="122"/>
      <c r="DT212" s="122"/>
      <c r="DU212" s="122"/>
      <c r="DV212" s="122"/>
      <c r="DW212" s="122"/>
      <c r="DX212" s="122"/>
      <c r="DY212" s="122"/>
      <c r="DZ212" s="122"/>
      <c r="EA212" s="122"/>
      <c r="EB212" s="122"/>
      <c r="EC212" s="122"/>
      <c r="ED212" s="122"/>
      <c r="EE212" s="122"/>
      <c r="EF212" s="122"/>
      <c r="EG212" s="122"/>
      <c r="EH212" s="122"/>
      <c r="EI212" s="122"/>
      <c r="EJ212" s="122"/>
      <c r="EK212" s="122"/>
      <c r="EL212" s="122"/>
      <c r="EM212" s="122"/>
      <c r="EN212" s="122"/>
      <c r="EO212" s="122"/>
      <c r="EP212" s="122"/>
      <c r="EQ212" s="122"/>
      <c r="ER212" s="122"/>
      <c r="ES212" s="122"/>
      <c r="ET212" s="122"/>
      <c r="EU212" s="122"/>
      <c r="EV212" s="122"/>
      <c r="EW212" s="122"/>
      <c r="EX212" s="122"/>
      <c r="EY212" s="122"/>
      <c r="EZ212" s="122"/>
      <c r="FA212" s="122"/>
      <c r="FB212" s="122"/>
      <c r="FC212" s="122"/>
      <c r="FD212" s="122"/>
      <c r="FE212" s="122"/>
      <c r="FF212" s="122"/>
      <c r="FG212" s="122"/>
      <c r="FH212" s="122"/>
      <c r="FI212" s="122"/>
      <c r="FJ212" s="122"/>
      <c r="FK212" s="122"/>
      <c r="FL212" s="122"/>
      <c r="FM212" s="122"/>
      <c r="FN212" s="122"/>
      <c r="FO212" s="122"/>
      <c r="FP212" s="122"/>
      <c r="FQ212" s="122"/>
      <c r="FR212" s="122"/>
      <c r="FS212" s="122"/>
      <c r="FT212" s="122"/>
      <c r="FU212" s="122"/>
      <c r="FV212" s="122"/>
      <c r="FW212" s="122"/>
      <c r="FX212" s="122"/>
      <c r="FY212" s="122"/>
      <c r="FZ212" s="122"/>
      <c r="GA212" s="122"/>
      <c r="GB212" s="122"/>
      <c r="GC212" s="122"/>
      <c r="GD212" s="122"/>
      <c r="GE212" s="122"/>
      <c r="GF212" s="122"/>
      <c r="GG212" s="122"/>
      <c r="GH212" s="122"/>
      <c r="GI212" s="122"/>
      <c r="GJ212" s="122"/>
      <c r="GK212" s="122"/>
      <c r="GL212" s="122"/>
      <c r="GM212" s="122"/>
      <c r="GN212" s="122"/>
      <c r="GO212" s="122"/>
      <c r="GP212" s="122"/>
      <c r="GQ212" s="122"/>
      <c r="GR212" s="122"/>
      <c r="GS212" s="122"/>
      <c r="GT212" s="122"/>
    </row>
    <row r="213" spans="1:202" ht="13.5">
      <c r="A213" s="122"/>
      <c r="B213" s="122"/>
      <c r="C213" s="122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  <c r="T213" s="122"/>
      <c r="U213" s="122"/>
      <c r="V213" s="122"/>
      <c r="W213" s="122"/>
      <c r="X213" s="122"/>
      <c r="Y213" s="122"/>
      <c r="Z213" s="122"/>
      <c r="AA213" s="122"/>
      <c r="AB213" s="122"/>
      <c r="AC213" s="122"/>
      <c r="AD213" s="122"/>
      <c r="AE213" s="122"/>
      <c r="AF213" s="122"/>
      <c r="AG213" s="122"/>
      <c r="AH213" s="122"/>
      <c r="AI213" s="122"/>
      <c r="AJ213" s="122"/>
      <c r="AK213" s="122"/>
      <c r="AL213" s="122"/>
      <c r="AM213" s="122"/>
      <c r="AN213" s="122"/>
      <c r="AO213" s="122"/>
      <c r="AP213" s="122"/>
      <c r="AQ213" s="122"/>
      <c r="AR213" s="122"/>
      <c r="AS213" s="122"/>
      <c r="AT213" s="122"/>
      <c r="AU213" s="122"/>
      <c r="AV213" s="122"/>
      <c r="AW213" s="122"/>
      <c r="AX213" s="122"/>
      <c r="AY213" s="122"/>
      <c r="AZ213" s="122"/>
      <c r="BA213" s="122"/>
      <c r="BB213" s="122"/>
      <c r="BC213" s="122"/>
      <c r="BD213" s="122"/>
      <c r="BE213" s="122"/>
      <c r="BF213" s="122"/>
      <c r="BG213" s="122"/>
      <c r="BH213" s="122"/>
      <c r="BI213" s="122"/>
      <c r="BJ213" s="122"/>
      <c r="BK213" s="122"/>
      <c r="BL213" s="122"/>
      <c r="BM213" s="122"/>
      <c r="BN213" s="122"/>
      <c r="BO213" s="122"/>
      <c r="BP213" s="122"/>
      <c r="BQ213" s="122"/>
      <c r="BR213" s="122"/>
      <c r="BS213" s="122"/>
      <c r="BT213" s="122"/>
      <c r="BU213" s="122"/>
      <c r="BV213" s="122"/>
      <c r="BW213" s="122"/>
      <c r="BX213" s="122"/>
      <c r="BY213" s="122"/>
      <c r="BZ213" s="122"/>
      <c r="CA213" s="122"/>
      <c r="CB213" s="122"/>
      <c r="CC213" s="122"/>
      <c r="CD213" s="122"/>
      <c r="CE213" s="122"/>
      <c r="CF213" s="122"/>
      <c r="CG213" s="122"/>
      <c r="CH213" s="122"/>
      <c r="CI213" s="122"/>
      <c r="CJ213" s="122"/>
      <c r="CK213" s="122"/>
      <c r="CL213" s="122"/>
      <c r="CM213" s="122"/>
      <c r="CN213" s="122"/>
      <c r="CO213" s="122"/>
      <c r="CP213" s="122"/>
      <c r="CQ213" s="122"/>
      <c r="CR213" s="122"/>
      <c r="CS213" s="122"/>
      <c r="CT213" s="122"/>
      <c r="CU213" s="122"/>
      <c r="CV213" s="122"/>
      <c r="CW213" s="122"/>
      <c r="CX213" s="122"/>
      <c r="CY213" s="122"/>
      <c r="CZ213" s="122"/>
      <c r="DA213" s="122"/>
      <c r="DB213" s="122"/>
      <c r="DC213" s="122"/>
      <c r="DD213" s="122"/>
      <c r="DE213" s="122"/>
      <c r="DF213" s="122"/>
      <c r="DG213" s="122"/>
      <c r="DH213" s="122"/>
      <c r="DI213" s="122"/>
      <c r="DJ213" s="122"/>
      <c r="DK213" s="122"/>
      <c r="DL213" s="122"/>
      <c r="DM213" s="122"/>
      <c r="DN213" s="122"/>
      <c r="DO213" s="122"/>
      <c r="DP213" s="122"/>
      <c r="DQ213" s="122"/>
      <c r="DR213" s="122"/>
      <c r="DS213" s="122"/>
      <c r="DT213" s="122"/>
      <c r="DU213" s="122"/>
      <c r="DV213" s="122"/>
      <c r="DW213" s="122"/>
      <c r="DX213" s="122"/>
      <c r="DY213" s="122"/>
      <c r="DZ213" s="122"/>
      <c r="EA213" s="122"/>
      <c r="EB213" s="122"/>
      <c r="EC213" s="122"/>
      <c r="ED213" s="122"/>
      <c r="EE213" s="122"/>
      <c r="EF213" s="122"/>
      <c r="EG213" s="122"/>
      <c r="EH213" s="122"/>
      <c r="EI213" s="122"/>
      <c r="EJ213" s="122"/>
      <c r="EK213" s="122"/>
      <c r="EL213" s="122"/>
      <c r="EM213" s="122"/>
      <c r="EN213" s="122"/>
      <c r="EO213" s="122"/>
      <c r="EP213" s="122"/>
      <c r="EQ213" s="122"/>
      <c r="ER213" s="122"/>
      <c r="ES213" s="122"/>
      <c r="ET213" s="122"/>
      <c r="EU213" s="122"/>
      <c r="EV213" s="122"/>
      <c r="EW213" s="122"/>
      <c r="EX213" s="122"/>
      <c r="EY213" s="122"/>
      <c r="EZ213" s="122"/>
      <c r="FA213" s="122"/>
      <c r="FB213" s="122"/>
      <c r="FC213" s="122"/>
      <c r="FD213" s="122"/>
      <c r="FE213" s="122"/>
      <c r="FF213" s="122"/>
      <c r="FG213" s="122"/>
      <c r="FH213" s="122"/>
      <c r="FI213" s="122"/>
      <c r="FJ213" s="122"/>
      <c r="FK213" s="122"/>
      <c r="FL213" s="122"/>
      <c r="FM213" s="122"/>
      <c r="FN213" s="122"/>
      <c r="FO213" s="122"/>
      <c r="FP213" s="122"/>
      <c r="FQ213" s="122"/>
      <c r="FR213" s="122"/>
      <c r="FS213" s="122"/>
      <c r="FT213" s="122"/>
      <c r="FU213" s="122"/>
      <c r="FV213" s="122"/>
      <c r="FW213" s="122"/>
      <c r="FX213" s="122"/>
      <c r="FY213" s="122"/>
      <c r="FZ213" s="122"/>
      <c r="GA213" s="122"/>
      <c r="GB213" s="122"/>
      <c r="GC213" s="122"/>
      <c r="GD213" s="122"/>
      <c r="GE213" s="122"/>
      <c r="GF213" s="122"/>
      <c r="GG213" s="122"/>
      <c r="GH213" s="122"/>
      <c r="GI213" s="122"/>
      <c r="GJ213" s="122"/>
      <c r="GK213" s="122"/>
      <c r="GL213" s="122"/>
      <c r="GM213" s="122"/>
      <c r="GN213" s="122"/>
      <c r="GO213" s="122"/>
      <c r="GP213" s="122"/>
      <c r="GQ213" s="122"/>
      <c r="GR213" s="122"/>
      <c r="GS213" s="122"/>
      <c r="GT213" s="122"/>
    </row>
    <row r="214" spans="1:202" ht="13.5">
      <c r="A214" s="122"/>
      <c r="B214" s="122"/>
      <c r="C214" s="122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  <c r="T214" s="122"/>
      <c r="U214" s="122"/>
      <c r="V214" s="122"/>
      <c r="W214" s="122"/>
      <c r="X214" s="122"/>
      <c r="Y214" s="122"/>
      <c r="Z214" s="122"/>
      <c r="AA214" s="122"/>
      <c r="AB214" s="122"/>
      <c r="AC214" s="122"/>
      <c r="AD214" s="122"/>
      <c r="AE214" s="122"/>
      <c r="AF214" s="122"/>
      <c r="AG214" s="122"/>
      <c r="AH214" s="122"/>
      <c r="AI214" s="122"/>
      <c r="AJ214" s="122"/>
      <c r="AK214" s="122"/>
      <c r="AL214" s="122"/>
      <c r="AM214" s="122"/>
      <c r="AN214" s="122"/>
      <c r="AO214" s="122"/>
      <c r="AP214" s="122"/>
      <c r="AQ214" s="122"/>
      <c r="AR214" s="122"/>
      <c r="AS214" s="122"/>
      <c r="AT214" s="122"/>
      <c r="AU214" s="122"/>
      <c r="AV214" s="122"/>
      <c r="AW214" s="122"/>
      <c r="AX214" s="122"/>
      <c r="AY214" s="122"/>
      <c r="AZ214" s="122"/>
      <c r="BA214" s="122"/>
      <c r="BB214" s="122"/>
      <c r="BC214" s="122"/>
      <c r="BD214" s="122"/>
      <c r="BE214" s="122"/>
      <c r="BF214" s="122"/>
      <c r="BG214" s="122"/>
      <c r="BH214" s="122"/>
      <c r="BI214" s="122"/>
      <c r="BJ214" s="122"/>
      <c r="BK214" s="122"/>
      <c r="BL214" s="122"/>
      <c r="BM214" s="122"/>
      <c r="BN214" s="122"/>
      <c r="BO214" s="122"/>
      <c r="BP214" s="122"/>
      <c r="BQ214" s="122"/>
      <c r="BR214" s="122"/>
      <c r="BS214" s="122"/>
      <c r="BT214" s="122"/>
      <c r="BU214" s="122"/>
      <c r="BV214" s="122"/>
      <c r="BW214" s="122"/>
      <c r="BX214" s="122"/>
      <c r="BY214" s="122"/>
      <c r="BZ214" s="122"/>
      <c r="CA214" s="122"/>
      <c r="CB214" s="122"/>
      <c r="CC214" s="122"/>
      <c r="CD214" s="122"/>
      <c r="CE214" s="122"/>
      <c r="CF214" s="122"/>
      <c r="CG214" s="122"/>
      <c r="CH214" s="122"/>
      <c r="CI214" s="122"/>
      <c r="CJ214" s="122"/>
      <c r="CK214" s="122"/>
      <c r="CL214" s="122"/>
      <c r="CM214" s="122"/>
      <c r="CN214" s="122"/>
      <c r="CO214" s="122"/>
      <c r="CP214" s="122"/>
      <c r="CQ214" s="122"/>
      <c r="CR214" s="122"/>
      <c r="CS214" s="122"/>
      <c r="CT214" s="122"/>
      <c r="CU214" s="122"/>
      <c r="CV214" s="122"/>
      <c r="CW214" s="122"/>
      <c r="CX214" s="122"/>
      <c r="CY214" s="122"/>
      <c r="CZ214" s="122"/>
      <c r="DA214" s="122"/>
      <c r="DB214" s="122"/>
      <c r="DC214" s="122"/>
      <c r="DD214" s="122"/>
      <c r="DE214" s="122"/>
      <c r="DF214" s="122"/>
      <c r="DG214" s="122"/>
      <c r="DH214" s="122"/>
      <c r="DI214" s="122"/>
      <c r="DJ214" s="122"/>
      <c r="DK214" s="122"/>
      <c r="DL214" s="122"/>
      <c r="DM214" s="122"/>
      <c r="DN214" s="122"/>
      <c r="DO214" s="122"/>
      <c r="DP214" s="122"/>
      <c r="DQ214" s="122"/>
      <c r="DR214" s="122"/>
      <c r="DS214" s="122"/>
      <c r="DT214" s="122"/>
      <c r="DU214" s="122"/>
      <c r="DV214" s="122"/>
      <c r="DW214" s="122"/>
      <c r="DX214" s="122"/>
      <c r="DY214" s="122"/>
      <c r="DZ214" s="122"/>
      <c r="EA214" s="122"/>
      <c r="EB214" s="122"/>
      <c r="EC214" s="122"/>
      <c r="ED214" s="122"/>
      <c r="EE214" s="122"/>
      <c r="EF214" s="122"/>
      <c r="EG214" s="122"/>
      <c r="EH214" s="122"/>
      <c r="EI214" s="122"/>
      <c r="EJ214" s="122"/>
      <c r="EK214" s="122"/>
      <c r="EL214" s="122"/>
      <c r="EM214" s="122"/>
      <c r="EN214" s="122"/>
      <c r="EO214" s="122"/>
      <c r="EP214" s="122"/>
      <c r="EQ214" s="122"/>
      <c r="ER214" s="122"/>
      <c r="ES214" s="122"/>
      <c r="ET214" s="122"/>
      <c r="EU214" s="122"/>
      <c r="EV214" s="122"/>
      <c r="EW214" s="122"/>
      <c r="EX214" s="122"/>
      <c r="EY214" s="122"/>
      <c r="EZ214" s="122"/>
      <c r="FA214" s="122"/>
      <c r="FB214" s="122"/>
      <c r="FC214" s="122"/>
      <c r="FD214" s="122"/>
      <c r="FE214" s="122"/>
      <c r="FF214" s="122"/>
      <c r="FG214" s="122"/>
      <c r="FH214" s="122"/>
      <c r="FI214" s="122"/>
      <c r="FJ214" s="122"/>
      <c r="FK214" s="122"/>
      <c r="FL214" s="122"/>
      <c r="FM214" s="122"/>
      <c r="FN214" s="122"/>
      <c r="FO214" s="122"/>
      <c r="FP214" s="122"/>
      <c r="FQ214" s="122"/>
      <c r="FR214" s="122"/>
      <c r="FS214" s="122"/>
      <c r="FT214" s="122"/>
      <c r="FU214" s="122"/>
      <c r="FV214" s="122"/>
      <c r="FW214" s="122"/>
      <c r="FX214" s="122"/>
      <c r="FY214" s="122"/>
      <c r="FZ214" s="122"/>
      <c r="GA214" s="122"/>
      <c r="GB214" s="122"/>
      <c r="GC214" s="122"/>
      <c r="GD214" s="122"/>
      <c r="GE214" s="122"/>
      <c r="GF214" s="122"/>
      <c r="GG214" s="122"/>
      <c r="GH214" s="122"/>
      <c r="GI214" s="122"/>
      <c r="GJ214" s="122"/>
      <c r="GK214" s="122"/>
      <c r="GL214" s="122"/>
      <c r="GM214" s="122"/>
      <c r="GN214" s="122"/>
      <c r="GO214" s="122"/>
      <c r="GP214" s="122"/>
      <c r="GQ214" s="122"/>
      <c r="GR214" s="122"/>
      <c r="GS214" s="122"/>
      <c r="GT214" s="122"/>
    </row>
    <row r="215" spans="1:202" ht="13.5">
      <c r="A215" s="122"/>
      <c r="B215" s="122"/>
      <c r="C215" s="122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  <c r="T215" s="122"/>
      <c r="U215" s="122"/>
      <c r="V215" s="122"/>
      <c r="W215" s="122"/>
      <c r="X215" s="122"/>
      <c r="Y215" s="122"/>
      <c r="Z215" s="122"/>
      <c r="AA215" s="122"/>
      <c r="AB215" s="122"/>
      <c r="AC215" s="122"/>
      <c r="AD215" s="122"/>
      <c r="AE215" s="122"/>
      <c r="AF215" s="122"/>
      <c r="AG215" s="122"/>
      <c r="AH215" s="122"/>
      <c r="AI215" s="122"/>
      <c r="AJ215" s="122"/>
      <c r="AK215" s="122"/>
      <c r="AL215" s="122"/>
      <c r="AM215" s="122"/>
      <c r="AN215" s="122"/>
      <c r="AO215" s="122"/>
      <c r="AP215" s="122"/>
      <c r="AQ215" s="122"/>
      <c r="AR215" s="122"/>
      <c r="AS215" s="122"/>
      <c r="AT215" s="122"/>
      <c r="AU215" s="122"/>
      <c r="AV215" s="122"/>
      <c r="AW215" s="122"/>
      <c r="AX215" s="122"/>
      <c r="AY215" s="122"/>
      <c r="AZ215" s="122"/>
      <c r="BA215" s="122"/>
      <c r="BB215" s="122"/>
      <c r="BC215" s="122"/>
      <c r="BD215" s="122"/>
      <c r="BE215" s="122"/>
      <c r="BF215" s="122"/>
      <c r="BG215" s="122"/>
      <c r="BH215" s="122"/>
      <c r="BI215" s="122"/>
      <c r="BJ215" s="122"/>
      <c r="BK215" s="122"/>
      <c r="BL215" s="122"/>
      <c r="BM215" s="122"/>
      <c r="BN215" s="122"/>
      <c r="BO215" s="122"/>
      <c r="BP215" s="122"/>
      <c r="BQ215" s="122"/>
      <c r="BR215" s="122"/>
      <c r="BS215" s="122"/>
      <c r="BT215" s="122"/>
      <c r="BU215" s="122"/>
      <c r="BV215" s="122"/>
      <c r="BW215" s="122"/>
      <c r="BX215" s="122"/>
      <c r="BY215" s="122"/>
      <c r="BZ215" s="122"/>
      <c r="CA215" s="122"/>
      <c r="CB215" s="122"/>
      <c r="CC215" s="122"/>
      <c r="CD215" s="122"/>
      <c r="CE215" s="122"/>
      <c r="CF215" s="122"/>
      <c r="CG215" s="122"/>
      <c r="CH215" s="122"/>
      <c r="CI215" s="122"/>
      <c r="CJ215" s="122"/>
      <c r="CK215" s="122"/>
      <c r="CL215" s="122"/>
      <c r="CM215" s="122"/>
      <c r="CN215" s="122"/>
      <c r="CO215" s="122"/>
      <c r="CP215" s="122"/>
      <c r="CQ215" s="122"/>
      <c r="CR215" s="122"/>
      <c r="CS215" s="122"/>
      <c r="CT215" s="122"/>
      <c r="CU215" s="122"/>
      <c r="CV215" s="122"/>
      <c r="CW215" s="122"/>
      <c r="CX215" s="122"/>
      <c r="CY215" s="122"/>
      <c r="CZ215" s="122"/>
      <c r="DA215" s="122"/>
      <c r="DB215" s="122"/>
      <c r="DC215" s="122"/>
      <c r="DD215" s="122"/>
      <c r="DE215" s="122"/>
      <c r="DF215" s="122"/>
      <c r="DG215" s="122"/>
      <c r="DH215" s="122"/>
      <c r="DI215" s="122"/>
      <c r="DJ215" s="122"/>
      <c r="DK215" s="122"/>
      <c r="DL215" s="122"/>
      <c r="DM215" s="122"/>
      <c r="DN215" s="122"/>
      <c r="DO215" s="122"/>
      <c r="DP215" s="122"/>
      <c r="DQ215" s="122"/>
      <c r="DR215" s="122"/>
      <c r="DS215" s="122"/>
      <c r="DT215" s="122"/>
      <c r="DU215" s="122"/>
      <c r="DV215" s="122"/>
      <c r="DW215" s="122"/>
      <c r="DX215" s="122"/>
      <c r="DY215" s="122"/>
      <c r="DZ215" s="122"/>
      <c r="EA215" s="122"/>
      <c r="EB215" s="122"/>
      <c r="EC215" s="122"/>
      <c r="ED215" s="122"/>
      <c r="EE215" s="122"/>
      <c r="EF215" s="122"/>
      <c r="EG215" s="122"/>
      <c r="EH215" s="122"/>
      <c r="EI215" s="122"/>
      <c r="EJ215" s="122"/>
      <c r="EK215" s="122"/>
      <c r="EL215" s="122"/>
      <c r="EM215" s="122"/>
      <c r="EN215" s="122"/>
      <c r="EO215" s="122"/>
      <c r="EP215" s="122"/>
      <c r="EQ215" s="122"/>
      <c r="ER215" s="122"/>
      <c r="ES215" s="122"/>
      <c r="ET215" s="122"/>
      <c r="EU215" s="122"/>
      <c r="EV215" s="122"/>
      <c r="EW215" s="122"/>
      <c r="EX215" s="122"/>
      <c r="EY215" s="122"/>
      <c r="EZ215" s="122"/>
      <c r="FA215" s="122"/>
      <c r="FB215" s="122"/>
      <c r="FC215" s="122"/>
      <c r="FD215" s="122"/>
      <c r="FE215" s="122"/>
      <c r="FF215" s="122"/>
      <c r="FG215" s="122"/>
      <c r="FH215" s="122"/>
      <c r="FI215" s="122"/>
      <c r="FJ215" s="122"/>
      <c r="FK215" s="122"/>
      <c r="FL215" s="122"/>
      <c r="FM215" s="122"/>
      <c r="FN215" s="122"/>
      <c r="FO215" s="122"/>
      <c r="FP215" s="122"/>
      <c r="FQ215" s="122"/>
      <c r="FR215" s="122"/>
      <c r="FS215" s="122"/>
      <c r="FT215" s="122"/>
      <c r="FU215" s="122"/>
      <c r="FV215" s="122"/>
      <c r="FW215" s="122"/>
      <c r="FX215" s="122"/>
      <c r="FY215" s="122"/>
      <c r="FZ215" s="122"/>
      <c r="GA215" s="122"/>
      <c r="GB215" s="122"/>
      <c r="GC215" s="122"/>
      <c r="GD215" s="122"/>
      <c r="GE215" s="122"/>
      <c r="GF215" s="122"/>
      <c r="GG215" s="122"/>
      <c r="GH215" s="122"/>
      <c r="GI215" s="122"/>
      <c r="GJ215" s="122"/>
      <c r="GK215" s="122"/>
      <c r="GL215" s="122"/>
      <c r="GM215" s="122"/>
      <c r="GN215" s="122"/>
      <c r="GO215" s="122"/>
      <c r="GP215" s="122"/>
      <c r="GQ215" s="122"/>
      <c r="GR215" s="122"/>
      <c r="GS215" s="122"/>
      <c r="GT215" s="122"/>
    </row>
    <row r="216" spans="1:202" ht="13.5">
      <c r="A216" s="122"/>
      <c r="B216" s="122"/>
      <c r="C216" s="122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  <c r="T216" s="122"/>
      <c r="U216" s="122"/>
      <c r="V216" s="122"/>
      <c r="W216" s="122"/>
      <c r="X216" s="122"/>
      <c r="Y216" s="122"/>
      <c r="Z216" s="122"/>
      <c r="AA216" s="122"/>
      <c r="AB216" s="122"/>
      <c r="AC216" s="122"/>
      <c r="AD216" s="122"/>
      <c r="AE216" s="122"/>
      <c r="AF216" s="122"/>
      <c r="AG216" s="122"/>
      <c r="AH216" s="122"/>
      <c r="AI216" s="122"/>
      <c r="AJ216" s="122"/>
      <c r="AK216" s="122"/>
      <c r="AL216" s="122"/>
      <c r="AM216" s="122"/>
      <c r="AN216" s="122"/>
      <c r="AO216" s="122"/>
      <c r="AP216" s="122"/>
      <c r="AQ216" s="122"/>
      <c r="AR216" s="122"/>
      <c r="AS216" s="122"/>
      <c r="AT216" s="122"/>
      <c r="AU216" s="122"/>
      <c r="AV216" s="122"/>
      <c r="AW216" s="122"/>
      <c r="AX216" s="122"/>
      <c r="AY216" s="122"/>
      <c r="AZ216" s="122"/>
      <c r="BA216" s="122"/>
      <c r="BB216" s="122"/>
      <c r="BC216" s="122"/>
      <c r="BD216" s="122"/>
      <c r="BE216" s="122"/>
      <c r="BF216" s="122"/>
      <c r="BG216" s="122"/>
      <c r="BH216" s="122"/>
      <c r="BI216" s="122"/>
      <c r="BJ216" s="122"/>
      <c r="BK216" s="122"/>
      <c r="BL216" s="122"/>
      <c r="BM216" s="122"/>
      <c r="BN216" s="122"/>
      <c r="BO216" s="122"/>
      <c r="BP216" s="122"/>
      <c r="BQ216" s="122"/>
      <c r="BR216" s="122"/>
      <c r="BS216" s="122"/>
      <c r="BT216" s="122"/>
      <c r="BU216" s="122"/>
      <c r="BV216" s="122"/>
      <c r="BW216" s="122"/>
      <c r="BX216" s="122"/>
      <c r="BY216" s="122"/>
      <c r="BZ216" s="122"/>
      <c r="CA216" s="122"/>
      <c r="CB216" s="122"/>
      <c r="CC216" s="122"/>
      <c r="CD216" s="122"/>
      <c r="CE216" s="122"/>
      <c r="CF216" s="122"/>
      <c r="CG216" s="122"/>
      <c r="CH216" s="122"/>
      <c r="CI216" s="122"/>
      <c r="CJ216" s="122"/>
      <c r="CK216" s="122"/>
      <c r="CL216" s="122"/>
      <c r="CM216" s="122"/>
      <c r="CN216" s="122"/>
      <c r="CO216" s="122"/>
      <c r="CP216" s="122"/>
      <c r="CQ216" s="122"/>
      <c r="CR216" s="122"/>
      <c r="CS216" s="122"/>
      <c r="CT216" s="122"/>
      <c r="CU216" s="122"/>
      <c r="CV216" s="122"/>
      <c r="CW216" s="122"/>
      <c r="CX216" s="122"/>
      <c r="CY216" s="122"/>
      <c r="CZ216" s="122"/>
      <c r="DA216" s="122"/>
      <c r="DB216" s="122"/>
      <c r="DC216" s="122"/>
      <c r="DD216" s="122"/>
      <c r="DE216" s="122"/>
      <c r="DF216" s="122"/>
      <c r="DG216" s="122"/>
      <c r="DH216" s="122"/>
      <c r="DI216" s="122"/>
      <c r="DJ216" s="122"/>
      <c r="DK216" s="122"/>
      <c r="DL216" s="122"/>
      <c r="DM216" s="122"/>
      <c r="DN216" s="122"/>
      <c r="DO216" s="122"/>
      <c r="DP216" s="122"/>
      <c r="DQ216" s="122"/>
      <c r="DR216" s="122"/>
      <c r="DS216" s="122"/>
      <c r="DT216" s="122"/>
      <c r="DU216" s="122"/>
      <c r="DV216" s="122"/>
      <c r="DW216" s="122"/>
      <c r="DX216" s="122"/>
      <c r="DY216" s="122"/>
      <c r="DZ216" s="122"/>
      <c r="EA216" s="122"/>
      <c r="EB216" s="122"/>
      <c r="EC216" s="122"/>
      <c r="ED216" s="122"/>
      <c r="EE216" s="122"/>
      <c r="EF216" s="122"/>
      <c r="EG216" s="122"/>
      <c r="EH216" s="122"/>
      <c r="EI216" s="122"/>
      <c r="EJ216" s="122"/>
      <c r="EK216" s="122"/>
      <c r="EL216" s="122"/>
      <c r="EM216" s="122"/>
      <c r="EN216" s="122"/>
      <c r="EO216" s="122"/>
      <c r="EP216" s="122"/>
      <c r="EQ216" s="122"/>
      <c r="ER216" s="122"/>
      <c r="ES216" s="122"/>
      <c r="ET216" s="122"/>
      <c r="EU216" s="122"/>
      <c r="EV216" s="122"/>
      <c r="EW216" s="122"/>
      <c r="EX216" s="122"/>
      <c r="EY216" s="122"/>
      <c r="EZ216" s="122"/>
      <c r="FA216" s="122"/>
      <c r="FB216" s="122"/>
      <c r="FC216" s="122"/>
      <c r="FD216" s="122"/>
      <c r="FE216" s="122"/>
      <c r="FF216" s="122"/>
      <c r="FG216" s="122"/>
      <c r="FH216" s="122"/>
      <c r="FI216" s="122"/>
      <c r="FJ216" s="122"/>
      <c r="FK216" s="122"/>
      <c r="FL216" s="122"/>
      <c r="FM216" s="122"/>
      <c r="FN216" s="122"/>
      <c r="FO216" s="122"/>
      <c r="FP216" s="122"/>
      <c r="FQ216" s="122"/>
      <c r="FR216" s="122"/>
      <c r="FS216" s="122"/>
      <c r="FT216" s="122"/>
      <c r="FU216" s="122"/>
      <c r="FV216" s="122"/>
      <c r="FW216" s="122"/>
      <c r="FX216" s="122"/>
      <c r="FY216" s="122"/>
      <c r="FZ216" s="122"/>
      <c r="GA216" s="122"/>
      <c r="GB216" s="122"/>
      <c r="GC216" s="122"/>
      <c r="GD216" s="122"/>
      <c r="GE216" s="122"/>
      <c r="GF216" s="122"/>
      <c r="GG216" s="122"/>
      <c r="GH216" s="122"/>
      <c r="GI216" s="122"/>
      <c r="GJ216" s="122"/>
      <c r="GK216" s="122"/>
      <c r="GL216" s="122"/>
      <c r="GM216" s="122"/>
      <c r="GN216" s="122"/>
      <c r="GO216" s="122"/>
      <c r="GP216" s="122"/>
      <c r="GQ216" s="122"/>
      <c r="GR216" s="122"/>
      <c r="GS216" s="122"/>
      <c r="GT216" s="122"/>
    </row>
    <row r="217" spans="1:202" ht="13.5">
      <c r="A217" s="122"/>
      <c r="B217" s="122"/>
      <c r="C217" s="122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  <c r="T217" s="122"/>
      <c r="U217" s="122"/>
      <c r="V217" s="122"/>
      <c r="W217" s="122"/>
      <c r="X217" s="122"/>
      <c r="Y217" s="122"/>
      <c r="Z217" s="122"/>
      <c r="AA217" s="122"/>
      <c r="AB217" s="122"/>
      <c r="AC217" s="122"/>
      <c r="AD217" s="122"/>
      <c r="AE217" s="122"/>
      <c r="AF217" s="122"/>
      <c r="AG217" s="122"/>
      <c r="AH217" s="122"/>
      <c r="AI217" s="122"/>
      <c r="AJ217" s="122"/>
      <c r="AK217" s="122"/>
      <c r="AL217" s="122"/>
      <c r="AM217" s="122"/>
      <c r="AN217" s="122"/>
      <c r="AO217" s="122"/>
      <c r="AP217" s="122"/>
      <c r="AQ217" s="122"/>
      <c r="AR217" s="122"/>
      <c r="AS217" s="122"/>
      <c r="AT217" s="122"/>
      <c r="AU217" s="122"/>
      <c r="AV217" s="122"/>
      <c r="AW217" s="122"/>
      <c r="AX217" s="122"/>
      <c r="AY217" s="122"/>
      <c r="AZ217" s="122"/>
      <c r="BA217" s="122"/>
      <c r="BB217" s="122"/>
      <c r="BC217" s="122"/>
      <c r="BD217" s="122"/>
      <c r="BE217" s="122"/>
      <c r="BF217" s="122"/>
      <c r="BG217" s="122"/>
      <c r="BH217" s="122"/>
      <c r="BI217" s="122"/>
      <c r="BJ217" s="122"/>
      <c r="BK217" s="122"/>
      <c r="BL217" s="122"/>
      <c r="BM217" s="122"/>
      <c r="BN217" s="122"/>
      <c r="BO217" s="122"/>
      <c r="BP217" s="122"/>
      <c r="BQ217" s="122"/>
      <c r="BR217" s="122"/>
      <c r="BS217" s="122"/>
      <c r="BT217" s="122"/>
      <c r="BU217" s="122"/>
      <c r="BV217" s="122"/>
      <c r="BW217" s="122"/>
      <c r="BX217" s="122"/>
      <c r="BY217" s="122"/>
      <c r="BZ217" s="122"/>
      <c r="CA217" s="122"/>
      <c r="CB217" s="122"/>
      <c r="CC217" s="122"/>
      <c r="CD217" s="122"/>
      <c r="CE217" s="122"/>
      <c r="CF217" s="122"/>
      <c r="CG217" s="122"/>
      <c r="CH217" s="122"/>
      <c r="CI217" s="122"/>
      <c r="CJ217" s="122"/>
      <c r="CK217" s="122"/>
      <c r="CL217" s="122"/>
      <c r="CM217" s="122"/>
      <c r="CN217" s="122"/>
      <c r="CO217" s="122"/>
      <c r="CP217" s="122"/>
      <c r="CQ217" s="122"/>
      <c r="CR217" s="122"/>
      <c r="CS217" s="122"/>
      <c r="CT217" s="122"/>
      <c r="CU217" s="122"/>
      <c r="CV217" s="122"/>
      <c r="CW217" s="122"/>
      <c r="CX217" s="122"/>
      <c r="CY217" s="122"/>
      <c r="CZ217" s="122"/>
      <c r="DA217" s="122"/>
      <c r="DB217" s="122"/>
      <c r="DC217" s="122"/>
      <c r="DD217" s="122"/>
      <c r="DE217" s="122"/>
      <c r="DF217" s="122"/>
      <c r="DG217" s="122"/>
      <c r="DH217" s="122"/>
      <c r="DI217" s="122"/>
      <c r="DJ217" s="122"/>
      <c r="DK217" s="122"/>
      <c r="DL217" s="122"/>
      <c r="DM217" s="122"/>
      <c r="DN217" s="122"/>
      <c r="DO217" s="122"/>
      <c r="DP217" s="122"/>
      <c r="DQ217" s="122"/>
      <c r="DR217" s="122"/>
      <c r="DS217" s="122"/>
      <c r="DT217" s="122"/>
      <c r="DU217" s="122"/>
      <c r="DV217" s="122"/>
      <c r="DW217" s="122"/>
      <c r="DX217" s="122"/>
      <c r="DY217" s="122"/>
      <c r="DZ217" s="122"/>
      <c r="EA217" s="122"/>
      <c r="EB217" s="122"/>
      <c r="EC217" s="122"/>
      <c r="ED217" s="122"/>
      <c r="EE217" s="122"/>
      <c r="EF217" s="122"/>
      <c r="EG217" s="122"/>
      <c r="EH217" s="122"/>
      <c r="EI217" s="122"/>
      <c r="EJ217" s="122"/>
      <c r="EK217" s="122"/>
      <c r="EL217" s="122"/>
      <c r="EM217" s="122"/>
      <c r="EN217" s="122"/>
      <c r="EO217" s="122"/>
      <c r="EP217" s="122"/>
      <c r="EQ217" s="122"/>
      <c r="ER217" s="122"/>
      <c r="ES217" s="122"/>
      <c r="ET217" s="122"/>
      <c r="EU217" s="122"/>
      <c r="EV217" s="122"/>
      <c r="EW217" s="122"/>
      <c r="EX217" s="122"/>
      <c r="EY217" s="122"/>
      <c r="EZ217" s="122"/>
      <c r="FA217" s="122"/>
      <c r="FB217" s="122"/>
      <c r="FC217" s="122"/>
      <c r="FD217" s="122"/>
      <c r="FE217" s="122"/>
      <c r="FF217" s="122"/>
      <c r="FG217" s="122"/>
      <c r="FH217" s="122"/>
      <c r="FI217" s="122"/>
      <c r="FJ217" s="122"/>
      <c r="FK217" s="122"/>
      <c r="FL217" s="122"/>
      <c r="FM217" s="122"/>
      <c r="FN217" s="122"/>
      <c r="FO217" s="122"/>
      <c r="FP217" s="122"/>
      <c r="FQ217" s="122"/>
      <c r="FR217" s="122"/>
      <c r="FS217" s="122"/>
      <c r="FT217" s="122"/>
      <c r="FU217" s="122"/>
      <c r="FV217" s="122"/>
      <c r="FW217" s="122"/>
      <c r="FX217" s="122"/>
      <c r="FY217" s="122"/>
      <c r="FZ217" s="122"/>
      <c r="GA217" s="122"/>
      <c r="GB217" s="122"/>
      <c r="GC217" s="122"/>
      <c r="GD217" s="122"/>
      <c r="GE217" s="122"/>
      <c r="GF217" s="122"/>
      <c r="GG217" s="122"/>
      <c r="GH217" s="122"/>
      <c r="GI217" s="122"/>
      <c r="GJ217" s="122"/>
      <c r="GK217" s="122"/>
      <c r="GL217" s="122"/>
      <c r="GM217" s="122"/>
      <c r="GN217" s="122"/>
      <c r="GO217" s="122"/>
      <c r="GP217" s="122"/>
      <c r="GQ217" s="122"/>
      <c r="GR217" s="122"/>
      <c r="GS217" s="122"/>
      <c r="GT217" s="122"/>
    </row>
    <row r="218" spans="1:202" ht="13.5">
      <c r="A218" s="122"/>
      <c r="B218" s="122"/>
      <c r="C218" s="122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  <c r="T218" s="122"/>
      <c r="U218" s="122"/>
      <c r="V218" s="122"/>
      <c r="W218" s="122"/>
      <c r="X218" s="122"/>
      <c r="Y218" s="122"/>
      <c r="Z218" s="122"/>
      <c r="AA218" s="122"/>
      <c r="AB218" s="122"/>
      <c r="AC218" s="122"/>
      <c r="AD218" s="122"/>
      <c r="AE218" s="122"/>
      <c r="AF218" s="122"/>
      <c r="AG218" s="122"/>
      <c r="AH218" s="122"/>
      <c r="AI218" s="122"/>
      <c r="AJ218" s="122"/>
      <c r="AK218" s="122"/>
      <c r="AL218" s="122"/>
      <c r="AM218" s="122"/>
      <c r="AN218" s="122"/>
      <c r="AO218" s="122"/>
      <c r="AP218" s="122"/>
      <c r="AQ218" s="122"/>
      <c r="AR218" s="122"/>
      <c r="AS218" s="122"/>
      <c r="AT218" s="122"/>
      <c r="AU218" s="122"/>
      <c r="AV218" s="122"/>
      <c r="AW218" s="122"/>
      <c r="AX218" s="122"/>
      <c r="AY218" s="122"/>
      <c r="AZ218" s="122"/>
      <c r="BA218" s="122"/>
      <c r="BB218" s="122"/>
      <c r="BC218" s="122"/>
      <c r="BD218" s="122"/>
      <c r="BE218" s="122"/>
      <c r="BF218" s="122"/>
      <c r="BG218" s="122"/>
      <c r="BH218" s="122"/>
      <c r="BI218" s="122"/>
      <c r="BJ218" s="122"/>
      <c r="BK218" s="122"/>
      <c r="BL218" s="122"/>
      <c r="BM218" s="122"/>
      <c r="BN218" s="122"/>
      <c r="BO218" s="122"/>
      <c r="BP218" s="122"/>
      <c r="BQ218" s="122"/>
      <c r="BR218" s="122"/>
      <c r="BS218" s="122"/>
      <c r="BT218" s="122"/>
      <c r="BU218" s="122"/>
      <c r="BV218" s="122"/>
      <c r="BW218" s="122"/>
      <c r="BX218" s="122"/>
      <c r="BY218" s="122"/>
      <c r="BZ218" s="122"/>
      <c r="CA218" s="122"/>
      <c r="CB218" s="122"/>
      <c r="CC218" s="122"/>
      <c r="CD218" s="122"/>
      <c r="CE218" s="122"/>
      <c r="CF218" s="122"/>
      <c r="CG218" s="122"/>
      <c r="CH218" s="122"/>
      <c r="CI218" s="122"/>
      <c r="CJ218" s="122"/>
      <c r="CK218" s="122"/>
      <c r="CL218" s="122"/>
      <c r="CM218" s="122"/>
      <c r="CN218" s="122"/>
      <c r="CO218" s="122"/>
      <c r="CP218" s="122"/>
      <c r="CQ218" s="122"/>
      <c r="CR218" s="122"/>
      <c r="CS218" s="122"/>
      <c r="CT218" s="122"/>
      <c r="CU218" s="122"/>
      <c r="CV218" s="122"/>
      <c r="CW218" s="122"/>
      <c r="CX218" s="122"/>
      <c r="CY218" s="122"/>
      <c r="CZ218" s="122"/>
      <c r="DA218" s="122"/>
      <c r="DB218" s="122"/>
      <c r="DC218" s="122"/>
      <c r="DD218" s="122"/>
      <c r="DE218" s="122"/>
      <c r="DF218" s="122"/>
      <c r="DG218" s="122"/>
      <c r="DH218" s="122"/>
      <c r="DI218" s="122"/>
      <c r="DJ218" s="122"/>
      <c r="DK218" s="122"/>
      <c r="DL218" s="122"/>
      <c r="DM218" s="122"/>
      <c r="DN218" s="122"/>
      <c r="DO218" s="122"/>
      <c r="DP218" s="122"/>
      <c r="DQ218" s="122"/>
      <c r="DR218" s="122"/>
      <c r="DS218" s="122"/>
      <c r="DT218" s="122"/>
      <c r="DU218" s="122"/>
      <c r="DV218" s="122"/>
      <c r="DW218" s="122"/>
      <c r="DX218" s="122"/>
      <c r="DY218" s="122"/>
      <c r="DZ218" s="122"/>
      <c r="EA218" s="122"/>
      <c r="EB218" s="122"/>
      <c r="EC218" s="122"/>
      <c r="ED218" s="122"/>
      <c r="EE218" s="122"/>
      <c r="EF218" s="122"/>
      <c r="EG218" s="122"/>
      <c r="EH218" s="122"/>
      <c r="EI218" s="122"/>
      <c r="EJ218" s="122"/>
      <c r="EK218" s="122"/>
      <c r="EL218" s="122"/>
      <c r="EM218" s="122"/>
      <c r="EN218" s="122"/>
      <c r="EO218" s="122"/>
      <c r="EP218" s="122"/>
      <c r="EQ218" s="122"/>
      <c r="ER218" s="122"/>
      <c r="ES218" s="122"/>
      <c r="ET218" s="122"/>
      <c r="EU218" s="122"/>
      <c r="EV218" s="122"/>
      <c r="EW218" s="122"/>
      <c r="EX218" s="122"/>
      <c r="EY218" s="122"/>
      <c r="EZ218" s="122"/>
      <c r="FA218" s="122"/>
      <c r="FB218" s="122"/>
      <c r="FC218" s="122"/>
      <c r="FD218" s="122"/>
      <c r="FE218" s="122"/>
      <c r="FF218" s="122"/>
      <c r="FG218" s="122"/>
      <c r="FH218" s="122"/>
      <c r="FI218" s="122"/>
      <c r="FJ218" s="122"/>
      <c r="FK218" s="122"/>
      <c r="FL218" s="122"/>
      <c r="FM218" s="122"/>
      <c r="FN218" s="122"/>
      <c r="FO218" s="122"/>
      <c r="FP218" s="122"/>
      <c r="FQ218" s="122"/>
      <c r="FR218" s="122"/>
      <c r="FS218" s="122"/>
      <c r="FT218" s="122"/>
      <c r="FU218" s="122"/>
      <c r="FV218" s="122"/>
      <c r="FW218" s="122"/>
      <c r="FX218" s="122"/>
      <c r="FY218" s="122"/>
      <c r="FZ218" s="122"/>
      <c r="GA218" s="122"/>
      <c r="GB218" s="122"/>
      <c r="GC218" s="122"/>
      <c r="GD218" s="122"/>
      <c r="GE218" s="122"/>
      <c r="GF218" s="122"/>
      <c r="GG218" s="122"/>
      <c r="GH218" s="122"/>
      <c r="GI218" s="122"/>
      <c r="GJ218" s="122"/>
      <c r="GK218" s="122"/>
      <c r="GL218" s="122"/>
      <c r="GM218" s="122"/>
      <c r="GN218" s="122"/>
      <c r="GO218" s="122"/>
      <c r="GP218" s="122"/>
      <c r="GQ218" s="122"/>
      <c r="GR218" s="122"/>
      <c r="GS218" s="122"/>
      <c r="GT218" s="122"/>
    </row>
  </sheetData>
  <mergeCells count="35">
    <mergeCell ref="FN5:FU5"/>
    <mergeCell ref="FV5:GC5"/>
    <mergeCell ref="GD5:GK5"/>
    <mergeCell ref="DJ5:DQ5"/>
    <mergeCell ref="DR5:DY5"/>
    <mergeCell ref="DZ5:EG5"/>
    <mergeCell ref="EI5:EO5"/>
    <mergeCell ref="BN5:BU5"/>
    <mergeCell ref="CD5:CK5"/>
    <mergeCell ref="CL5:CS5"/>
    <mergeCell ref="CT5:DA5"/>
    <mergeCell ref="AH5:AO5"/>
    <mergeCell ref="AP5:AW5"/>
    <mergeCell ref="AX5:BE5"/>
    <mergeCell ref="BF5:BM5"/>
    <mergeCell ref="CT3:DY3"/>
    <mergeCell ref="DZ3:FE3"/>
    <mergeCell ref="FF3:GK3"/>
    <mergeCell ref="GL3:GS5"/>
    <mergeCell ref="CT4:DA4"/>
    <mergeCell ref="DB4:DI5"/>
    <mergeCell ref="DZ4:EO4"/>
    <mergeCell ref="EP4:EW5"/>
    <mergeCell ref="EX4:FE5"/>
    <mergeCell ref="FF4:FM5"/>
    <mergeCell ref="BN4:BU4"/>
    <mergeCell ref="AH4:BM4"/>
    <mergeCell ref="BV4:CC5"/>
    <mergeCell ref="A3:A6"/>
    <mergeCell ref="B3:I5"/>
    <mergeCell ref="J4:Q5"/>
    <mergeCell ref="R5:Y5"/>
    <mergeCell ref="AH3:BM3"/>
    <mergeCell ref="BN3:CS3"/>
    <mergeCell ref="Z5:AG5"/>
  </mergeCells>
  <printOptions/>
  <pageMargins left="0.3937007874015748" right="0.3937007874015748" top="0.1968503937007874" bottom="0.1968503937007874" header="0.5118110236220472" footer="0.5118110236220472"/>
  <pageSetup orientation="landscape" paperSize="8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F222"/>
  <sheetViews>
    <sheetView zoomScale="80" zoomScaleNormal="80" workbookViewId="0" topLeftCell="A1">
      <pane xSplit="1" ySplit="6" topLeftCell="FN7" activePane="bottomRight" state="frozen"/>
      <selection pane="topLeft" activeCell="A1" sqref="A1"/>
      <selection pane="topRight" activeCell="E1" sqref="E1"/>
      <selection pane="bottomLeft" activeCell="A9" sqref="A9"/>
      <selection pane="bottomRight" activeCell="FT64" sqref="FT64:FT72"/>
    </sheetView>
  </sheetViews>
  <sheetFormatPr defaultColWidth="8.796875" defaultRowHeight="14.25"/>
  <cols>
    <col min="1" max="1" width="10.59765625" style="131" customWidth="1"/>
    <col min="2" max="2" width="13.59765625" style="91" customWidth="1"/>
    <col min="3" max="14" width="14.59765625" style="91" customWidth="1"/>
    <col min="15" max="15" width="14" style="91" customWidth="1"/>
    <col min="16" max="22" width="14.59765625" style="91" customWidth="1"/>
    <col min="23" max="27" width="14.59765625" style="131" customWidth="1"/>
    <col min="28" max="28" width="15.19921875" style="131" customWidth="1"/>
    <col min="29" max="29" width="15.8984375" style="131" customWidth="1"/>
    <col min="30" max="36" width="15.59765625" style="131" customWidth="1"/>
    <col min="37" max="42" width="14.59765625" style="131" customWidth="1"/>
    <col min="43" max="43" width="15.3984375" style="131" customWidth="1"/>
    <col min="44" max="44" width="13.69921875" style="131" customWidth="1"/>
    <col min="45" max="45" width="14.69921875" style="131" customWidth="1"/>
    <col min="46" max="49" width="15.59765625" style="131" customWidth="1"/>
    <col min="50" max="50" width="15.3984375" style="131" customWidth="1"/>
    <col min="51" max="51" width="13.09765625" style="131" customWidth="1"/>
    <col min="52" max="52" width="14.3984375" style="131" customWidth="1"/>
    <col min="53" max="56" width="15.59765625" style="131" customWidth="1"/>
    <col min="57" max="57" width="15.3984375" style="131" customWidth="1"/>
    <col min="58" max="58" width="13.69921875" style="131" customWidth="1"/>
    <col min="59" max="59" width="14.59765625" style="131" customWidth="1"/>
    <col min="60" max="63" width="15.59765625" style="131" customWidth="1"/>
    <col min="64" max="64" width="15.3984375" style="131" customWidth="1"/>
    <col min="65" max="71" width="15.59765625" style="131" customWidth="1"/>
    <col min="72" max="84" width="14.59765625" style="131" customWidth="1"/>
    <col min="85" max="85" width="14.19921875" style="131" customWidth="1"/>
    <col min="86" max="92" width="14.59765625" style="131" customWidth="1"/>
    <col min="93" max="99" width="15.59765625" style="131" customWidth="1"/>
    <col min="100" max="106" width="14.59765625" style="131" customWidth="1"/>
    <col min="107" max="119" width="15.59765625" style="131" customWidth="1"/>
    <col min="120" max="120" width="15.59765625" style="143" customWidth="1"/>
    <col min="121" max="125" width="16.59765625" style="143" customWidth="1"/>
    <col min="126" max="126" width="16.59765625" style="131" customWidth="1"/>
    <col min="127" max="132" width="13.59765625" style="143" customWidth="1"/>
    <col min="133" max="133" width="14.59765625" style="131" customWidth="1"/>
    <col min="134" max="139" width="13.59765625" style="143" customWidth="1"/>
    <col min="140" max="140" width="13.59765625" style="131" customWidth="1"/>
    <col min="141" max="147" width="15.59765625" style="143" customWidth="1"/>
    <col min="148" max="148" width="15.59765625" style="131" customWidth="1"/>
    <col min="149" max="155" width="15.59765625" style="143" customWidth="1"/>
    <col min="156" max="156" width="15.59765625" style="131" customWidth="1"/>
    <col min="157" max="161" width="15.59765625" style="145" customWidth="1"/>
    <col min="162" max="162" width="15.59765625" style="131" customWidth="1"/>
    <col min="163" max="167" width="15.59765625" style="143" customWidth="1"/>
    <col min="168" max="168" width="15.59765625" style="131" customWidth="1"/>
    <col min="169" max="175" width="17.59765625" style="143" customWidth="1"/>
    <col min="176" max="176" width="17.59765625" style="131" customWidth="1"/>
    <col min="177" max="177" width="9.8984375" style="131" customWidth="1"/>
    <col min="178" max="187" width="9.59765625" style="131" customWidth="1"/>
    <col min="188" max="16384" width="9" style="131" customWidth="1"/>
  </cols>
  <sheetData>
    <row r="1" spans="1:177" ht="17.25">
      <c r="A1" s="55" t="s">
        <v>142</v>
      </c>
      <c r="B1" s="1"/>
      <c r="C1" s="1"/>
      <c r="D1" s="1"/>
      <c r="E1" s="1"/>
      <c r="F1" s="1"/>
      <c r="G1" s="1"/>
      <c r="H1" s="1"/>
      <c r="I1" s="1"/>
      <c r="EC1" s="132"/>
      <c r="EK1" s="144"/>
      <c r="FF1" s="132"/>
      <c r="FM1" s="92" t="s">
        <v>160</v>
      </c>
      <c r="FU1" s="134"/>
    </row>
    <row r="2" spans="1:176" ht="15" customHeight="1" thickBot="1">
      <c r="A2" s="135"/>
      <c r="B2" s="93"/>
      <c r="C2" s="93"/>
      <c r="D2" s="93"/>
      <c r="E2" s="93"/>
      <c r="F2" s="93"/>
      <c r="G2" s="93"/>
      <c r="H2" s="93"/>
      <c r="I2" s="39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44"/>
      <c r="DQ2" s="144"/>
      <c r="DR2" s="144"/>
      <c r="DS2" s="144"/>
      <c r="DT2" s="144"/>
      <c r="DU2" s="144"/>
      <c r="DV2" s="133"/>
      <c r="DW2" s="144"/>
      <c r="DX2" s="144"/>
      <c r="DY2" s="144"/>
      <c r="DZ2" s="144"/>
      <c r="EA2" s="144"/>
      <c r="EB2" s="144"/>
      <c r="EC2" s="133"/>
      <c r="ED2" s="146"/>
      <c r="EE2" s="146"/>
      <c r="EF2" s="146"/>
      <c r="EG2" s="146"/>
      <c r="EH2" s="146"/>
      <c r="EI2" s="146"/>
      <c r="EJ2" s="135"/>
      <c r="EK2" s="146"/>
      <c r="EL2" s="146"/>
      <c r="EM2" s="146"/>
      <c r="EN2" s="146"/>
      <c r="EO2" s="146"/>
      <c r="EP2" s="146"/>
      <c r="EQ2" s="146"/>
      <c r="ER2" s="135"/>
      <c r="ES2" s="146"/>
      <c r="ET2" s="146"/>
      <c r="EU2" s="146"/>
      <c r="EV2" s="146"/>
      <c r="EW2" s="146"/>
      <c r="EX2" s="146"/>
      <c r="EY2" s="146"/>
      <c r="EZ2" s="135"/>
      <c r="FA2" s="147"/>
      <c r="FB2" s="147"/>
      <c r="FC2" s="147"/>
      <c r="FD2" s="147"/>
      <c r="FE2" s="147"/>
      <c r="FF2" s="135"/>
      <c r="FG2" s="144"/>
      <c r="FH2" s="144"/>
      <c r="FI2" s="144"/>
      <c r="FJ2" s="144"/>
      <c r="FK2" s="144"/>
      <c r="FL2" s="133"/>
      <c r="FM2" s="144"/>
      <c r="FN2" s="144"/>
      <c r="FO2" s="144"/>
      <c r="FP2" s="144"/>
      <c r="FQ2" s="144"/>
      <c r="FR2" s="144"/>
      <c r="FS2" s="144"/>
      <c r="FT2" s="133"/>
    </row>
    <row r="3" spans="1:176" ht="18" customHeight="1">
      <c r="A3" s="284" t="s">
        <v>0</v>
      </c>
      <c r="B3" s="259" t="s">
        <v>143</v>
      </c>
      <c r="C3" s="259"/>
      <c r="D3" s="259"/>
      <c r="E3" s="259"/>
      <c r="F3" s="259"/>
      <c r="G3" s="259"/>
      <c r="H3" s="259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253" t="s">
        <v>111</v>
      </c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40" t="s">
        <v>120</v>
      </c>
      <c r="BG3" s="40"/>
      <c r="BH3" s="40"/>
      <c r="BI3" s="40"/>
      <c r="BJ3" s="40"/>
      <c r="BK3" s="40"/>
      <c r="BL3" s="40"/>
      <c r="BM3" s="249" t="s">
        <v>111</v>
      </c>
      <c r="BN3" s="249"/>
      <c r="BO3" s="249"/>
      <c r="BP3" s="249"/>
      <c r="BQ3" s="249"/>
      <c r="BR3" s="249"/>
      <c r="BS3" s="249"/>
      <c r="BT3" s="249"/>
      <c r="BU3" s="249"/>
      <c r="BV3" s="249"/>
      <c r="BW3" s="249"/>
      <c r="BX3" s="249"/>
      <c r="BY3" s="249"/>
      <c r="BZ3" s="249"/>
      <c r="CA3" s="249"/>
      <c r="CB3" s="249"/>
      <c r="CC3" s="249"/>
      <c r="CD3" s="249"/>
      <c r="CE3" s="249"/>
      <c r="CF3" s="249"/>
      <c r="CG3" s="249"/>
      <c r="CH3" s="249" t="s">
        <v>111</v>
      </c>
      <c r="CI3" s="249"/>
      <c r="CJ3" s="249"/>
      <c r="CK3" s="249"/>
      <c r="CL3" s="249"/>
      <c r="CM3" s="249"/>
      <c r="CN3" s="249"/>
      <c r="CO3" s="249"/>
      <c r="CP3" s="249"/>
      <c r="CQ3" s="249"/>
      <c r="CR3" s="249"/>
      <c r="CS3" s="249"/>
      <c r="CT3" s="249"/>
      <c r="CU3" s="249"/>
      <c r="CV3" s="249"/>
      <c r="CW3" s="249"/>
      <c r="CX3" s="249"/>
      <c r="CY3" s="249"/>
      <c r="CZ3" s="249"/>
      <c r="DA3" s="249"/>
      <c r="DB3" s="249"/>
      <c r="DC3" s="249" t="s">
        <v>144</v>
      </c>
      <c r="DD3" s="253"/>
      <c r="DE3" s="253"/>
      <c r="DF3" s="253"/>
      <c r="DG3" s="253"/>
      <c r="DH3" s="253"/>
      <c r="DI3" s="253"/>
      <c r="DJ3" s="253"/>
      <c r="DK3" s="253"/>
      <c r="DL3" s="253"/>
      <c r="DM3" s="253"/>
      <c r="DN3" s="253"/>
      <c r="DO3" s="253"/>
      <c r="DP3" s="253"/>
      <c r="DQ3" s="253"/>
      <c r="DR3" s="253"/>
      <c r="DS3" s="253"/>
      <c r="DT3" s="253"/>
      <c r="DU3" s="253"/>
      <c r="DV3" s="253"/>
      <c r="DW3" s="253" t="s">
        <v>111</v>
      </c>
      <c r="DX3" s="253"/>
      <c r="DY3" s="253"/>
      <c r="DZ3" s="253"/>
      <c r="EA3" s="253"/>
      <c r="EB3" s="253"/>
      <c r="EC3" s="253"/>
      <c r="ED3" s="253"/>
      <c r="EE3" s="253"/>
      <c r="EF3" s="253"/>
      <c r="EG3" s="253"/>
      <c r="EH3" s="253"/>
      <c r="EI3" s="253"/>
      <c r="EJ3" s="254"/>
      <c r="EK3" s="289" t="s">
        <v>145</v>
      </c>
      <c r="EL3" s="290"/>
      <c r="EM3" s="290"/>
      <c r="EN3" s="290"/>
      <c r="EO3" s="290"/>
      <c r="EP3" s="290"/>
      <c r="EQ3" s="290"/>
      <c r="ER3" s="290"/>
      <c r="ES3" s="295" t="s">
        <v>112</v>
      </c>
      <c r="ET3" s="295"/>
      <c r="EU3" s="295"/>
      <c r="EV3" s="295"/>
      <c r="EW3" s="295"/>
      <c r="EX3" s="295"/>
      <c r="EY3" s="295"/>
      <c r="EZ3" s="295"/>
      <c r="FA3" s="295"/>
      <c r="FB3" s="295"/>
      <c r="FC3" s="295"/>
      <c r="FD3" s="295"/>
      <c r="FE3" s="295"/>
      <c r="FF3" s="295"/>
      <c r="FG3" s="295"/>
      <c r="FH3" s="295"/>
      <c r="FI3" s="295"/>
      <c r="FJ3" s="295"/>
      <c r="FK3" s="295"/>
      <c r="FL3" s="296"/>
      <c r="FM3" s="295" t="s">
        <v>15</v>
      </c>
      <c r="FN3" s="259"/>
      <c r="FO3" s="259"/>
      <c r="FP3" s="259"/>
      <c r="FQ3" s="259"/>
      <c r="FR3" s="259"/>
      <c r="FS3" s="259"/>
      <c r="FT3" s="260"/>
    </row>
    <row r="4" spans="1:176" ht="18" customHeight="1">
      <c r="A4" s="285"/>
      <c r="B4" s="262"/>
      <c r="C4" s="262"/>
      <c r="D4" s="262"/>
      <c r="E4" s="262"/>
      <c r="F4" s="262"/>
      <c r="G4" s="262"/>
      <c r="H4" s="262"/>
      <c r="I4" s="299" t="s">
        <v>121</v>
      </c>
      <c r="J4" s="300"/>
      <c r="K4" s="300"/>
      <c r="L4" s="300"/>
      <c r="M4" s="300"/>
      <c r="N4" s="300"/>
      <c r="O4" s="300"/>
      <c r="P4" s="95"/>
      <c r="Q4" s="95"/>
      <c r="R4" s="95"/>
      <c r="S4" s="95"/>
      <c r="T4" s="95"/>
      <c r="U4" s="95"/>
      <c r="V4" s="95"/>
      <c r="W4" s="232" t="s">
        <v>146</v>
      </c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32"/>
      <c r="AR4" s="287" t="s">
        <v>122</v>
      </c>
      <c r="AS4" s="287"/>
      <c r="AT4" s="287"/>
      <c r="AU4" s="287"/>
      <c r="AV4" s="287"/>
      <c r="AW4" s="287"/>
      <c r="AX4" s="287"/>
      <c r="AY4" s="287"/>
      <c r="AZ4" s="287"/>
      <c r="BA4" s="287"/>
      <c r="BB4" s="287"/>
      <c r="BC4" s="287"/>
      <c r="BD4" s="287"/>
      <c r="BE4" s="287"/>
      <c r="BF4" s="287"/>
      <c r="BG4" s="287"/>
      <c r="BH4" s="287"/>
      <c r="BI4" s="287"/>
      <c r="BJ4" s="287"/>
      <c r="BK4" s="287"/>
      <c r="BL4" s="303"/>
      <c r="BM4" s="304" t="s">
        <v>123</v>
      </c>
      <c r="BN4" s="304"/>
      <c r="BO4" s="304"/>
      <c r="BP4" s="304"/>
      <c r="BQ4" s="304"/>
      <c r="BR4" s="304"/>
      <c r="BS4" s="304"/>
      <c r="BT4" s="137"/>
      <c r="BU4" s="137"/>
      <c r="BV4" s="137"/>
      <c r="BW4" s="137"/>
      <c r="BX4" s="137"/>
      <c r="BY4" s="137"/>
      <c r="BZ4" s="137"/>
      <c r="CA4" s="138"/>
      <c r="CB4" s="138"/>
      <c r="CC4" s="138"/>
      <c r="CD4" s="138"/>
      <c r="CE4" s="138"/>
      <c r="CF4" s="138"/>
      <c r="CG4" s="138"/>
      <c r="CH4" s="247" t="s">
        <v>147</v>
      </c>
      <c r="CI4" s="247"/>
      <c r="CJ4" s="247"/>
      <c r="CK4" s="247"/>
      <c r="CL4" s="247"/>
      <c r="CM4" s="247"/>
      <c r="CN4" s="305"/>
      <c r="CO4" s="304" t="s">
        <v>125</v>
      </c>
      <c r="CP4" s="304"/>
      <c r="CQ4" s="304"/>
      <c r="CR4" s="304"/>
      <c r="CS4" s="304"/>
      <c r="CT4" s="304"/>
      <c r="CU4" s="304"/>
      <c r="CV4" s="138"/>
      <c r="CW4" s="138"/>
      <c r="CX4" s="138"/>
      <c r="CY4" s="138"/>
      <c r="CZ4" s="138"/>
      <c r="DA4" s="137"/>
      <c r="DB4" s="137"/>
      <c r="DC4" s="138"/>
      <c r="DD4" s="138"/>
      <c r="DE4" s="138"/>
      <c r="DF4" s="138"/>
      <c r="DG4" s="138"/>
      <c r="DH4" s="138"/>
      <c r="DI4" s="266" t="s">
        <v>126</v>
      </c>
      <c r="DJ4" s="266"/>
      <c r="DK4" s="266"/>
      <c r="DL4" s="266"/>
      <c r="DM4" s="266"/>
      <c r="DN4" s="266"/>
      <c r="DO4" s="266"/>
      <c r="DP4" s="266"/>
      <c r="DQ4" s="266"/>
      <c r="DR4" s="266"/>
      <c r="DS4" s="266"/>
      <c r="DT4" s="266"/>
      <c r="DU4" s="266"/>
      <c r="DV4" s="267"/>
      <c r="DW4" s="304" t="s">
        <v>114</v>
      </c>
      <c r="DX4" s="304"/>
      <c r="DY4" s="304"/>
      <c r="DZ4" s="304"/>
      <c r="EA4" s="304"/>
      <c r="EB4" s="304"/>
      <c r="EC4" s="306"/>
      <c r="ED4" s="262" t="s">
        <v>10</v>
      </c>
      <c r="EE4" s="262"/>
      <c r="EF4" s="262"/>
      <c r="EG4" s="262"/>
      <c r="EH4" s="262"/>
      <c r="EI4" s="262"/>
      <c r="EJ4" s="271"/>
      <c r="EK4" s="291"/>
      <c r="EL4" s="215"/>
      <c r="EM4" s="215"/>
      <c r="EN4" s="215"/>
      <c r="EO4" s="215"/>
      <c r="EP4" s="215"/>
      <c r="EQ4" s="215"/>
      <c r="ER4" s="215"/>
      <c r="ES4" s="297"/>
      <c r="ET4" s="297"/>
      <c r="EU4" s="297"/>
      <c r="EV4" s="297"/>
      <c r="EW4" s="297"/>
      <c r="EX4" s="297"/>
      <c r="EY4" s="297"/>
      <c r="EZ4" s="297"/>
      <c r="FA4" s="297"/>
      <c r="FB4" s="297"/>
      <c r="FC4" s="297"/>
      <c r="FD4" s="297"/>
      <c r="FE4" s="297"/>
      <c r="FF4" s="297"/>
      <c r="FG4" s="297"/>
      <c r="FH4" s="297"/>
      <c r="FI4" s="297"/>
      <c r="FJ4" s="297"/>
      <c r="FK4" s="297"/>
      <c r="FL4" s="298"/>
      <c r="FM4" s="270"/>
      <c r="FN4" s="262"/>
      <c r="FO4" s="262"/>
      <c r="FP4" s="262"/>
      <c r="FQ4" s="262"/>
      <c r="FR4" s="262"/>
      <c r="FS4" s="262"/>
      <c r="FT4" s="263"/>
    </row>
    <row r="5" spans="1:185" ht="18" customHeight="1">
      <c r="A5" s="238"/>
      <c r="B5" s="235"/>
      <c r="C5" s="235"/>
      <c r="D5" s="235"/>
      <c r="E5" s="235"/>
      <c r="F5" s="235"/>
      <c r="G5" s="235"/>
      <c r="H5" s="235"/>
      <c r="I5" s="301"/>
      <c r="J5" s="302"/>
      <c r="K5" s="302"/>
      <c r="L5" s="302"/>
      <c r="M5" s="302"/>
      <c r="N5" s="302"/>
      <c r="O5" s="302"/>
      <c r="P5" s="286" t="s">
        <v>127</v>
      </c>
      <c r="Q5" s="251"/>
      <c r="R5" s="251"/>
      <c r="S5" s="251"/>
      <c r="T5" s="251"/>
      <c r="U5" s="251"/>
      <c r="V5" s="252"/>
      <c r="W5" s="247" t="s">
        <v>128</v>
      </c>
      <c r="X5" s="247"/>
      <c r="Y5" s="247"/>
      <c r="Z5" s="247"/>
      <c r="AA5" s="247"/>
      <c r="AB5" s="247"/>
      <c r="AC5" s="248"/>
      <c r="AD5" s="232" t="s">
        <v>129</v>
      </c>
      <c r="AE5" s="232"/>
      <c r="AF5" s="232"/>
      <c r="AG5" s="232"/>
      <c r="AH5" s="232"/>
      <c r="AI5" s="232"/>
      <c r="AJ5" s="275"/>
      <c r="AK5" s="232" t="s">
        <v>130</v>
      </c>
      <c r="AL5" s="232"/>
      <c r="AM5" s="232"/>
      <c r="AN5" s="232"/>
      <c r="AO5" s="232"/>
      <c r="AP5" s="232"/>
      <c r="AQ5" s="275"/>
      <c r="AR5" s="287" t="s">
        <v>131</v>
      </c>
      <c r="AS5" s="287"/>
      <c r="AT5" s="287"/>
      <c r="AU5" s="287"/>
      <c r="AV5" s="287"/>
      <c r="AW5" s="287"/>
      <c r="AX5" s="288"/>
      <c r="AY5" s="287" t="s">
        <v>132</v>
      </c>
      <c r="AZ5" s="287"/>
      <c r="BA5" s="287"/>
      <c r="BB5" s="287"/>
      <c r="BC5" s="287"/>
      <c r="BD5" s="287"/>
      <c r="BE5" s="288"/>
      <c r="BF5" s="287" t="s">
        <v>133</v>
      </c>
      <c r="BG5" s="287"/>
      <c r="BH5" s="287"/>
      <c r="BI5" s="287"/>
      <c r="BJ5" s="287"/>
      <c r="BK5" s="287"/>
      <c r="BL5" s="303"/>
      <c r="BM5" s="302"/>
      <c r="BN5" s="302"/>
      <c r="BO5" s="302"/>
      <c r="BP5" s="302"/>
      <c r="BQ5" s="302"/>
      <c r="BR5" s="302"/>
      <c r="BS5" s="302"/>
      <c r="BT5" s="286" t="s">
        <v>134</v>
      </c>
      <c r="BU5" s="308"/>
      <c r="BV5" s="308"/>
      <c r="BW5" s="308"/>
      <c r="BX5" s="308"/>
      <c r="BY5" s="308"/>
      <c r="BZ5" s="309"/>
      <c r="CA5" s="247" t="s">
        <v>135</v>
      </c>
      <c r="CB5" s="247"/>
      <c r="CC5" s="247"/>
      <c r="CD5" s="247"/>
      <c r="CE5" s="247"/>
      <c r="CF5" s="247"/>
      <c r="CG5" s="248"/>
      <c r="CH5" s="247" t="s">
        <v>136</v>
      </c>
      <c r="CI5" s="247"/>
      <c r="CJ5" s="247"/>
      <c r="CK5" s="247"/>
      <c r="CL5" s="247"/>
      <c r="CM5" s="247"/>
      <c r="CN5" s="305"/>
      <c r="CO5" s="302"/>
      <c r="CP5" s="302"/>
      <c r="CQ5" s="302"/>
      <c r="CR5" s="302"/>
      <c r="CS5" s="302"/>
      <c r="CT5" s="302"/>
      <c r="CU5" s="302"/>
      <c r="CV5" s="316" t="s">
        <v>137</v>
      </c>
      <c r="CW5" s="247"/>
      <c r="CX5" s="247"/>
      <c r="CY5" s="247"/>
      <c r="CZ5" s="247"/>
      <c r="DA5" s="247"/>
      <c r="DB5" s="248"/>
      <c r="DC5" s="247" t="s">
        <v>148</v>
      </c>
      <c r="DD5" s="247"/>
      <c r="DE5" s="247"/>
      <c r="DF5" s="247"/>
      <c r="DG5" s="247"/>
      <c r="DH5" s="248"/>
      <c r="DI5" s="247" t="s">
        <v>139</v>
      </c>
      <c r="DJ5" s="247"/>
      <c r="DK5" s="247"/>
      <c r="DL5" s="247"/>
      <c r="DM5" s="247"/>
      <c r="DN5" s="247"/>
      <c r="DO5" s="248"/>
      <c r="DP5" s="251" t="s">
        <v>140</v>
      </c>
      <c r="DQ5" s="251"/>
      <c r="DR5" s="251"/>
      <c r="DS5" s="251"/>
      <c r="DT5" s="251"/>
      <c r="DU5" s="251"/>
      <c r="DV5" s="294"/>
      <c r="DW5" s="302"/>
      <c r="DX5" s="302"/>
      <c r="DY5" s="302"/>
      <c r="DZ5" s="302"/>
      <c r="EA5" s="302"/>
      <c r="EB5" s="302"/>
      <c r="EC5" s="307"/>
      <c r="ED5" s="235"/>
      <c r="EE5" s="235"/>
      <c r="EF5" s="235"/>
      <c r="EG5" s="235"/>
      <c r="EH5" s="235"/>
      <c r="EI5" s="235"/>
      <c r="EJ5" s="272"/>
      <c r="EK5" s="292"/>
      <c r="EL5" s="293"/>
      <c r="EM5" s="293"/>
      <c r="EN5" s="293"/>
      <c r="EO5" s="293"/>
      <c r="EP5" s="293"/>
      <c r="EQ5" s="293"/>
      <c r="ER5" s="293"/>
      <c r="ES5" s="310" t="s">
        <v>12</v>
      </c>
      <c r="ET5" s="311"/>
      <c r="EU5" s="311"/>
      <c r="EV5" s="311"/>
      <c r="EW5" s="311"/>
      <c r="EX5" s="311"/>
      <c r="EY5" s="311"/>
      <c r="EZ5" s="312"/>
      <c r="FA5" s="313" t="s">
        <v>113</v>
      </c>
      <c r="FB5" s="311"/>
      <c r="FC5" s="311"/>
      <c r="FD5" s="311"/>
      <c r="FE5" s="311"/>
      <c r="FF5" s="312"/>
      <c r="FG5" s="314" t="s">
        <v>13</v>
      </c>
      <c r="FH5" s="311"/>
      <c r="FI5" s="311"/>
      <c r="FJ5" s="311"/>
      <c r="FK5" s="311"/>
      <c r="FL5" s="315"/>
      <c r="FM5" s="235"/>
      <c r="FN5" s="235"/>
      <c r="FO5" s="235"/>
      <c r="FP5" s="235"/>
      <c r="FQ5" s="235"/>
      <c r="FR5" s="235"/>
      <c r="FS5" s="235"/>
      <c r="FT5" s="265"/>
      <c r="FU5" s="12"/>
      <c r="FV5" s="12"/>
      <c r="FW5" s="12"/>
      <c r="FX5" s="12"/>
      <c r="FY5" s="12"/>
      <c r="FZ5" s="12"/>
      <c r="GA5" s="12"/>
      <c r="GB5" s="12"/>
      <c r="GC5" s="12"/>
    </row>
    <row r="6" spans="1:185" ht="18" customHeight="1" thickBot="1">
      <c r="A6" s="239"/>
      <c r="B6" s="96" t="s">
        <v>2</v>
      </c>
      <c r="C6" s="96" t="s">
        <v>3</v>
      </c>
      <c r="D6" s="96" t="s">
        <v>4</v>
      </c>
      <c r="E6" s="96" t="s">
        <v>5</v>
      </c>
      <c r="F6" s="96" t="s">
        <v>6</v>
      </c>
      <c r="G6" s="96" t="s">
        <v>7</v>
      </c>
      <c r="H6" s="96" t="s">
        <v>8</v>
      </c>
      <c r="I6" s="97" t="s">
        <v>2</v>
      </c>
      <c r="J6" s="96" t="s">
        <v>3</v>
      </c>
      <c r="K6" s="96" t="s">
        <v>4</v>
      </c>
      <c r="L6" s="96" t="s">
        <v>5</v>
      </c>
      <c r="M6" s="96" t="s">
        <v>6</v>
      </c>
      <c r="N6" s="96" t="s">
        <v>7</v>
      </c>
      <c r="O6" s="96" t="s">
        <v>8</v>
      </c>
      <c r="P6" s="96" t="s">
        <v>2</v>
      </c>
      <c r="Q6" s="96" t="s">
        <v>3</v>
      </c>
      <c r="R6" s="96" t="s">
        <v>4</v>
      </c>
      <c r="S6" s="96" t="s">
        <v>5</v>
      </c>
      <c r="T6" s="96" t="s">
        <v>6</v>
      </c>
      <c r="U6" s="96" t="s">
        <v>7</v>
      </c>
      <c r="V6" s="96" t="s">
        <v>8</v>
      </c>
      <c r="W6" s="152" t="s">
        <v>2</v>
      </c>
      <c r="X6" s="152" t="s">
        <v>3</v>
      </c>
      <c r="Y6" s="152" t="s">
        <v>4</v>
      </c>
      <c r="Z6" s="152" t="s">
        <v>5</v>
      </c>
      <c r="AA6" s="152" t="s">
        <v>6</v>
      </c>
      <c r="AB6" s="152" t="s">
        <v>7</v>
      </c>
      <c r="AC6" s="152" t="s">
        <v>8</v>
      </c>
      <c r="AD6" s="152" t="s">
        <v>2</v>
      </c>
      <c r="AE6" s="152" t="s">
        <v>3</v>
      </c>
      <c r="AF6" s="152" t="s">
        <v>4</v>
      </c>
      <c r="AG6" s="152" t="s">
        <v>5</v>
      </c>
      <c r="AH6" s="152" t="s">
        <v>6</v>
      </c>
      <c r="AI6" s="152" t="s">
        <v>7</v>
      </c>
      <c r="AJ6" s="152" t="s">
        <v>8</v>
      </c>
      <c r="AK6" s="152" t="s">
        <v>2</v>
      </c>
      <c r="AL6" s="152" t="s">
        <v>3</v>
      </c>
      <c r="AM6" s="152" t="s">
        <v>4</v>
      </c>
      <c r="AN6" s="152" t="s">
        <v>5</v>
      </c>
      <c r="AO6" s="152" t="s">
        <v>6</v>
      </c>
      <c r="AP6" s="152" t="s">
        <v>7</v>
      </c>
      <c r="AQ6" s="152" t="s">
        <v>8</v>
      </c>
      <c r="AR6" s="152" t="s">
        <v>2</v>
      </c>
      <c r="AS6" s="152" t="s">
        <v>3</v>
      </c>
      <c r="AT6" s="152" t="s">
        <v>4</v>
      </c>
      <c r="AU6" s="152" t="s">
        <v>5</v>
      </c>
      <c r="AV6" s="152" t="s">
        <v>6</v>
      </c>
      <c r="AW6" s="152" t="s">
        <v>7</v>
      </c>
      <c r="AX6" s="152" t="s">
        <v>8</v>
      </c>
      <c r="AY6" s="29" t="s">
        <v>2</v>
      </c>
      <c r="AZ6" s="29" t="s">
        <v>3</v>
      </c>
      <c r="BA6" s="29" t="s">
        <v>4</v>
      </c>
      <c r="BB6" s="29" t="s">
        <v>5</v>
      </c>
      <c r="BC6" s="29" t="s">
        <v>6</v>
      </c>
      <c r="BD6" s="29" t="s">
        <v>7</v>
      </c>
      <c r="BE6" s="152" t="s">
        <v>8</v>
      </c>
      <c r="BF6" s="29" t="s">
        <v>2</v>
      </c>
      <c r="BG6" s="29" t="s">
        <v>3</v>
      </c>
      <c r="BH6" s="29" t="s">
        <v>4</v>
      </c>
      <c r="BI6" s="29" t="s">
        <v>5</v>
      </c>
      <c r="BJ6" s="29" t="s">
        <v>6</v>
      </c>
      <c r="BK6" s="29" t="s">
        <v>7</v>
      </c>
      <c r="BL6" s="152" t="s">
        <v>8</v>
      </c>
      <c r="BM6" s="153" t="s">
        <v>2</v>
      </c>
      <c r="BN6" s="152" t="s">
        <v>3</v>
      </c>
      <c r="BO6" s="152" t="s">
        <v>4</v>
      </c>
      <c r="BP6" s="152" t="s">
        <v>5</v>
      </c>
      <c r="BQ6" s="152" t="s">
        <v>6</v>
      </c>
      <c r="BR6" s="152" t="s">
        <v>7</v>
      </c>
      <c r="BS6" s="152" t="s">
        <v>8</v>
      </c>
      <c r="BT6" s="152" t="s">
        <v>2</v>
      </c>
      <c r="BU6" s="152" t="s">
        <v>3</v>
      </c>
      <c r="BV6" s="152" t="s">
        <v>4</v>
      </c>
      <c r="BW6" s="152" t="s">
        <v>5</v>
      </c>
      <c r="BX6" s="152" t="s">
        <v>6</v>
      </c>
      <c r="BY6" s="152" t="s">
        <v>7</v>
      </c>
      <c r="BZ6" s="152" t="s">
        <v>8</v>
      </c>
      <c r="CA6" s="152" t="s">
        <v>2</v>
      </c>
      <c r="CB6" s="152" t="s">
        <v>3</v>
      </c>
      <c r="CC6" s="152" t="s">
        <v>4</v>
      </c>
      <c r="CD6" s="152" t="s">
        <v>5</v>
      </c>
      <c r="CE6" s="152" t="s">
        <v>6</v>
      </c>
      <c r="CF6" s="152" t="s">
        <v>7</v>
      </c>
      <c r="CG6" s="152" t="s">
        <v>8</v>
      </c>
      <c r="CH6" s="152" t="s">
        <v>2</v>
      </c>
      <c r="CI6" s="152" t="s">
        <v>3</v>
      </c>
      <c r="CJ6" s="152" t="s">
        <v>4</v>
      </c>
      <c r="CK6" s="152" t="s">
        <v>5</v>
      </c>
      <c r="CL6" s="152" t="s">
        <v>6</v>
      </c>
      <c r="CM6" s="152" t="s">
        <v>7</v>
      </c>
      <c r="CN6" s="154" t="s">
        <v>8</v>
      </c>
      <c r="CO6" s="34" t="s">
        <v>2</v>
      </c>
      <c r="CP6" s="29" t="s">
        <v>3</v>
      </c>
      <c r="CQ6" s="29" t="s">
        <v>4</v>
      </c>
      <c r="CR6" s="29" t="s">
        <v>5</v>
      </c>
      <c r="CS6" s="29" t="s">
        <v>6</v>
      </c>
      <c r="CT6" s="29" t="s">
        <v>7</v>
      </c>
      <c r="CU6" s="29" t="s">
        <v>8</v>
      </c>
      <c r="CV6" s="152" t="s">
        <v>2</v>
      </c>
      <c r="CW6" s="152" t="s">
        <v>3</v>
      </c>
      <c r="CX6" s="152" t="s">
        <v>4</v>
      </c>
      <c r="CY6" s="152" t="s">
        <v>5</v>
      </c>
      <c r="CZ6" s="152" t="s">
        <v>6</v>
      </c>
      <c r="DA6" s="152" t="s">
        <v>7</v>
      </c>
      <c r="DB6" s="152" t="s">
        <v>8</v>
      </c>
      <c r="DC6" s="152" t="s">
        <v>3</v>
      </c>
      <c r="DD6" s="152" t="s">
        <v>4</v>
      </c>
      <c r="DE6" s="152" t="s">
        <v>5</v>
      </c>
      <c r="DF6" s="152" t="s">
        <v>6</v>
      </c>
      <c r="DG6" s="152" t="s">
        <v>7</v>
      </c>
      <c r="DH6" s="152" t="s">
        <v>8</v>
      </c>
      <c r="DI6" s="152" t="s">
        <v>2</v>
      </c>
      <c r="DJ6" s="152" t="s">
        <v>3</v>
      </c>
      <c r="DK6" s="152" t="s">
        <v>4</v>
      </c>
      <c r="DL6" s="152" t="s">
        <v>5</v>
      </c>
      <c r="DM6" s="152" t="s">
        <v>6</v>
      </c>
      <c r="DN6" s="152" t="s">
        <v>7</v>
      </c>
      <c r="DO6" s="152" t="s">
        <v>8</v>
      </c>
      <c r="DP6" s="155" t="s">
        <v>2</v>
      </c>
      <c r="DQ6" s="155" t="s">
        <v>3</v>
      </c>
      <c r="DR6" s="155" t="s">
        <v>4</v>
      </c>
      <c r="DS6" s="155" t="s">
        <v>5</v>
      </c>
      <c r="DT6" s="155" t="s">
        <v>6</v>
      </c>
      <c r="DU6" s="155" t="s">
        <v>7</v>
      </c>
      <c r="DV6" s="154" t="s">
        <v>8</v>
      </c>
      <c r="DW6" s="156" t="s">
        <v>2</v>
      </c>
      <c r="DX6" s="155" t="s">
        <v>3</v>
      </c>
      <c r="DY6" s="155" t="s">
        <v>4</v>
      </c>
      <c r="DZ6" s="155" t="s">
        <v>5</v>
      </c>
      <c r="EA6" s="155" t="s">
        <v>6</v>
      </c>
      <c r="EB6" s="155" t="s">
        <v>7</v>
      </c>
      <c r="EC6" s="154" t="s">
        <v>8</v>
      </c>
      <c r="ED6" s="156" t="s">
        <v>2</v>
      </c>
      <c r="EE6" s="155" t="s">
        <v>3</v>
      </c>
      <c r="EF6" s="155" t="s">
        <v>4</v>
      </c>
      <c r="EG6" s="155" t="s">
        <v>5</v>
      </c>
      <c r="EH6" s="155" t="s">
        <v>6</v>
      </c>
      <c r="EI6" s="155" t="s">
        <v>7</v>
      </c>
      <c r="EJ6" s="157" t="s">
        <v>8</v>
      </c>
      <c r="EK6" s="156" t="s">
        <v>1</v>
      </c>
      <c r="EL6" s="155" t="s">
        <v>2</v>
      </c>
      <c r="EM6" s="155" t="s">
        <v>3</v>
      </c>
      <c r="EN6" s="155" t="s">
        <v>4</v>
      </c>
      <c r="EO6" s="155" t="s">
        <v>5</v>
      </c>
      <c r="EP6" s="155" t="s">
        <v>6</v>
      </c>
      <c r="EQ6" s="155" t="s">
        <v>7</v>
      </c>
      <c r="ER6" s="158" t="s">
        <v>8</v>
      </c>
      <c r="ES6" s="159" t="s">
        <v>1</v>
      </c>
      <c r="ET6" s="155" t="s">
        <v>149</v>
      </c>
      <c r="EU6" s="155" t="s">
        <v>3</v>
      </c>
      <c r="EV6" s="155" t="s">
        <v>4</v>
      </c>
      <c r="EW6" s="155" t="s">
        <v>5</v>
      </c>
      <c r="EX6" s="155" t="s">
        <v>6</v>
      </c>
      <c r="EY6" s="155" t="s">
        <v>7</v>
      </c>
      <c r="EZ6" s="152" t="s">
        <v>8</v>
      </c>
      <c r="FA6" s="160" t="s">
        <v>3</v>
      </c>
      <c r="FB6" s="160" t="s">
        <v>4</v>
      </c>
      <c r="FC6" s="160" t="s">
        <v>5</v>
      </c>
      <c r="FD6" s="160" t="s">
        <v>6</v>
      </c>
      <c r="FE6" s="160" t="s">
        <v>7</v>
      </c>
      <c r="FF6" s="152" t="s">
        <v>8</v>
      </c>
      <c r="FG6" s="155" t="s">
        <v>3</v>
      </c>
      <c r="FH6" s="155" t="s">
        <v>4</v>
      </c>
      <c r="FI6" s="155" t="s">
        <v>5</v>
      </c>
      <c r="FJ6" s="155" t="s">
        <v>6</v>
      </c>
      <c r="FK6" s="155" t="s">
        <v>7</v>
      </c>
      <c r="FL6" s="157" t="s">
        <v>8</v>
      </c>
      <c r="FM6" s="98" t="s">
        <v>1</v>
      </c>
      <c r="FN6" s="99" t="s">
        <v>2</v>
      </c>
      <c r="FO6" s="99" t="s">
        <v>3</v>
      </c>
      <c r="FP6" s="99" t="s">
        <v>4</v>
      </c>
      <c r="FQ6" s="99" t="s">
        <v>5</v>
      </c>
      <c r="FR6" s="99" t="s">
        <v>6</v>
      </c>
      <c r="FS6" s="98" t="s">
        <v>7</v>
      </c>
      <c r="FT6" s="35" t="s">
        <v>8</v>
      </c>
      <c r="FU6" s="12"/>
      <c r="FV6" s="12"/>
      <c r="FW6" s="12"/>
      <c r="FX6" s="12"/>
      <c r="FY6" s="12"/>
      <c r="FZ6" s="12"/>
      <c r="GA6" s="12"/>
      <c r="GB6" s="12"/>
      <c r="GC6" s="12"/>
    </row>
    <row r="7" spans="1:176" s="12" customFormat="1" ht="18" customHeight="1" thickTop="1">
      <c r="A7" s="161" t="s">
        <v>16</v>
      </c>
      <c r="B7" s="100">
        <f aca="true" t="shared" si="0" ref="B7:G7">SUM(,B31,B58,B63,B73)</f>
        <v>1099932040</v>
      </c>
      <c r="C7" s="100">
        <f t="shared" si="0"/>
        <v>5057538917</v>
      </c>
      <c r="D7" s="100">
        <f t="shared" si="0"/>
        <v>3836323505</v>
      </c>
      <c r="E7" s="100">
        <f t="shared" si="0"/>
        <v>4143658091</v>
      </c>
      <c r="F7" s="100">
        <f t="shared" si="0"/>
        <v>3868922240</v>
      </c>
      <c r="G7" s="100">
        <f t="shared" si="0"/>
        <v>3609129399</v>
      </c>
      <c r="H7" s="101">
        <f aca="true" t="shared" si="1" ref="H7:H70">SUM(B7:G7)</f>
        <v>21615504192</v>
      </c>
      <c r="I7" s="102">
        <f aca="true" t="shared" si="2" ref="I7:N7">SUM(,I31,I58,I63,I73)</f>
        <v>730414514</v>
      </c>
      <c r="J7" s="103">
        <f t="shared" si="2"/>
        <v>3718289593</v>
      </c>
      <c r="K7" s="103">
        <f t="shared" si="2"/>
        <v>2778172245</v>
      </c>
      <c r="L7" s="103">
        <f t="shared" si="2"/>
        <v>2986111186</v>
      </c>
      <c r="M7" s="103">
        <f t="shared" si="2"/>
        <v>2758610518</v>
      </c>
      <c r="N7" s="103">
        <f t="shared" si="2"/>
        <v>2760948477</v>
      </c>
      <c r="O7" s="100">
        <f aca="true" t="shared" si="3" ref="O7:O70">SUM(I7:N7)</f>
        <v>15732546533</v>
      </c>
      <c r="P7" s="103">
        <f aca="true" t="shared" si="4" ref="P7:U7">SUM(,P31,P58,P63,P73)</f>
        <v>496547289</v>
      </c>
      <c r="Q7" s="103">
        <f t="shared" si="4"/>
        <v>2077780181</v>
      </c>
      <c r="R7" s="103">
        <f t="shared" si="4"/>
        <v>1380733781</v>
      </c>
      <c r="S7" s="103">
        <f t="shared" si="4"/>
        <v>1366543180</v>
      </c>
      <c r="T7" s="103">
        <f t="shared" si="4"/>
        <v>1349930326</v>
      </c>
      <c r="U7" s="103">
        <f t="shared" si="4"/>
        <v>1468757835</v>
      </c>
      <c r="V7" s="100">
        <f aca="true" t="shared" si="5" ref="V7:V70">SUM(P7:U7)</f>
        <v>8140292592</v>
      </c>
      <c r="W7" s="162">
        <f aca="true" t="shared" si="6" ref="W7:AB7">SUM(,W31,W58,W63,W73)</f>
        <v>520201</v>
      </c>
      <c r="X7" s="162">
        <f t="shared" si="6"/>
        <v>16732435</v>
      </c>
      <c r="Y7" s="162">
        <f t="shared" si="6"/>
        <v>38677283</v>
      </c>
      <c r="Z7" s="162">
        <f t="shared" si="6"/>
        <v>79108343</v>
      </c>
      <c r="AA7" s="162">
        <f t="shared" si="6"/>
        <v>175014274</v>
      </c>
      <c r="AB7" s="162">
        <f t="shared" si="6"/>
        <v>348363934</v>
      </c>
      <c r="AC7" s="163">
        <f aca="true" t="shared" si="7" ref="AC7:AC70">SUM(W7:AB7)</f>
        <v>658416470</v>
      </c>
      <c r="AD7" s="162">
        <f aca="true" t="shared" si="8" ref="AD7:AI7">SUM(,AD31,AD58,AD63,AD73)</f>
        <v>13967970</v>
      </c>
      <c r="AE7" s="162">
        <f t="shared" si="8"/>
        <v>130534018</v>
      </c>
      <c r="AF7" s="162">
        <f t="shared" si="8"/>
        <v>131919660</v>
      </c>
      <c r="AG7" s="162">
        <f t="shared" si="8"/>
        <v>155105361</v>
      </c>
      <c r="AH7" s="162">
        <f t="shared" si="8"/>
        <v>181326246</v>
      </c>
      <c r="AI7" s="162">
        <f t="shared" si="8"/>
        <v>312826379</v>
      </c>
      <c r="AJ7" s="163">
        <f aca="true" t="shared" si="9" ref="AJ7:AJ70">SUM(AD7:AI7)</f>
        <v>925679634</v>
      </c>
      <c r="AK7" s="162">
        <f aca="true" t="shared" si="10" ref="AK7:AP7">SUM(,AK31,AK58,AK63,AK73)</f>
        <v>335761</v>
      </c>
      <c r="AL7" s="162">
        <f t="shared" si="10"/>
        <v>4682087</v>
      </c>
      <c r="AM7" s="162">
        <f t="shared" si="10"/>
        <v>3662800</v>
      </c>
      <c r="AN7" s="162">
        <f t="shared" si="10"/>
        <v>5750296</v>
      </c>
      <c r="AO7" s="162">
        <f t="shared" si="10"/>
        <v>6423164</v>
      </c>
      <c r="AP7" s="162">
        <f t="shared" si="10"/>
        <v>8355041</v>
      </c>
      <c r="AQ7" s="163">
        <f aca="true" t="shared" si="11" ref="AQ7:AQ70">SUM(AK7:AP7)</f>
        <v>29209149</v>
      </c>
      <c r="AR7" s="162">
        <f aca="true" t="shared" si="12" ref="AR7:AW7">SUM(,AR31,AR58,AR63,AR73)</f>
        <v>132688628</v>
      </c>
      <c r="AS7" s="162">
        <f t="shared" si="12"/>
        <v>953254890</v>
      </c>
      <c r="AT7" s="162">
        <f t="shared" si="12"/>
        <v>774844418</v>
      </c>
      <c r="AU7" s="162">
        <f t="shared" si="12"/>
        <v>903196212</v>
      </c>
      <c r="AV7" s="162">
        <f t="shared" si="12"/>
        <v>639510912</v>
      </c>
      <c r="AW7" s="162">
        <f t="shared" si="12"/>
        <v>305410187</v>
      </c>
      <c r="AX7" s="163">
        <f aca="true" t="shared" si="13" ref="AX7:AX70">SUM(AR7:AW7)</f>
        <v>3708905247</v>
      </c>
      <c r="AY7" s="69">
        <f aca="true" t="shared" si="14" ref="AY7:BD7">SUM(,AY31,AY58,AY63,AY73)</f>
        <v>17494324</v>
      </c>
      <c r="AZ7" s="69">
        <f t="shared" si="14"/>
        <v>208255785</v>
      </c>
      <c r="BA7" s="69">
        <f t="shared" si="14"/>
        <v>205918611</v>
      </c>
      <c r="BB7" s="69">
        <f t="shared" si="14"/>
        <v>232720393</v>
      </c>
      <c r="BC7" s="69">
        <f t="shared" si="14"/>
        <v>158134165</v>
      </c>
      <c r="BD7" s="69">
        <f t="shared" si="14"/>
        <v>69680444</v>
      </c>
      <c r="BE7" s="163">
        <f aca="true" t="shared" si="15" ref="BE7:BE70">SUM(AY7:BD7)</f>
        <v>892203722</v>
      </c>
      <c r="BF7" s="69">
        <f aca="true" t="shared" si="16" ref="BF7:BK7">SUM(,BF31,BF58,BF63,BF73)</f>
        <v>68860341</v>
      </c>
      <c r="BG7" s="69">
        <f t="shared" si="16"/>
        <v>327050197</v>
      </c>
      <c r="BH7" s="69">
        <f t="shared" si="16"/>
        <v>242415692</v>
      </c>
      <c r="BI7" s="69">
        <f t="shared" si="16"/>
        <v>243687401</v>
      </c>
      <c r="BJ7" s="69">
        <f t="shared" si="16"/>
        <v>248271431</v>
      </c>
      <c r="BK7" s="69">
        <f t="shared" si="16"/>
        <v>247554657</v>
      </c>
      <c r="BL7" s="163">
        <f aca="true" t="shared" si="17" ref="BL7:BL70">SUM(BF7:BK7)</f>
        <v>1377839719</v>
      </c>
      <c r="BM7" s="164">
        <f aca="true" t="shared" si="18" ref="BM7:BR7">SUM(,BM31,BM58,BM63,BM73)</f>
        <v>3501690</v>
      </c>
      <c r="BN7" s="163">
        <f t="shared" si="18"/>
        <v>101480688</v>
      </c>
      <c r="BO7" s="163">
        <f t="shared" si="18"/>
        <v>180718319</v>
      </c>
      <c r="BP7" s="163">
        <f t="shared" si="18"/>
        <v>297383363</v>
      </c>
      <c r="BQ7" s="163">
        <f t="shared" si="18"/>
        <v>346992299</v>
      </c>
      <c r="BR7" s="163">
        <f t="shared" si="18"/>
        <v>302356671</v>
      </c>
      <c r="BS7" s="163">
        <f aca="true" t="shared" si="19" ref="BS7:BS70">SUM(BM7:BR7)</f>
        <v>1232433030</v>
      </c>
      <c r="BT7" s="162">
        <f aca="true" t="shared" si="20" ref="BT7:BY7">SUM(,BT31,BT58,BT63,BT73)</f>
        <v>2755457</v>
      </c>
      <c r="BU7" s="162">
        <f t="shared" si="20"/>
        <v>79568940</v>
      </c>
      <c r="BV7" s="162">
        <f t="shared" si="20"/>
        <v>139059926</v>
      </c>
      <c r="BW7" s="162">
        <f t="shared" si="20"/>
        <v>225967711</v>
      </c>
      <c r="BX7" s="162">
        <f t="shared" si="20"/>
        <v>267445460</v>
      </c>
      <c r="BY7" s="162">
        <f t="shared" si="20"/>
        <v>232695574</v>
      </c>
      <c r="BZ7" s="163">
        <f aca="true" t="shared" si="21" ref="BZ7:BZ70">SUM(BT7:BY7)</f>
        <v>947493068</v>
      </c>
      <c r="CA7" s="165">
        <f aca="true" t="shared" si="22" ref="CA7:CF7">SUM(,CA31,CA58,CA63,CA73)</f>
        <v>746233</v>
      </c>
      <c r="CB7" s="165">
        <f t="shared" si="22"/>
        <v>21336103</v>
      </c>
      <c r="CC7" s="165">
        <f t="shared" si="22"/>
        <v>40310050</v>
      </c>
      <c r="CD7" s="165">
        <f t="shared" si="22"/>
        <v>68511305</v>
      </c>
      <c r="CE7" s="165">
        <f t="shared" si="22"/>
        <v>74710857</v>
      </c>
      <c r="CF7" s="165">
        <f t="shared" si="22"/>
        <v>57991151</v>
      </c>
      <c r="CG7" s="166">
        <f aca="true" t="shared" si="23" ref="CG7:CG70">SUM(CA7:CF7)</f>
        <v>263605699</v>
      </c>
      <c r="CH7" s="162">
        <f aca="true" t="shared" si="24" ref="CH7:CM7">SUM(,CH31,CH58,CH63,CH73)</f>
        <v>0</v>
      </c>
      <c r="CI7" s="162">
        <f t="shared" si="24"/>
        <v>575645</v>
      </c>
      <c r="CJ7" s="162">
        <f t="shared" si="24"/>
        <v>1348343</v>
      </c>
      <c r="CK7" s="162">
        <f t="shared" si="24"/>
        <v>2904347</v>
      </c>
      <c r="CL7" s="162">
        <f t="shared" si="24"/>
        <v>4835982</v>
      </c>
      <c r="CM7" s="162">
        <f t="shared" si="24"/>
        <v>11669946</v>
      </c>
      <c r="CN7" s="167">
        <f aca="true" t="shared" si="25" ref="CN7:CN70">SUM(CH7:CM7)</f>
        <v>21334263</v>
      </c>
      <c r="CO7" s="24">
        <f aca="true" t="shared" si="26" ref="CO7:CT7">SUM(,CO31,CO58,CO63,CO73)</f>
        <v>306329255</v>
      </c>
      <c r="CP7" s="15">
        <f t="shared" si="26"/>
        <v>1110568001</v>
      </c>
      <c r="CQ7" s="15">
        <f t="shared" si="26"/>
        <v>805607749</v>
      </c>
      <c r="CR7" s="15">
        <f t="shared" si="26"/>
        <v>794503258</v>
      </c>
      <c r="CS7" s="15">
        <f t="shared" si="26"/>
        <v>712284238</v>
      </c>
      <c r="CT7" s="15">
        <f t="shared" si="26"/>
        <v>523992057</v>
      </c>
      <c r="CU7" s="15">
        <f aca="true" t="shared" si="27" ref="CU7:CU70">SUM(CO7:CT7)</f>
        <v>4253284558</v>
      </c>
      <c r="CV7" s="162">
        <f aca="true" t="shared" si="28" ref="CV7:DA7">SUM(,CV31,CV58,CV63,CV73)</f>
        <v>7152550</v>
      </c>
      <c r="CW7" s="162">
        <f t="shared" si="28"/>
        <v>49560725</v>
      </c>
      <c r="CX7" s="162">
        <f t="shared" si="28"/>
        <v>48302175</v>
      </c>
      <c r="CY7" s="162">
        <f t="shared" si="28"/>
        <v>55368110</v>
      </c>
      <c r="CZ7" s="162">
        <f t="shared" si="28"/>
        <v>60191930</v>
      </c>
      <c r="DA7" s="162">
        <f t="shared" si="28"/>
        <v>74229580</v>
      </c>
      <c r="DB7" s="163">
        <f aca="true" t="shared" si="29" ref="DB7:DB70">SUM(CV7:DA7)</f>
        <v>294805070</v>
      </c>
      <c r="DC7" s="162">
        <f>SUM(,DC31,DC58,DC63,DC73)</f>
        <v>124243461</v>
      </c>
      <c r="DD7" s="162">
        <f>SUM(,DD31,DD58,DD63,DD73)</f>
        <v>180543883</v>
      </c>
      <c r="DE7" s="162">
        <f>SUM(,DE31,DE58,DE63,DE73)</f>
        <v>176013920</v>
      </c>
      <c r="DF7" s="162">
        <f>SUM(,DF31,DF58,DF63,DF73)</f>
        <v>93078553</v>
      </c>
      <c r="DG7" s="162">
        <f>SUM(,DG31,DG58,DG63,DG73)</f>
        <v>22510607</v>
      </c>
      <c r="DH7" s="163">
        <f aca="true" t="shared" si="30" ref="DH7:DH70">SUM(DC7:DG7)</f>
        <v>596390424</v>
      </c>
      <c r="DI7" s="162">
        <f aca="true" t="shared" si="31" ref="DI7:DN7">SUM(,DI31,DI58,DI63,DI73)</f>
        <v>33769321</v>
      </c>
      <c r="DJ7" s="162">
        <f t="shared" si="31"/>
        <v>284595112</v>
      </c>
      <c r="DK7" s="162">
        <f t="shared" si="31"/>
        <v>259217223</v>
      </c>
      <c r="DL7" s="162">
        <f t="shared" si="31"/>
        <v>328577239</v>
      </c>
      <c r="DM7" s="162">
        <f t="shared" si="31"/>
        <v>383690637</v>
      </c>
      <c r="DN7" s="162">
        <f t="shared" si="31"/>
        <v>290411973</v>
      </c>
      <c r="DO7" s="163">
        <f aca="true" t="shared" si="32" ref="DO7:DO63">SUM(DI7:DN7)</f>
        <v>1580261505</v>
      </c>
      <c r="DP7" s="168">
        <f aca="true" t="shared" si="33" ref="DP7:DU7">SUM(,DP31,DP58,DP63,DP73)</f>
        <v>265407384</v>
      </c>
      <c r="DQ7" s="168">
        <f t="shared" si="33"/>
        <v>652168703</v>
      </c>
      <c r="DR7" s="168">
        <f t="shared" si="33"/>
        <v>317544468</v>
      </c>
      <c r="DS7" s="168">
        <f t="shared" si="33"/>
        <v>234543989</v>
      </c>
      <c r="DT7" s="168">
        <f t="shared" si="33"/>
        <v>175323118</v>
      </c>
      <c r="DU7" s="168">
        <f t="shared" si="33"/>
        <v>136839897</v>
      </c>
      <c r="DV7" s="167">
        <f aca="true" t="shared" si="34" ref="DV7:DV70">SUM(DP7:DU7)</f>
        <v>1781827559</v>
      </c>
      <c r="DW7" s="169">
        <f aca="true" t="shared" si="35" ref="DW7:EB7">SUM(,DW31,DW58,DW63,DW73)</f>
        <v>8762977</v>
      </c>
      <c r="DX7" s="170">
        <f t="shared" si="35"/>
        <v>25930091</v>
      </c>
      <c r="DY7" s="170">
        <f t="shared" si="35"/>
        <v>16600830</v>
      </c>
      <c r="DZ7" s="170">
        <f t="shared" si="35"/>
        <v>20884084</v>
      </c>
      <c r="EA7" s="170">
        <f t="shared" si="35"/>
        <v>16830312</v>
      </c>
      <c r="EB7" s="170">
        <f t="shared" si="35"/>
        <v>9239793</v>
      </c>
      <c r="EC7" s="167">
        <f>SUM(DW7:EB7)</f>
        <v>98248087</v>
      </c>
      <c r="ED7" s="169">
        <f aca="true" t="shared" si="36" ref="ED7:EI7">SUM(,ED31,ED58,ED63,ED73)</f>
        <v>50923604</v>
      </c>
      <c r="EE7" s="170">
        <f t="shared" si="36"/>
        <v>101270544</v>
      </c>
      <c r="EF7" s="170">
        <f t="shared" si="36"/>
        <v>55224362</v>
      </c>
      <c r="EG7" s="170">
        <f t="shared" si="36"/>
        <v>44776200</v>
      </c>
      <c r="EH7" s="170">
        <f t="shared" si="36"/>
        <v>34204873</v>
      </c>
      <c r="EI7" s="170">
        <f t="shared" si="36"/>
        <v>12592401</v>
      </c>
      <c r="EJ7" s="171">
        <f>SUM(ED7:EI7)</f>
        <v>298991984</v>
      </c>
      <c r="EK7" s="169">
        <f aca="true" t="shared" si="37" ref="EK7:EY7">SUM(,EK31,EK58,EK63,EK73)</f>
        <v>708320</v>
      </c>
      <c r="EL7" s="170">
        <f t="shared" si="37"/>
        <v>11087549</v>
      </c>
      <c r="EM7" s="170">
        <f t="shared" si="37"/>
        <v>976489639</v>
      </c>
      <c r="EN7" s="170">
        <f t="shared" si="37"/>
        <v>1793184899</v>
      </c>
      <c r="EO7" s="170">
        <f t="shared" si="37"/>
        <v>3148967104</v>
      </c>
      <c r="EP7" s="170">
        <f t="shared" si="37"/>
        <v>5426376229</v>
      </c>
      <c r="EQ7" s="170">
        <f t="shared" si="37"/>
        <v>6170489750</v>
      </c>
      <c r="ER7" s="172">
        <f>SUM(EK7:EQ7)</f>
        <v>17527303490</v>
      </c>
      <c r="ES7" s="173">
        <f t="shared" si="37"/>
        <v>708320</v>
      </c>
      <c r="ET7" s="170">
        <f t="shared" si="37"/>
        <v>11087549</v>
      </c>
      <c r="EU7" s="170">
        <f t="shared" si="37"/>
        <v>539838170</v>
      </c>
      <c r="EV7" s="170">
        <f t="shared" si="37"/>
        <v>947649149</v>
      </c>
      <c r="EW7" s="170">
        <f t="shared" si="37"/>
        <v>1672458962</v>
      </c>
      <c r="EX7" s="170">
        <f t="shared" si="37"/>
        <v>3002237285</v>
      </c>
      <c r="EY7" s="170">
        <f t="shared" si="37"/>
        <v>3124259693</v>
      </c>
      <c r="EZ7" s="163">
        <f>SUM(ES7:EY7)</f>
        <v>9298239128</v>
      </c>
      <c r="FA7" s="166">
        <f>SUM(,FA31,FA58,FA63,FA73)</f>
        <v>393117149</v>
      </c>
      <c r="FB7" s="166">
        <f>SUM(,FB31,FB58,FB63,FB73)</f>
        <v>732617743</v>
      </c>
      <c r="FC7" s="166">
        <f>SUM(,FC31,FC58,FC63,FC73)</f>
        <v>1122664193</v>
      </c>
      <c r="FD7" s="166">
        <f>SUM(,FD31,FD58,FD63,FD73)</f>
        <v>1283228168</v>
      </c>
      <c r="FE7" s="166">
        <f>SUM(,FE31,FE58,FE63,FE73)</f>
        <v>649979469</v>
      </c>
      <c r="FF7" s="163">
        <f>SUM(FA7:FE7)</f>
        <v>4181606722</v>
      </c>
      <c r="FG7" s="170">
        <f>SUM(,FG31,FG58,FG63,FG73)</f>
        <v>43534320</v>
      </c>
      <c r="FH7" s="170">
        <f>SUM(,FH31,FH58,FH63,FH73)</f>
        <v>112918007</v>
      </c>
      <c r="FI7" s="170">
        <f>SUM(,FI31,FI58,FI63,FI73)</f>
        <v>353843949</v>
      </c>
      <c r="FJ7" s="170">
        <f>SUM(,FJ31,FJ58,FJ63,FJ73)</f>
        <v>1140910776</v>
      </c>
      <c r="FK7" s="170">
        <f>SUM(,FK31,FK58,FK63,FK73)</f>
        <v>2396250588</v>
      </c>
      <c r="FL7" s="174">
        <f>SUM(FG7:FK7)</f>
        <v>4047457640</v>
      </c>
      <c r="FM7" s="104">
        <f aca="true" t="shared" si="38" ref="FM7:FS7">SUM(,FM31,FM58,FM63,FM73)</f>
        <v>708320</v>
      </c>
      <c r="FN7" s="43">
        <f t="shared" si="38"/>
        <v>1111019589</v>
      </c>
      <c r="FO7" s="43">
        <f t="shared" si="38"/>
        <v>6034028556</v>
      </c>
      <c r="FP7" s="43">
        <f t="shared" si="38"/>
        <v>5629508404</v>
      </c>
      <c r="FQ7" s="43">
        <f t="shared" si="38"/>
        <v>7292625195</v>
      </c>
      <c r="FR7" s="43">
        <f t="shared" si="38"/>
        <v>9295298469</v>
      </c>
      <c r="FS7" s="43">
        <f t="shared" si="38"/>
        <v>9779619149</v>
      </c>
      <c r="FT7" s="16">
        <f>SUM(FM7:FS7)</f>
        <v>39142807682</v>
      </c>
    </row>
    <row r="8" spans="1:176" ht="18" customHeight="1">
      <c r="A8" s="175" t="s">
        <v>17</v>
      </c>
      <c r="B8" s="105">
        <f aca="true" t="shared" si="39" ref="B8:G8">I8+BM8+CO8+DW8+ED8</f>
        <v>5672031</v>
      </c>
      <c r="C8" s="105">
        <f t="shared" si="39"/>
        <v>19340796</v>
      </c>
      <c r="D8" s="105">
        <f t="shared" si="39"/>
        <v>21575194</v>
      </c>
      <c r="E8" s="105">
        <f t="shared" si="39"/>
        <v>23831391</v>
      </c>
      <c r="F8" s="105">
        <f t="shared" si="39"/>
        <v>23528978</v>
      </c>
      <c r="G8" s="105">
        <f t="shared" si="39"/>
        <v>30598884</v>
      </c>
      <c r="H8" s="117">
        <f t="shared" si="1"/>
        <v>124547274</v>
      </c>
      <c r="I8" s="105">
        <v>4070396</v>
      </c>
      <c r="J8" s="105">
        <v>14810953</v>
      </c>
      <c r="K8" s="105">
        <v>15806855</v>
      </c>
      <c r="L8" s="105">
        <v>16638692</v>
      </c>
      <c r="M8" s="105">
        <v>16402692</v>
      </c>
      <c r="N8" s="105">
        <v>24693430</v>
      </c>
      <c r="O8" s="106">
        <f t="shared" si="3"/>
        <v>92423018</v>
      </c>
      <c r="P8" s="105">
        <v>2871377</v>
      </c>
      <c r="Q8" s="105">
        <v>9085111</v>
      </c>
      <c r="R8" s="105">
        <v>9315205</v>
      </c>
      <c r="S8" s="105">
        <v>9020829</v>
      </c>
      <c r="T8" s="105">
        <v>9567533</v>
      </c>
      <c r="U8" s="105">
        <v>15621955</v>
      </c>
      <c r="V8" s="106">
        <f t="shared" si="5"/>
        <v>55482010</v>
      </c>
      <c r="W8" s="105">
        <v>0</v>
      </c>
      <c r="X8" s="105">
        <v>108540</v>
      </c>
      <c r="Y8" s="105">
        <v>144720</v>
      </c>
      <c r="Z8" s="105">
        <v>506520</v>
      </c>
      <c r="AA8" s="105">
        <v>828522</v>
      </c>
      <c r="AB8" s="105">
        <v>2742405</v>
      </c>
      <c r="AC8" s="176">
        <f t="shared" si="7"/>
        <v>4330707</v>
      </c>
      <c r="AD8" s="105">
        <v>104504</v>
      </c>
      <c r="AE8" s="105">
        <v>810028</v>
      </c>
      <c r="AF8" s="105">
        <v>813637</v>
      </c>
      <c r="AG8" s="105">
        <v>1258834</v>
      </c>
      <c r="AH8" s="105">
        <v>987179</v>
      </c>
      <c r="AI8" s="105">
        <v>2447158</v>
      </c>
      <c r="AJ8" s="176">
        <f t="shared" si="9"/>
        <v>6421340</v>
      </c>
      <c r="AK8" s="105">
        <v>0</v>
      </c>
      <c r="AL8" s="105">
        <v>93375</v>
      </c>
      <c r="AM8" s="105">
        <v>73096</v>
      </c>
      <c r="AN8" s="105">
        <v>110353</v>
      </c>
      <c r="AO8" s="105">
        <v>205336</v>
      </c>
      <c r="AP8" s="105">
        <v>128272</v>
      </c>
      <c r="AQ8" s="176">
        <f t="shared" si="11"/>
        <v>610432</v>
      </c>
      <c r="AR8" s="105">
        <v>641185</v>
      </c>
      <c r="AS8" s="105">
        <v>3355799</v>
      </c>
      <c r="AT8" s="105">
        <v>4179628</v>
      </c>
      <c r="AU8" s="105">
        <v>4076943</v>
      </c>
      <c r="AV8" s="105">
        <v>3523594</v>
      </c>
      <c r="AW8" s="105">
        <v>1914348</v>
      </c>
      <c r="AX8" s="176">
        <f t="shared" si="13"/>
        <v>17691497</v>
      </c>
      <c r="AY8" s="105">
        <v>0</v>
      </c>
      <c r="AZ8" s="105">
        <v>17910</v>
      </c>
      <c r="BA8" s="105">
        <v>27616</v>
      </c>
      <c r="BB8" s="105">
        <v>234618</v>
      </c>
      <c r="BC8" s="105">
        <v>11034</v>
      </c>
      <c r="BD8" s="105">
        <v>90169</v>
      </c>
      <c r="BE8" s="176">
        <f t="shared" si="15"/>
        <v>381347</v>
      </c>
      <c r="BF8" s="105">
        <v>453330</v>
      </c>
      <c r="BG8" s="105">
        <v>1340190</v>
      </c>
      <c r="BH8" s="105">
        <v>1252953</v>
      </c>
      <c r="BI8" s="105">
        <v>1430595</v>
      </c>
      <c r="BJ8" s="105">
        <v>1279494</v>
      </c>
      <c r="BK8" s="105">
        <v>1749123</v>
      </c>
      <c r="BL8" s="176">
        <f t="shared" si="17"/>
        <v>7505685</v>
      </c>
      <c r="BM8" s="105">
        <v>18995</v>
      </c>
      <c r="BN8" s="105">
        <v>709735</v>
      </c>
      <c r="BO8" s="105">
        <v>2153024</v>
      </c>
      <c r="BP8" s="105">
        <v>1622817</v>
      </c>
      <c r="BQ8" s="105">
        <v>3146852</v>
      </c>
      <c r="BR8" s="105">
        <v>1818707</v>
      </c>
      <c r="BS8" s="177">
        <f t="shared" si="19"/>
        <v>9470130</v>
      </c>
      <c r="BT8" s="105">
        <v>18995</v>
      </c>
      <c r="BU8" s="105">
        <v>709735</v>
      </c>
      <c r="BV8" s="105">
        <v>2092924</v>
      </c>
      <c r="BW8" s="105">
        <v>1370419</v>
      </c>
      <c r="BX8" s="105">
        <v>2550751</v>
      </c>
      <c r="BY8" s="105">
        <v>1657346</v>
      </c>
      <c r="BZ8" s="177">
        <f t="shared" si="21"/>
        <v>8400170</v>
      </c>
      <c r="CA8" s="105">
        <v>0</v>
      </c>
      <c r="CB8" s="105">
        <v>0</v>
      </c>
      <c r="CC8" s="105">
        <v>60100</v>
      </c>
      <c r="CD8" s="105">
        <v>252398</v>
      </c>
      <c r="CE8" s="105">
        <v>596101</v>
      </c>
      <c r="CF8" s="105">
        <v>161361</v>
      </c>
      <c r="CG8" s="178">
        <f t="shared" si="23"/>
        <v>1069960</v>
      </c>
      <c r="CH8" s="179">
        <v>0</v>
      </c>
      <c r="CI8" s="105">
        <v>0</v>
      </c>
      <c r="CJ8" s="105">
        <v>0</v>
      </c>
      <c r="CK8" s="105">
        <v>0</v>
      </c>
      <c r="CL8" s="105">
        <v>0</v>
      </c>
      <c r="CM8" s="105">
        <v>0</v>
      </c>
      <c r="CN8" s="180">
        <f t="shared" si="25"/>
        <v>0</v>
      </c>
      <c r="CO8" s="118">
        <v>1582640</v>
      </c>
      <c r="CP8" s="118">
        <v>3820108</v>
      </c>
      <c r="CQ8" s="118">
        <v>3615315</v>
      </c>
      <c r="CR8" s="118">
        <v>5569882</v>
      </c>
      <c r="CS8" s="118">
        <v>3979434</v>
      </c>
      <c r="CT8" s="118">
        <v>4086747</v>
      </c>
      <c r="CU8" s="177">
        <f t="shared" si="27"/>
        <v>22654126</v>
      </c>
      <c r="CV8" s="105">
        <v>25920</v>
      </c>
      <c r="CW8" s="105">
        <v>151380</v>
      </c>
      <c r="CX8" s="105">
        <v>198540</v>
      </c>
      <c r="CY8" s="105">
        <v>375480</v>
      </c>
      <c r="CZ8" s="105">
        <v>180810</v>
      </c>
      <c r="DA8" s="105">
        <v>494910</v>
      </c>
      <c r="DB8" s="177">
        <f t="shared" si="29"/>
        <v>1427040</v>
      </c>
      <c r="DC8" s="105">
        <v>321585</v>
      </c>
      <c r="DD8" s="105">
        <v>689806</v>
      </c>
      <c r="DE8" s="105">
        <v>2008589</v>
      </c>
      <c r="DF8" s="105">
        <v>585119</v>
      </c>
      <c r="DG8" s="105">
        <v>260028</v>
      </c>
      <c r="DH8" s="177">
        <f t="shared" si="30"/>
        <v>3865127</v>
      </c>
      <c r="DI8" s="105">
        <v>137982</v>
      </c>
      <c r="DJ8" s="105">
        <v>803540</v>
      </c>
      <c r="DK8" s="105">
        <v>1055533</v>
      </c>
      <c r="DL8" s="105">
        <v>2043038</v>
      </c>
      <c r="DM8" s="105">
        <v>2233545</v>
      </c>
      <c r="DN8" s="105">
        <v>2327705</v>
      </c>
      <c r="DO8" s="177">
        <f t="shared" si="32"/>
        <v>8601343</v>
      </c>
      <c r="DP8" s="105">
        <v>1418738</v>
      </c>
      <c r="DQ8" s="105">
        <v>2543603</v>
      </c>
      <c r="DR8" s="105">
        <v>1671436</v>
      </c>
      <c r="DS8" s="105">
        <v>1142775</v>
      </c>
      <c r="DT8" s="105">
        <v>979960</v>
      </c>
      <c r="DU8" s="105">
        <v>1004104</v>
      </c>
      <c r="DV8" s="180">
        <f t="shared" si="34"/>
        <v>8760616</v>
      </c>
      <c r="DW8" s="118">
        <v>0</v>
      </c>
      <c r="DX8" s="118">
        <v>0</v>
      </c>
      <c r="DY8" s="118">
        <v>0</v>
      </c>
      <c r="DZ8" s="118">
        <v>0</v>
      </c>
      <c r="EA8" s="118">
        <v>0</v>
      </c>
      <c r="EB8" s="118">
        <v>0</v>
      </c>
      <c r="EC8" s="180">
        <f>SUM(DW8:EB8)</f>
        <v>0</v>
      </c>
      <c r="ED8" s="105">
        <v>0</v>
      </c>
      <c r="EE8" s="105">
        <v>0</v>
      </c>
      <c r="EF8" s="105">
        <v>0</v>
      </c>
      <c r="EG8" s="105">
        <v>0</v>
      </c>
      <c r="EH8" s="105">
        <v>0</v>
      </c>
      <c r="EI8" s="105">
        <v>0</v>
      </c>
      <c r="EJ8" s="180">
        <f>SUM(ED8:EI8)</f>
        <v>0</v>
      </c>
      <c r="EK8" s="105">
        <v>0</v>
      </c>
      <c r="EL8" s="105">
        <v>0</v>
      </c>
      <c r="EM8" s="105">
        <v>2019813</v>
      </c>
      <c r="EN8" s="105">
        <v>5816885</v>
      </c>
      <c r="EO8" s="105">
        <v>10600953</v>
      </c>
      <c r="EP8" s="105">
        <v>26421793</v>
      </c>
      <c r="EQ8" s="105">
        <v>27028859</v>
      </c>
      <c r="ER8" s="180">
        <f>SUM(EK8:EQ8)</f>
        <v>71888303</v>
      </c>
      <c r="ES8" s="105">
        <v>0</v>
      </c>
      <c r="ET8" s="105">
        <v>0</v>
      </c>
      <c r="EU8" s="105">
        <v>242910</v>
      </c>
      <c r="EV8" s="105">
        <v>4292580</v>
      </c>
      <c r="EW8" s="105">
        <v>5219013</v>
      </c>
      <c r="EX8" s="105">
        <v>17244442</v>
      </c>
      <c r="EY8" s="105">
        <v>19446438</v>
      </c>
      <c r="EZ8" s="177">
        <f>SUM(ES8:EY8)</f>
        <v>46445383</v>
      </c>
      <c r="FA8" s="105">
        <v>861297</v>
      </c>
      <c r="FB8" s="105">
        <v>1210987</v>
      </c>
      <c r="FC8" s="105">
        <v>4252762</v>
      </c>
      <c r="FD8" s="105">
        <v>5191174</v>
      </c>
      <c r="FE8" s="105">
        <v>1915379</v>
      </c>
      <c r="FF8" s="177">
        <f>SUM(FA8:FE8)</f>
        <v>13431599</v>
      </c>
      <c r="FG8" s="105">
        <v>915606</v>
      </c>
      <c r="FH8" s="105">
        <v>313318</v>
      </c>
      <c r="FI8" s="105">
        <v>1129178</v>
      </c>
      <c r="FJ8" s="105">
        <v>3986177</v>
      </c>
      <c r="FK8" s="105">
        <v>5667042</v>
      </c>
      <c r="FL8" s="180">
        <f>SUM(FG8:FK8)</f>
        <v>12011321</v>
      </c>
      <c r="FM8" s="105">
        <f>EK8</f>
        <v>0</v>
      </c>
      <c r="FN8" s="118">
        <f aca="true" t="shared" si="40" ref="FN8:FS8">B8+EL8</f>
        <v>5672031</v>
      </c>
      <c r="FO8" s="118">
        <f t="shared" si="40"/>
        <v>21360609</v>
      </c>
      <c r="FP8" s="118">
        <f t="shared" si="40"/>
        <v>27392079</v>
      </c>
      <c r="FQ8" s="118">
        <f t="shared" si="40"/>
        <v>34432344</v>
      </c>
      <c r="FR8" s="118">
        <f t="shared" si="40"/>
        <v>49950771</v>
      </c>
      <c r="FS8" s="118">
        <f t="shared" si="40"/>
        <v>57627743</v>
      </c>
      <c r="FT8" s="181">
        <f>SUM(FM8:FS8)</f>
        <v>196435577</v>
      </c>
    </row>
    <row r="9" spans="1:188" ht="18" customHeight="1">
      <c r="A9" s="182" t="s">
        <v>18</v>
      </c>
      <c r="B9" s="105">
        <f aca="true" t="shared" si="41" ref="B9:B30">I9+BM9+CO9+DW9+ED9</f>
        <v>12237616</v>
      </c>
      <c r="C9" s="105">
        <f aca="true" t="shared" si="42" ref="C9:C30">J9+BN9+CP9+DX9+EE9</f>
        <v>39586585</v>
      </c>
      <c r="D9" s="105">
        <f aca="true" t="shared" si="43" ref="D9:D30">K9+BO9+CQ9+DY9+EF9</f>
        <v>31524794</v>
      </c>
      <c r="E9" s="105">
        <f aca="true" t="shared" si="44" ref="E9:E30">L9+BP9+CR9+DZ9+EG9</f>
        <v>38213967</v>
      </c>
      <c r="F9" s="105">
        <f aca="true" t="shared" si="45" ref="F9:F30">M9+BQ9+CS9+EA9+EH9</f>
        <v>33992660</v>
      </c>
      <c r="G9" s="105">
        <f aca="true" t="shared" si="46" ref="G9:G30">N9+BR9+CT9+EB9+EI9</f>
        <v>27979610</v>
      </c>
      <c r="H9" s="117">
        <f t="shared" si="1"/>
        <v>183535232</v>
      </c>
      <c r="I9" s="105">
        <v>8785328</v>
      </c>
      <c r="J9" s="105">
        <v>28979959</v>
      </c>
      <c r="K9" s="105">
        <v>22059841</v>
      </c>
      <c r="L9" s="105">
        <v>27389463</v>
      </c>
      <c r="M9" s="105">
        <v>25979257</v>
      </c>
      <c r="N9" s="105">
        <v>23745690</v>
      </c>
      <c r="O9" s="106">
        <f t="shared" si="3"/>
        <v>136939538</v>
      </c>
      <c r="P9" s="105">
        <v>6114392</v>
      </c>
      <c r="Q9" s="105">
        <v>17729956</v>
      </c>
      <c r="R9" s="105">
        <v>10938479</v>
      </c>
      <c r="S9" s="105">
        <v>13518413</v>
      </c>
      <c r="T9" s="105">
        <v>14550378</v>
      </c>
      <c r="U9" s="105">
        <v>15306460</v>
      </c>
      <c r="V9" s="106">
        <f t="shared" si="5"/>
        <v>78158078</v>
      </c>
      <c r="W9" s="105">
        <v>0</v>
      </c>
      <c r="X9" s="105">
        <v>277380</v>
      </c>
      <c r="Y9" s="105">
        <v>669330</v>
      </c>
      <c r="Z9" s="105">
        <v>1603980</v>
      </c>
      <c r="AA9" s="105">
        <v>2428884</v>
      </c>
      <c r="AB9" s="105">
        <v>2203960</v>
      </c>
      <c r="AC9" s="176">
        <f t="shared" si="7"/>
        <v>7183534</v>
      </c>
      <c r="AD9" s="105">
        <v>305358</v>
      </c>
      <c r="AE9" s="105">
        <v>1590417</v>
      </c>
      <c r="AF9" s="105">
        <v>1794280</v>
      </c>
      <c r="AG9" s="105">
        <v>2296331</v>
      </c>
      <c r="AH9" s="105">
        <v>2966611</v>
      </c>
      <c r="AI9" s="105">
        <v>2942502</v>
      </c>
      <c r="AJ9" s="176">
        <f t="shared" si="9"/>
        <v>11895499</v>
      </c>
      <c r="AK9" s="105">
        <v>0</v>
      </c>
      <c r="AL9" s="105">
        <v>0</v>
      </c>
      <c r="AM9" s="105">
        <v>0</v>
      </c>
      <c r="AN9" s="105">
        <v>31124</v>
      </c>
      <c r="AO9" s="105">
        <v>0</v>
      </c>
      <c r="AP9" s="105">
        <v>0</v>
      </c>
      <c r="AQ9" s="176">
        <f t="shared" si="11"/>
        <v>31124</v>
      </c>
      <c r="AR9" s="105">
        <v>1110935</v>
      </c>
      <c r="AS9" s="105">
        <v>5833764</v>
      </c>
      <c r="AT9" s="105">
        <v>5309734</v>
      </c>
      <c r="AU9" s="105">
        <v>6895893</v>
      </c>
      <c r="AV9" s="105">
        <v>3398625</v>
      </c>
      <c r="AW9" s="105">
        <v>1041656</v>
      </c>
      <c r="AX9" s="176">
        <f t="shared" si="13"/>
        <v>23590607</v>
      </c>
      <c r="AY9" s="105">
        <v>40093</v>
      </c>
      <c r="AZ9" s="105">
        <v>182406</v>
      </c>
      <c r="BA9" s="105">
        <v>515583</v>
      </c>
      <c r="BB9" s="105">
        <v>293871</v>
      </c>
      <c r="BC9" s="105">
        <v>0</v>
      </c>
      <c r="BD9" s="105">
        <v>44141</v>
      </c>
      <c r="BE9" s="176">
        <f t="shared" si="15"/>
        <v>1076094</v>
      </c>
      <c r="BF9" s="105">
        <v>1214550</v>
      </c>
      <c r="BG9" s="105">
        <v>3366036</v>
      </c>
      <c r="BH9" s="105">
        <v>2832435</v>
      </c>
      <c r="BI9" s="105">
        <v>2749851</v>
      </c>
      <c r="BJ9" s="105">
        <v>2634759</v>
      </c>
      <c r="BK9" s="105">
        <v>2206971</v>
      </c>
      <c r="BL9" s="176">
        <f t="shared" si="17"/>
        <v>15004602</v>
      </c>
      <c r="BM9" s="105">
        <v>30521</v>
      </c>
      <c r="BN9" s="105">
        <v>1195763</v>
      </c>
      <c r="BO9" s="105">
        <v>1992897</v>
      </c>
      <c r="BP9" s="105">
        <v>2639696</v>
      </c>
      <c r="BQ9" s="105">
        <v>1571529</v>
      </c>
      <c r="BR9" s="105">
        <v>1007438</v>
      </c>
      <c r="BS9" s="177">
        <f t="shared" si="19"/>
        <v>8437844</v>
      </c>
      <c r="BT9" s="105">
        <v>30521</v>
      </c>
      <c r="BU9" s="105">
        <v>856724</v>
      </c>
      <c r="BV9" s="105">
        <v>1528513</v>
      </c>
      <c r="BW9" s="105">
        <v>2498537</v>
      </c>
      <c r="BX9" s="105">
        <v>1370195</v>
      </c>
      <c r="BY9" s="105">
        <v>1007438</v>
      </c>
      <c r="BZ9" s="177">
        <f t="shared" si="21"/>
        <v>7291928</v>
      </c>
      <c r="CA9" s="105">
        <v>0</v>
      </c>
      <c r="CB9" s="105">
        <v>339039</v>
      </c>
      <c r="CC9" s="105">
        <v>439688</v>
      </c>
      <c r="CD9" s="105">
        <v>141159</v>
      </c>
      <c r="CE9" s="105">
        <v>201334</v>
      </c>
      <c r="CF9" s="105">
        <v>0</v>
      </c>
      <c r="CG9" s="178">
        <f t="shared" si="23"/>
        <v>1121220</v>
      </c>
      <c r="CH9" s="179">
        <v>0</v>
      </c>
      <c r="CI9" s="105">
        <v>0</v>
      </c>
      <c r="CJ9" s="105">
        <v>24696</v>
      </c>
      <c r="CK9" s="105">
        <v>0</v>
      </c>
      <c r="CL9" s="105">
        <v>0</v>
      </c>
      <c r="CM9" s="105">
        <v>0</v>
      </c>
      <c r="CN9" s="180">
        <f t="shared" si="25"/>
        <v>24696</v>
      </c>
      <c r="CO9" s="105">
        <v>3314962</v>
      </c>
      <c r="CP9" s="105">
        <v>9005081</v>
      </c>
      <c r="CQ9" s="105">
        <v>6877618</v>
      </c>
      <c r="CR9" s="105">
        <v>7468138</v>
      </c>
      <c r="CS9" s="105">
        <v>6403444</v>
      </c>
      <c r="CT9" s="105">
        <v>3150788</v>
      </c>
      <c r="CU9" s="177">
        <f t="shared" si="27"/>
        <v>36220031</v>
      </c>
      <c r="CV9" s="105">
        <v>269010</v>
      </c>
      <c r="CW9" s="105">
        <v>451080</v>
      </c>
      <c r="CX9" s="105">
        <v>476640</v>
      </c>
      <c r="CY9" s="105">
        <v>510210</v>
      </c>
      <c r="CZ9" s="105">
        <v>578700</v>
      </c>
      <c r="DA9" s="105">
        <v>507420</v>
      </c>
      <c r="DB9" s="177">
        <f t="shared" si="29"/>
        <v>2793060</v>
      </c>
      <c r="DC9" s="105">
        <v>1688667</v>
      </c>
      <c r="DD9" s="105">
        <v>2350269</v>
      </c>
      <c r="DE9" s="105">
        <v>2066415</v>
      </c>
      <c r="DF9" s="105">
        <v>146952</v>
      </c>
      <c r="DG9" s="105">
        <v>0</v>
      </c>
      <c r="DH9" s="177">
        <f t="shared" si="30"/>
        <v>6252303</v>
      </c>
      <c r="DI9" s="105">
        <v>209818</v>
      </c>
      <c r="DJ9" s="105">
        <v>2473777</v>
      </c>
      <c r="DK9" s="105">
        <v>1957757</v>
      </c>
      <c r="DL9" s="105">
        <v>2895488</v>
      </c>
      <c r="DM9" s="105">
        <v>4443955</v>
      </c>
      <c r="DN9" s="105">
        <v>1743819</v>
      </c>
      <c r="DO9" s="177">
        <f t="shared" si="32"/>
        <v>13724614</v>
      </c>
      <c r="DP9" s="105">
        <v>2836134</v>
      </c>
      <c r="DQ9" s="105">
        <v>4391557</v>
      </c>
      <c r="DR9" s="105">
        <v>2092952</v>
      </c>
      <c r="DS9" s="105">
        <v>1996025</v>
      </c>
      <c r="DT9" s="105">
        <v>1233837</v>
      </c>
      <c r="DU9" s="105">
        <v>899549</v>
      </c>
      <c r="DV9" s="180">
        <f t="shared" si="34"/>
        <v>13450054</v>
      </c>
      <c r="DW9" s="105">
        <v>13050</v>
      </c>
      <c r="DX9" s="105">
        <v>92537</v>
      </c>
      <c r="DY9" s="105">
        <v>167226</v>
      </c>
      <c r="DZ9" s="105">
        <v>223488</v>
      </c>
      <c r="EA9" s="105">
        <v>0</v>
      </c>
      <c r="EB9" s="105">
        <v>75694</v>
      </c>
      <c r="EC9" s="180">
        <f>SUM(DW9:EB9)</f>
        <v>571995</v>
      </c>
      <c r="ED9" s="105">
        <v>93755</v>
      </c>
      <c r="EE9" s="105">
        <v>313245</v>
      </c>
      <c r="EF9" s="105">
        <v>427212</v>
      </c>
      <c r="EG9" s="105">
        <v>493182</v>
      </c>
      <c r="EH9" s="105">
        <v>38430</v>
      </c>
      <c r="EI9" s="105">
        <v>0</v>
      </c>
      <c r="EJ9" s="180">
        <f>SUM(ED9:EI9)</f>
        <v>1365824</v>
      </c>
      <c r="EK9" s="105">
        <v>0</v>
      </c>
      <c r="EL9" s="105">
        <v>0</v>
      </c>
      <c r="EM9" s="105">
        <v>5604711</v>
      </c>
      <c r="EN9" s="105">
        <v>11990573</v>
      </c>
      <c r="EO9" s="105">
        <v>28118845</v>
      </c>
      <c r="EP9" s="105">
        <v>50704810</v>
      </c>
      <c r="EQ9" s="105">
        <v>41807482</v>
      </c>
      <c r="ER9" s="180">
        <f>SUM(EK9:EQ9)</f>
        <v>138226421</v>
      </c>
      <c r="ES9" s="105">
        <v>0</v>
      </c>
      <c r="ET9" s="105">
        <v>0</v>
      </c>
      <c r="EU9" s="105">
        <v>3049501</v>
      </c>
      <c r="EV9" s="105">
        <v>6573331</v>
      </c>
      <c r="EW9" s="105">
        <v>14364205</v>
      </c>
      <c r="EX9" s="105">
        <v>32743249</v>
      </c>
      <c r="EY9" s="105">
        <v>28934370</v>
      </c>
      <c r="EZ9" s="177">
        <f>SUM(ES9:EY9)</f>
        <v>85664656</v>
      </c>
      <c r="FA9" s="105">
        <v>2555210</v>
      </c>
      <c r="FB9" s="105">
        <v>4823429</v>
      </c>
      <c r="FC9" s="105">
        <v>9987606</v>
      </c>
      <c r="FD9" s="105">
        <v>8478615</v>
      </c>
      <c r="FE9" s="105">
        <v>3564761</v>
      </c>
      <c r="FF9" s="177">
        <f>SUM(FA9:FE9)</f>
        <v>29409621</v>
      </c>
      <c r="FG9" s="105">
        <v>0</v>
      </c>
      <c r="FH9" s="105">
        <v>593813</v>
      </c>
      <c r="FI9" s="105">
        <v>3767034</v>
      </c>
      <c r="FJ9" s="105">
        <v>9482946</v>
      </c>
      <c r="FK9" s="105">
        <v>9308351</v>
      </c>
      <c r="FL9" s="180">
        <f>SUM(FG9:FK9)</f>
        <v>23152144</v>
      </c>
      <c r="FM9" s="105">
        <f aca="true" t="shared" si="47" ref="FM9:FM30">EK9</f>
        <v>0</v>
      </c>
      <c r="FN9" s="105">
        <f aca="true" t="shared" si="48" ref="FN9:FN30">B9+EL9</f>
        <v>12237616</v>
      </c>
      <c r="FO9" s="105">
        <f aca="true" t="shared" si="49" ref="FO9:FO30">C9+EM9</f>
        <v>45191296</v>
      </c>
      <c r="FP9" s="105">
        <f aca="true" t="shared" si="50" ref="FP9:FP30">D9+EN9</f>
        <v>43515367</v>
      </c>
      <c r="FQ9" s="105">
        <f aca="true" t="shared" si="51" ref="FQ9:FQ30">E9+EO9</f>
        <v>66332812</v>
      </c>
      <c r="FR9" s="105">
        <f aca="true" t="shared" si="52" ref="FR9:FR30">F9+EP9</f>
        <v>84697470</v>
      </c>
      <c r="FS9" s="105">
        <f aca="true" t="shared" si="53" ref="FS9:FS30">G9+EQ9</f>
        <v>69787092</v>
      </c>
      <c r="FT9" s="181">
        <f>SUM(FM9:FS9)</f>
        <v>321761653</v>
      </c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</row>
    <row r="10" spans="1:188" ht="18" customHeight="1">
      <c r="A10" s="182" t="s">
        <v>19</v>
      </c>
      <c r="B10" s="105">
        <f t="shared" si="41"/>
        <v>21336865</v>
      </c>
      <c r="C10" s="105">
        <f t="shared" si="42"/>
        <v>75291061</v>
      </c>
      <c r="D10" s="105">
        <f t="shared" si="43"/>
        <v>68259722</v>
      </c>
      <c r="E10" s="105">
        <f t="shared" si="44"/>
        <v>61409800</v>
      </c>
      <c r="F10" s="105">
        <f t="shared" si="45"/>
        <v>72915191</v>
      </c>
      <c r="G10" s="105">
        <f t="shared" si="46"/>
        <v>66184073</v>
      </c>
      <c r="H10" s="117">
        <f t="shared" si="1"/>
        <v>365396712</v>
      </c>
      <c r="I10" s="105">
        <v>15191733</v>
      </c>
      <c r="J10" s="105">
        <v>57306814</v>
      </c>
      <c r="K10" s="105">
        <v>44884746</v>
      </c>
      <c r="L10" s="105">
        <v>42668200</v>
      </c>
      <c r="M10" s="105">
        <v>53473916</v>
      </c>
      <c r="N10" s="105">
        <v>52984338</v>
      </c>
      <c r="O10" s="106">
        <f t="shared" si="3"/>
        <v>266509747</v>
      </c>
      <c r="P10" s="105">
        <v>11546753</v>
      </c>
      <c r="Q10" s="105">
        <v>38658675</v>
      </c>
      <c r="R10" s="105">
        <v>27160077</v>
      </c>
      <c r="S10" s="105">
        <v>24094655</v>
      </c>
      <c r="T10" s="105">
        <v>35009124</v>
      </c>
      <c r="U10" s="105">
        <v>33433293</v>
      </c>
      <c r="V10" s="106">
        <f t="shared" si="5"/>
        <v>169902577</v>
      </c>
      <c r="W10" s="105">
        <v>0</v>
      </c>
      <c r="X10" s="105">
        <v>492048</v>
      </c>
      <c r="Y10" s="105">
        <v>511344</v>
      </c>
      <c r="Z10" s="105">
        <v>1262682</v>
      </c>
      <c r="AA10" s="105">
        <v>2514720</v>
      </c>
      <c r="AB10" s="105">
        <v>6756268</v>
      </c>
      <c r="AC10" s="176">
        <f t="shared" si="7"/>
        <v>11537062</v>
      </c>
      <c r="AD10" s="105">
        <v>329276</v>
      </c>
      <c r="AE10" s="105">
        <v>2569635</v>
      </c>
      <c r="AF10" s="105">
        <v>2043126</v>
      </c>
      <c r="AG10" s="105">
        <v>2541713</v>
      </c>
      <c r="AH10" s="105">
        <v>3250873</v>
      </c>
      <c r="AI10" s="105">
        <v>6662094</v>
      </c>
      <c r="AJ10" s="176">
        <f t="shared" si="9"/>
        <v>17396717</v>
      </c>
      <c r="AK10" s="105">
        <v>20750</v>
      </c>
      <c r="AL10" s="105">
        <v>31124</v>
      </c>
      <c r="AM10" s="105">
        <v>86300</v>
      </c>
      <c r="AN10" s="105">
        <v>67436</v>
      </c>
      <c r="AO10" s="105">
        <v>51875</v>
      </c>
      <c r="AP10" s="105">
        <v>67437</v>
      </c>
      <c r="AQ10" s="176">
        <f t="shared" si="11"/>
        <v>324922</v>
      </c>
      <c r="AR10" s="105">
        <v>1689015</v>
      </c>
      <c r="AS10" s="105">
        <v>10585704</v>
      </c>
      <c r="AT10" s="105">
        <v>9744016</v>
      </c>
      <c r="AU10" s="105">
        <v>10133371</v>
      </c>
      <c r="AV10" s="105">
        <v>8256094</v>
      </c>
      <c r="AW10" s="105">
        <v>1897167</v>
      </c>
      <c r="AX10" s="176">
        <f t="shared" si="13"/>
        <v>42305367</v>
      </c>
      <c r="AY10" s="105">
        <v>354003</v>
      </c>
      <c r="AZ10" s="105">
        <v>974879</v>
      </c>
      <c r="BA10" s="105">
        <v>1433730</v>
      </c>
      <c r="BB10" s="105">
        <v>1312458</v>
      </c>
      <c r="BC10" s="105">
        <v>645367</v>
      </c>
      <c r="BD10" s="105">
        <v>281096</v>
      </c>
      <c r="BE10" s="176">
        <f t="shared" si="15"/>
        <v>5001533</v>
      </c>
      <c r="BF10" s="105">
        <v>1251936</v>
      </c>
      <c r="BG10" s="105">
        <v>3994749</v>
      </c>
      <c r="BH10" s="105">
        <v>3906153</v>
      </c>
      <c r="BI10" s="105">
        <v>3255885</v>
      </c>
      <c r="BJ10" s="105">
        <v>3745863</v>
      </c>
      <c r="BK10" s="105">
        <v>3886983</v>
      </c>
      <c r="BL10" s="176">
        <f t="shared" si="17"/>
        <v>20041569</v>
      </c>
      <c r="BM10" s="105">
        <v>111116</v>
      </c>
      <c r="BN10" s="105">
        <v>1496370</v>
      </c>
      <c r="BO10" s="105">
        <v>4408931</v>
      </c>
      <c r="BP10" s="105">
        <v>6255935</v>
      </c>
      <c r="BQ10" s="105">
        <v>4890951</v>
      </c>
      <c r="BR10" s="105">
        <v>3684840</v>
      </c>
      <c r="BS10" s="177">
        <f t="shared" si="19"/>
        <v>20848143</v>
      </c>
      <c r="BT10" s="105">
        <v>111116</v>
      </c>
      <c r="BU10" s="105">
        <v>1109785</v>
      </c>
      <c r="BV10" s="105">
        <v>3852806</v>
      </c>
      <c r="BW10" s="105">
        <v>5289598</v>
      </c>
      <c r="BX10" s="105">
        <v>4503309</v>
      </c>
      <c r="BY10" s="105">
        <v>3286022</v>
      </c>
      <c r="BZ10" s="177">
        <f t="shared" si="21"/>
        <v>18152636</v>
      </c>
      <c r="CA10" s="105">
        <v>0</v>
      </c>
      <c r="CB10" s="105">
        <v>386585</v>
      </c>
      <c r="CC10" s="105">
        <v>556125</v>
      </c>
      <c r="CD10" s="105">
        <v>896578</v>
      </c>
      <c r="CE10" s="105">
        <v>387642</v>
      </c>
      <c r="CF10" s="105">
        <v>398818</v>
      </c>
      <c r="CG10" s="178">
        <f t="shared" si="23"/>
        <v>2625748</v>
      </c>
      <c r="CH10" s="179">
        <v>0</v>
      </c>
      <c r="CI10" s="105">
        <v>0</v>
      </c>
      <c r="CJ10" s="105">
        <v>0</v>
      </c>
      <c r="CK10" s="105">
        <v>69759</v>
      </c>
      <c r="CL10" s="105">
        <v>0</v>
      </c>
      <c r="CM10" s="105">
        <v>0</v>
      </c>
      <c r="CN10" s="180">
        <f t="shared" si="25"/>
        <v>69759</v>
      </c>
      <c r="CO10" s="105">
        <v>5538625</v>
      </c>
      <c r="CP10" s="105">
        <v>15596312</v>
      </c>
      <c r="CQ10" s="105">
        <v>17182495</v>
      </c>
      <c r="CR10" s="105">
        <v>12047228</v>
      </c>
      <c r="CS10" s="105">
        <v>14343242</v>
      </c>
      <c r="CT10" s="105">
        <v>9252100</v>
      </c>
      <c r="CU10" s="177">
        <f t="shared" si="27"/>
        <v>73960002</v>
      </c>
      <c r="CV10" s="105">
        <v>252180</v>
      </c>
      <c r="CW10" s="105">
        <v>1198440</v>
      </c>
      <c r="CX10" s="105">
        <v>1371060</v>
      </c>
      <c r="CY10" s="105">
        <v>1025640</v>
      </c>
      <c r="CZ10" s="105">
        <v>1264410</v>
      </c>
      <c r="DA10" s="105">
        <v>1784520</v>
      </c>
      <c r="DB10" s="177">
        <f t="shared" si="29"/>
        <v>6896250</v>
      </c>
      <c r="DC10" s="105">
        <v>1456050</v>
      </c>
      <c r="DD10" s="105">
        <v>4015299</v>
      </c>
      <c r="DE10" s="105">
        <v>2101206</v>
      </c>
      <c r="DF10" s="105">
        <v>2560184</v>
      </c>
      <c r="DG10" s="105">
        <v>257514</v>
      </c>
      <c r="DH10" s="177">
        <f t="shared" si="30"/>
        <v>10390253</v>
      </c>
      <c r="DI10" s="105">
        <v>526106</v>
      </c>
      <c r="DJ10" s="105">
        <v>4612032</v>
      </c>
      <c r="DK10" s="105">
        <v>7038930</v>
      </c>
      <c r="DL10" s="105">
        <v>5768452</v>
      </c>
      <c r="DM10" s="105">
        <v>7761730</v>
      </c>
      <c r="DN10" s="105">
        <v>4815731</v>
      </c>
      <c r="DO10" s="177">
        <f t="shared" si="32"/>
        <v>30522981</v>
      </c>
      <c r="DP10" s="105">
        <v>4760339</v>
      </c>
      <c r="DQ10" s="105">
        <v>8329790</v>
      </c>
      <c r="DR10" s="105">
        <v>4757206</v>
      </c>
      <c r="DS10" s="105">
        <v>3151930</v>
      </c>
      <c r="DT10" s="105">
        <v>2756918</v>
      </c>
      <c r="DU10" s="105">
        <v>2394335</v>
      </c>
      <c r="DV10" s="180">
        <f t="shared" si="34"/>
        <v>26150518</v>
      </c>
      <c r="DW10" s="105">
        <v>148505</v>
      </c>
      <c r="DX10" s="105">
        <v>126789</v>
      </c>
      <c r="DY10" s="105">
        <v>187874</v>
      </c>
      <c r="DZ10" s="105">
        <v>355277</v>
      </c>
      <c r="EA10" s="105">
        <v>166958</v>
      </c>
      <c r="EB10" s="105">
        <v>262795</v>
      </c>
      <c r="EC10" s="180">
        <f>SUM(DW10:EB10)</f>
        <v>1248198</v>
      </c>
      <c r="ED10" s="105">
        <v>346886</v>
      </c>
      <c r="EE10" s="105">
        <v>764776</v>
      </c>
      <c r="EF10" s="105">
        <v>1595676</v>
      </c>
      <c r="EG10" s="105">
        <v>83160</v>
      </c>
      <c r="EH10" s="105">
        <v>40124</v>
      </c>
      <c r="EI10" s="105">
        <v>0</v>
      </c>
      <c r="EJ10" s="180">
        <f>SUM(ED10:EI10)</f>
        <v>2830622</v>
      </c>
      <c r="EK10" s="105">
        <v>167578</v>
      </c>
      <c r="EL10" s="105">
        <v>395994</v>
      </c>
      <c r="EM10" s="105">
        <v>11523522</v>
      </c>
      <c r="EN10" s="105">
        <v>23019807</v>
      </c>
      <c r="EO10" s="105">
        <v>41417566</v>
      </c>
      <c r="EP10" s="105">
        <v>79745312</v>
      </c>
      <c r="EQ10" s="105">
        <v>77568917</v>
      </c>
      <c r="ER10" s="180">
        <f>SUM(EK10:EQ10)</f>
        <v>233838696</v>
      </c>
      <c r="ES10" s="105">
        <v>167578</v>
      </c>
      <c r="ET10" s="105">
        <v>395994</v>
      </c>
      <c r="EU10" s="105">
        <v>8355057</v>
      </c>
      <c r="EV10" s="105">
        <v>12618208</v>
      </c>
      <c r="EW10" s="105">
        <v>24695037</v>
      </c>
      <c r="EX10" s="105">
        <v>49181211</v>
      </c>
      <c r="EY10" s="105">
        <v>44198490</v>
      </c>
      <c r="EZ10" s="177">
        <f>SUM(ES10:EY10)</f>
        <v>139611575</v>
      </c>
      <c r="FA10" s="105">
        <v>2955039</v>
      </c>
      <c r="FB10" s="105">
        <v>9152586</v>
      </c>
      <c r="FC10" s="105">
        <v>13312491</v>
      </c>
      <c r="FD10" s="105">
        <v>15844644</v>
      </c>
      <c r="FE10" s="105">
        <v>9920691</v>
      </c>
      <c r="FF10" s="177">
        <f>SUM(FA10:FE10)</f>
        <v>51185451</v>
      </c>
      <c r="FG10" s="105">
        <v>213426</v>
      </c>
      <c r="FH10" s="105">
        <v>1249013</v>
      </c>
      <c r="FI10" s="105">
        <v>3410038</v>
      </c>
      <c r="FJ10" s="105">
        <v>14719457</v>
      </c>
      <c r="FK10" s="105">
        <v>23449736</v>
      </c>
      <c r="FL10" s="180">
        <f>SUM(FG10:FK10)</f>
        <v>43041670</v>
      </c>
      <c r="FM10" s="105">
        <f t="shared" si="47"/>
        <v>167578</v>
      </c>
      <c r="FN10" s="105">
        <f t="shared" si="48"/>
        <v>21732859</v>
      </c>
      <c r="FO10" s="105">
        <f t="shared" si="49"/>
        <v>86814583</v>
      </c>
      <c r="FP10" s="105">
        <f t="shared" si="50"/>
        <v>91279529</v>
      </c>
      <c r="FQ10" s="105">
        <f t="shared" si="51"/>
        <v>102827366</v>
      </c>
      <c r="FR10" s="105">
        <f t="shared" si="52"/>
        <v>152660503</v>
      </c>
      <c r="FS10" s="105">
        <f t="shared" si="53"/>
        <v>143752990</v>
      </c>
      <c r="FT10" s="181">
        <f>SUM(FM10:FS10)</f>
        <v>599235408</v>
      </c>
      <c r="FV10" s="133"/>
      <c r="FW10" s="133"/>
      <c r="FX10" s="133"/>
      <c r="FY10" s="133"/>
      <c r="FZ10" s="133"/>
      <c r="GA10" s="133"/>
      <c r="GB10" s="133"/>
      <c r="GC10" s="133"/>
      <c r="GD10" s="133"/>
      <c r="GE10" s="133"/>
      <c r="GF10" s="133"/>
    </row>
    <row r="11" spans="1:188" ht="18" customHeight="1">
      <c r="A11" s="182" t="s">
        <v>20</v>
      </c>
      <c r="B11" s="105">
        <f t="shared" si="41"/>
        <v>28970169</v>
      </c>
      <c r="C11" s="105">
        <f t="shared" si="42"/>
        <v>143061498</v>
      </c>
      <c r="D11" s="105">
        <f t="shared" si="43"/>
        <v>109099583</v>
      </c>
      <c r="E11" s="105">
        <f t="shared" si="44"/>
        <v>118614004</v>
      </c>
      <c r="F11" s="105">
        <f t="shared" si="45"/>
        <v>126303726</v>
      </c>
      <c r="G11" s="105">
        <f t="shared" si="46"/>
        <v>118030645</v>
      </c>
      <c r="H11" s="117">
        <f t="shared" si="1"/>
        <v>644079625</v>
      </c>
      <c r="I11" s="105">
        <v>18156446</v>
      </c>
      <c r="J11" s="105">
        <v>108149357</v>
      </c>
      <c r="K11" s="105">
        <v>83925401</v>
      </c>
      <c r="L11" s="105">
        <v>90394692</v>
      </c>
      <c r="M11" s="105">
        <v>96756425</v>
      </c>
      <c r="N11" s="105">
        <v>95597688</v>
      </c>
      <c r="O11" s="106">
        <f t="shared" si="3"/>
        <v>492980009</v>
      </c>
      <c r="P11" s="105">
        <v>13245323</v>
      </c>
      <c r="Q11" s="105">
        <v>66911243</v>
      </c>
      <c r="R11" s="105">
        <v>45438220</v>
      </c>
      <c r="S11" s="105">
        <v>47241607</v>
      </c>
      <c r="T11" s="105">
        <v>49832308</v>
      </c>
      <c r="U11" s="105">
        <v>52895593</v>
      </c>
      <c r="V11" s="106">
        <f t="shared" si="5"/>
        <v>275564294</v>
      </c>
      <c r="W11" s="105">
        <v>48240</v>
      </c>
      <c r="X11" s="105">
        <v>494460</v>
      </c>
      <c r="Y11" s="105">
        <v>1145700</v>
      </c>
      <c r="Z11" s="105">
        <v>1893420</v>
      </c>
      <c r="AA11" s="105">
        <v>4504843</v>
      </c>
      <c r="AB11" s="105">
        <v>11178414</v>
      </c>
      <c r="AC11" s="176">
        <f t="shared" si="7"/>
        <v>19265077</v>
      </c>
      <c r="AD11" s="105">
        <v>372667</v>
      </c>
      <c r="AE11" s="105">
        <v>4184868</v>
      </c>
      <c r="AF11" s="105">
        <v>5102885</v>
      </c>
      <c r="AG11" s="105">
        <v>5679209</v>
      </c>
      <c r="AH11" s="105">
        <v>6068271</v>
      </c>
      <c r="AI11" s="105">
        <v>10012322</v>
      </c>
      <c r="AJ11" s="176">
        <f t="shared" si="9"/>
        <v>31420222</v>
      </c>
      <c r="AK11" s="105">
        <v>5187</v>
      </c>
      <c r="AL11" s="105">
        <v>264939</v>
      </c>
      <c r="AM11" s="105">
        <v>202311</v>
      </c>
      <c r="AN11" s="105">
        <v>263617</v>
      </c>
      <c r="AO11" s="105">
        <v>447536</v>
      </c>
      <c r="AP11" s="105">
        <v>464512</v>
      </c>
      <c r="AQ11" s="176">
        <f t="shared" si="11"/>
        <v>1648102</v>
      </c>
      <c r="AR11" s="105">
        <v>2707867</v>
      </c>
      <c r="AS11" s="105">
        <v>22926271</v>
      </c>
      <c r="AT11" s="105">
        <v>22640010</v>
      </c>
      <c r="AU11" s="105">
        <v>25996858</v>
      </c>
      <c r="AV11" s="105">
        <v>25243489</v>
      </c>
      <c r="AW11" s="105">
        <v>13069907</v>
      </c>
      <c r="AX11" s="176">
        <f t="shared" si="13"/>
        <v>112584402</v>
      </c>
      <c r="AY11" s="105">
        <v>225868</v>
      </c>
      <c r="AZ11" s="105">
        <v>4804526</v>
      </c>
      <c r="BA11" s="105">
        <v>3482614</v>
      </c>
      <c r="BB11" s="105">
        <v>2960941</v>
      </c>
      <c r="BC11" s="105">
        <v>3525044</v>
      </c>
      <c r="BD11" s="105">
        <v>1104792</v>
      </c>
      <c r="BE11" s="176">
        <f t="shared" si="15"/>
        <v>16103785</v>
      </c>
      <c r="BF11" s="105">
        <v>1551294</v>
      </c>
      <c r="BG11" s="105">
        <v>8563050</v>
      </c>
      <c r="BH11" s="105">
        <v>5913661</v>
      </c>
      <c r="BI11" s="105">
        <v>6359040</v>
      </c>
      <c r="BJ11" s="105">
        <v>7134934</v>
      </c>
      <c r="BK11" s="105">
        <v>6872148</v>
      </c>
      <c r="BL11" s="176">
        <f t="shared" si="17"/>
        <v>36394127</v>
      </c>
      <c r="BM11" s="105">
        <v>0</v>
      </c>
      <c r="BN11" s="105">
        <v>1435609</v>
      </c>
      <c r="BO11" s="105">
        <v>2380407</v>
      </c>
      <c r="BP11" s="105">
        <v>4206075</v>
      </c>
      <c r="BQ11" s="105">
        <v>6736457</v>
      </c>
      <c r="BR11" s="105">
        <v>5871069</v>
      </c>
      <c r="BS11" s="177">
        <f t="shared" si="19"/>
        <v>20629617</v>
      </c>
      <c r="BT11" s="105">
        <v>0</v>
      </c>
      <c r="BU11" s="105">
        <v>688834</v>
      </c>
      <c r="BV11" s="105">
        <v>1903766</v>
      </c>
      <c r="BW11" s="105">
        <v>3314449</v>
      </c>
      <c r="BX11" s="105">
        <v>4613268</v>
      </c>
      <c r="BY11" s="105">
        <v>3318266</v>
      </c>
      <c r="BZ11" s="177">
        <f t="shared" si="21"/>
        <v>13838583</v>
      </c>
      <c r="CA11" s="105">
        <v>0</v>
      </c>
      <c r="CB11" s="105">
        <v>746775</v>
      </c>
      <c r="CC11" s="105">
        <v>476641</v>
      </c>
      <c r="CD11" s="105">
        <v>891626</v>
      </c>
      <c r="CE11" s="105">
        <v>2123189</v>
      </c>
      <c r="CF11" s="105">
        <v>2552803</v>
      </c>
      <c r="CG11" s="178">
        <f t="shared" si="23"/>
        <v>6791034</v>
      </c>
      <c r="CH11" s="179">
        <v>0</v>
      </c>
      <c r="CI11" s="105">
        <v>0</v>
      </c>
      <c r="CJ11" s="105">
        <v>0</v>
      </c>
      <c r="CK11" s="105">
        <v>0</v>
      </c>
      <c r="CL11" s="105">
        <v>0</v>
      </c>
      <c r="CM11" s="105">
        <v>0</v>
      </c>
      <c r="CN11" s="180">
        <f t="shared" si="25"/>
        <v>0</v>
      </c>
      <c r="CO11" s="105">
        <v>7943286</v>
      </c>
      <c r="CP11" s="105">
        <v>29922470</v>
      </c>
      <c r="CQ11" s="105">
        <v>21117216</v>
      </c>
      <c r="CR11" s="105">
        <v>22463046</v>
      </c>
      <c r="CS11" s="105">
        <v>21294088</v>
      </c>
      <c r="CT11" s="105">
        <v>15552598</v>
      </c>
      <c r="CU11" s="177">
        <f t="shared" si="27"/>
        <v>118292704</v>
      </c>
      <c r="CV11" s="105">
        <v>188280</v>
      </c>
      <c r="CW11" s="105">
        <v>1322820</v>
      </c>
      <c r="CX11" s="105">
        <v>1311210</v>
      </c>
      <c r="CY11" s="105">
        <v>1503090</v>
      </c>
      <c r="CZ11" s="105">
        <v>1700010</v>
      </c>
      <c r="DA11" s="105">
        <v>2140110</v>
      </c>
      <c r="DB11" s="177">
        <f t="shared" si="29"/>
        <v>8165520</v>
      </c>
      <c r="DC11" s="105">
        <v>2653087</v>
      </c>
      <c r="DD11" s="105">
        <v>3486767</v>
      </c>
      <c r="DE11" s="105">
        <v>5188812</v>
      </c>
      <c r="DF11" s="105">
        <v>4498633</v>
      </c>
      <c r="DG11" s="105">
        <v>278749</v>
      </c>
      <c r="DH11" s="177">
        <f t="shared" si="30"/>
        <v>16106048</v>
      </c>
      <c r="DI11" s="105">
        <v>547337</v>
      </c>
      <c r="DJ11" s="105">
        <v>6143868</v>
      </c>
      <c r="DK11" s="105">
        <v>7308799</v>
      </c>
      <c r="DL11" s="105">
        <v>8715636</v>
      </c>
      <c r="DM11" s="105">
        <v>9437524</v>
      </c>
      <c r="DN11" s="105">
        <v>8552514</v>
      </c>
      <c r="DO11" s="177">
        <f t="shared" si="32"/>
        <v>40705678</v>
      </c>
      <c r="DP11" s="105">
        <v>7207669</v>
      </c>
      <c r="DQ11" s="105">
        <v>19802695</v>
      </c>
      <c r="DR11" s="105">
        <v>9010440</v>
      </c>
      <c r="DS11" s="105">
        <v>7055508</v>
      </c>
      <c r="DT11" s="105">
        <v>5657921</v>
      </c>
      <c r="DU11" s="105">
        <v>4581225</v>
      </c>
      <c r="DV11" s="180">
        <f t="shared" si="34"/>
        <v>53315458</v>
      </c>
      <c r="DW11" s="105">
        <v>201800</v>
      </c>
      <c r="DX11" s="105">
        <v>524657</v>
      </c>
      <c r="DY11" s="105">
        <v>458214</v>
      </c>
      <c r="DZ11" s="105">
        <v>434416</v>
      </c>
      <c r="EA11" s="105">
        <v>539737</v>
      </c>
      <c r="EB11" s="105">
        <v>273767</v>
      </c>
      <c r="EC11" s="180">
        <f>SUM(DW11:EB11)</f>
        <v>2432591</v>
      </c>
      <c r="ED11" s="105">
        <v>2668637</v>
      </c>
      <c r="EE11" s="105">
        <v>3029405</v>
      </c>
      <c r="EF11" s="105">
        <v>1218345</v>
      </c>
      <c r="EG11" s="105">
        <v>1115775</v>
      </c>
      <c r="EH11" s="105">
        <v>977019</v>
      </c>
      <c r="EI11" s="105">
        <v>735523</v>
      </c>
      <c r="EJ11" s="180">
        <f>SUM(ED11:EI11)</f>
        <v>9744704</v>
      </c>
      <c r="EK11" s="105">
        <v>0</v>
      </c>
      <c r="EL11" s="105">
        <v>0</v>
      </c>
      <c r="EM11" s="105">
        <v>24511719</v>
      </c>
      <c r="EN11" s="105">
        <v>47960743</v>
      </c>
      <c r="EO11" s="105">
        <v>74836978</v>
      </c>
      <c r="EP11" s="105">
        <v>140213841</v>
      </c>
      <c r="EQ11" s="105">
        <v>156056167</v>
      </c>
      <c r="ER11" s="180">
        <f>SUM(EK11:EQ11)</f>
        <v>443579448</v>
      </c>
      <c r="ES11" s="105">
        <v>0</v>
      </c>
      <c r="ET11" s="105">
        <v>0</v>
      </c>
      <c r="EU11" s="105">
        <v>16330666</v>
      </c>
      <c r="EV11" s="105">
        <v>27204599</v>
      </c>
      <c r="EW11" s="105">
        <v>43027115</v>
      </c>
      <c r="EX11" s="105">
        <v>85507605</v>
      </c>
      <c r="EY11" s="105">
        <v>89107451</v>
      </c>
      <c r="EZ11" s="177">
        <f>SUM(ES11:EY11)</f>
        <v>261177436</v>
      </c>
      <c r="FA11" s="105">
        <v>7080049</v>
      </c>
      <c r="FB11" s="105">
        <v>17304557</v>
      </c>
      <c r="FC11" s="105">
        <v>26722971</v>
      </c>
      <c r="FD11" s="105">
        <v>30801599</v>
      </c>
      <c r="FE11" s="105">
        <v>18146855</v>
      </c>
      <c r="FF11" s="177">
        <f>SUM(FA11:FE11)</f>
        <v>100056031</v>
      </c>
      <c r="FG11" s="105">
        <v>1101004</v>
      </c>
      <c r="FH11" s="105">
        <v>3451587</v>
      </c>
      <c r="FI11" s="105">
        <v>5086892</v>
      </c>
      <c r="FJ11" s="105">
        <v>23904637</v>
      </c>
      <c r="FK11" s="105">
        <v>48801861</v>
      </c>
      <c r="FL11" s="180">
        <f>SUM(FG11:FK11)</f>
        <v>82345981</v>
      </c>
      <c r="FM11" s="105">
        <f t="shared" si="47"/>
        <v>0</v>
      </c>
      <c r="FN11" s="105">
        <f t="shared" si="48"/>
        <v>28970169</v>
      </c>
      <c r="FO11" s="105">
        <f t="shared" si="49"/>
        <v>167573217</v>
      </c>
      <c r="FP11" s="105">
        <f t="shared" si="50"/>
        <v>157060326</v>
      </c>
      <c r="FQ11" s="105">
        <f t="shared" si="51"/>
        <v>193450982</v>
      </c>
      <c r="FR11" s="105">
        <f t="shared" si="52"/>
        <v>266517567</v>
      </c>
      <c r="FS11" s="105">
        <f t="shared" si="53"/>
        <v>274086812</v>
      </c>
      <c r="FT11" s="181">
        <f>SUM(FM11:FS11)</f>
        <v>1087659073</v>
      </c>
      <c r="FV11" s="133"/>
      <c r="FW11" s="133"/>
      <c r="FX11" s="133"/>
      <c r="FY11" s="133"/>
      <c r="FZ11" s="133"/>
      <c r="GA11" s="133"/>
      <c r="GB11" s="133"/>
      <c r="GC11" s="133"/>
      <c r="GD11" s="133"/>
      <c r="GE11" s="133"/>
      <c r="GF11" s="133"/>
    </row>
    <row r="12" spans="1:188" ht="18" customHeight="1">
      <c r="A12" s="182" t="s">
        <v>21</v>
      </c>
      <c r="B12" s="105">
        <f t="shared" si="41"/>
        <v>25576809</v>
      </c>
      <c r="C12" s="105">
        <f t="shared" si="42"/>
        <v>85462015</v>
      </c>
      <c r="D12" s="105">
        <f t="shared" si="43"/>
        <v>75911486</v>
      </c>
      <c r="E12" s="105">
        <f t="shared" si="44"/>
        <v>96210830</v>
      </c>
      <c r="F12" s="105">
        <f t="shared" si="45"/>
        <v>92892377</v>
      </c>
      <c r="G12" s="105">
        <f t="shared" si="46"/>
        <v>80237041</v>
      </c>
      <c r="H12" s="117">
        <f t="shared" si="1"/>
        <v>456290558</v>
      </c>
      <c r="I12" s="105">
        <v>16958721</v>
      </c>
      <c r="J12" s="105">
        <v>64024500</v>
      </c>
      <c r="K12" s="105">
        <v>57876746</v>
      </c>
      <c r="L12" s="105">
        <v>69657111</v>
      </c>
      <c r="M12" s="105">
        <v>68139582</v>
      </c>
      <c r="N12" s="105">
        <v>63701960</v>
      </c>
      <c r="O12" s="106">
        <f t="shared" si="3"/>
        <v>340358620</v>
      </c>
      <c r="P12" s="105">
        <v>11927161</v>
      </c>
      <c r="Q12" s="105">
        <v>37156870</v>
      </c>
      <c r="R12" s="105">
        <v>31683260</v>
      </c>
      <c r="S12" s="105">
        <v>36362677</v>
      </c>
      <c r="T12" s="105">
        <v>39181306</v>
      </c>
      <c r="U12" s="105">
        <v>37031358</v>
      </c>
      <c r="V12" s="106">
        <f t="shared" si="5"/>
        <v>193342632</v>
      </c>
      <c r="W12" s="105">
        <v>36180</v>
      </c>
      <c r="X12" s="105">
        <v>361800</v>
      </c>
      <c r="Y12" s="105">
        <v>812844</v>
      </c>
      <c r="Z12" s="105">
        <v>1584684</v>
      </c>
      <c r="AA12" s="105">
        <v>4271652</v>
      </c>
      <c r="AB12" s="105">
        <v>8233252</v>
      </c>
      <c r="AC12" s="176">
        <f t="shared" si="7"/>
        <v>15300412</v>
      </c>
      <c r="AD12" s="105">
        <v>298896</v>
      </c>
      <c r="AE12" s="105">
        <v>2890577</v>
      </c>
      <c r="AF12" s="105">
        <v>3830195</v>
      </c>
      <c r="AG12" s="105">
        <v>4047929</v>
      </c>
      <c r="AH12" s="105">
        <v>4635244</v>
      </c>
      <c r="AI12" s="105">
        <v>6464876</v>
      </c>
      <c r="AJ12" s="176">
        <f t="shared" si="9"/>
        <v>22167717</v>
      </c>
      <c r="AK12" s="105">
        <v>0</v>
      </c>
      <c r="AL12" s="105">
        <v>25937</v>
      </c>
      <c r="AM12" s="105">
        <v>41500</v>
      </c>
      <c r="AN12" s="105">
        <v>120255</v>
      </c>
      <c r="AO12" s="105">
        <v>90073</v>
      </c>
      <c r="AP12" s="105">
        <v>114123</v>
      </c>
      <c r="AQ12" s="176">
        <f t="shared" si="11"/>
        <v>391888</v>
      </c>
      <c r="AR12" s="105">
        <v>3036459</v>
      </c>
      <c r="AS12" s="105">
        <v>14709495</v>
      </c>
      <c r="AT12" s="105">
        <v>12146058</v>
      </c>
      <c r="AU12" s="105">
        <v>17000259</v>
      </c>
      <c r="AV12" s="105">
        <v>10974572</v>
      </c>
      <c r="AW12" s="105">
        <v>5195570</v>
      </c>
      <c r="AX12" s="176">
        <f t="shared" si="13"/>
        <v>63062413</v>
      </c>
      <c r="AY12" s="105">
        <v>121952</v>
      </c>
      <c r="AZ12" s="105">
        <v>3062437</v>
      </c>
      <c r="BA12" s="105">
        <v>4078161</v>
      </c>
      <c r="BB12" s="105">
        <v>5260467</v>
      </c>
      <c r="BC12" s="105">
        <v>3403981</v>
      </c>
      <c r="BD12" s="105">
        <v>893997</v>
      </c>
      <c r="BE12" s="176">
        <f t="shared" si="15"/>
        <v>16820995</v>
      </c>
      <c r="BF12" s="105">
        <v>1538073</v>
      </c>
      <c r="BG12" s="105">
        <v>5817384</v>
      </c>
      <c r="BH12" s="105">
        <v>5284728</v>
      </c>
      <c r="BI12" s="105">
        <v>5280840</v>
      </c>
      <c r="BJ12" s="105">
        <v>5582754</v>
      </c>
      <c r="BK12" s="105">
        <v>5768784</v>
      </c>
      <c r="BL12" s="176">
        <f t="shared" si="17"/>
        <v>29272563</v>
      </c>
      <c r="BM12" s="105">
        <v>58006</v>
      </c>
      <c r="BN12" s="105">
        <v>1397052</v>
      </c>
      <c r="BO12" s="105">
        <v>3136633</v>
      </c>
      <c r="BP12" s="105">
        <v>6800565</v>
      </c>
      <c r="BQ12" s="105">
        <v>8992829</v>
      </c>
      <c r="BR12" s="105">
        <v>5358623</v>
      </c>
      <c r="BS12" s="177">
        <f t="shared" si="19"/>
        <v>25743708</v>
      </c>
      <c r="BT12" s="105">
        <v>0</v>
      </c>
      <c r="BU12" s="105">
        <v>657661</v>
      </c>
      <c r="BV12" s="105">
        <v>1237509</v>
      </c>
      <c r="BW12" s="105">
        <v>2961661</v>
      </c>
      <c r="BX12" s="105">
        <v>4114038</v>
      </c>
      <c r="BY12" s="105">
        <v>3541869</v>
      </c>
      <c r="BZ12" s="177">
        <f t="shared" si="21"/>
        <v>12512738</v>
      </c>
      <c r="CA12" s="105">
        <v>58006</v>
      </c>
      <c r="CB12" s="105">
        <v>739391</v>
      </c>
      <c r="CC12" s="105">
        <v>1899124</v>
      </c>
      <c r="CD12" s="105">
        <v>3838904</v>
      </c>
      <c r="CE12" s="105">
        <v>4878791</v>
      </c>
      <c r="CF12" s="105">
        <v>1756166</v>
      </c>
      <c r="CG12" s="178">
        <f t="shared" si="23"/>
        <v>13170382</v>
      </c>
      <c r="CH12" s="179">
        <v>0</v>
      </c>
      <c r="CI12" s="105">
        <v>0</v>
      </c>
      <c r="CJ12" s="105">
        <v>0</v>
      </c>
      <c r="CK12" s="105">
        <v>0</v>
      </c>
      <c r="CL12" s="105">
        <v>0</v>
      </c>
      <c r="CM12" s="105">
        <v>60588</v>
      </c>
      <c r="CN12" s="180">
        <f t="shared" si="25"/>
        <v>60588</v>
      </c>
      <c r="CO12" s="105">
        <v>6452522</v>
      </c>
      <c r="CP12" s="105">
        <v>18269824</v>
      </c>
      <c r="CQ12" s="105">
        <v>13243427</v>
      </c>
      <c r="CR12" s="105">
        <v>18470760</v>
      </c>
      <c r="CS12" s="105">
        <v>14471145</v>
      </c>
      <c r="CT12" s="105">
        <v>10779280</v>
      </c>
      <c r="CU12" s="177">
        <f t="shared" si="27"/>
        <v>81686958</v>
      </c>
      <c r="CV12" s="105">
        <v>57330</v>
      </c>
      <c r="CW12" s="105">
        <v>847170</v>
      </c>
      <c r="CX12" s="105">
        <v>925830</v>
      </c>
      <c r="CY12" s="105">
        <v>1165410</v>
      </c>
      <c r="CZ12" s="105">
        <v>1267830</v>
      </c>
      <c r="DA12" s="105">
        <v>1482390</v>
      </c>
      <c r="DB12" s="177">
        <f t="shared" si="29"/>
        <v>5745960</v>
      </c>
      <c r="DC12" s="105">
        <v>2405493</v>
      </c>
      <c r="DD12" s="105">
        <v>2696732</v>
      </c>
      <c r="DE12" s="105">
        <v>4642372</v>
      </c>
      <c r="DF12" s="105">
        <v>2256532</v>
      </c>
      <c r="DG12" s="105">
        <v>538777</v>
      </c>
      <c r="DH12" s="177">
        <f t="shared" si="30"/>
        <v>12539906</v>
      </c>
      <c r="DI12" s="105">
        <v>226643</v>
      </c>
      <c r="DJ12" s="105">
        <v>3947204</v>
      </c>
      <c r="DK12" s="105">
        <v>3333920</v>
      </c>
      <c r="DL12" s="105">
        <v>7628487</v>
      </c>
      <c r="DM12" s="105">
        <v>7085419</v>
      </c>
      <c r="DN12" s="105">
        <v>5874665</v>
      </c>
      <c r="DO12" s="177">
        <f t="shared" si="32"/>
        <v>28096338</v>
      </c>
      <c r="DP12" s="105">
        <v>6168549</v>
      </c>
      <c r="DQ12" s="105">
        <v>11069957</v>
      </c>
      <c r="DR12" s="105">
        <v>6286945</v>
      </c>
      <c r="DS12" s="105">
        <v>5034491</v>
      </c>
      <c r="DT12" s="105">
        <v>3861364</v>
      </c>
      <c r="DU12" s="105">
        <v>2883448</v>
      </c>
      <c r="DV12" s="180">
        <f t="shared" si="34"/>
        <v>35304754</v>
      </c>
      <c r="DW12" s="105">
        <v>265160</v>
      </c>
      <c r="DX12" s="105">
        <v>301852</v>
      </c>
      <c r="DY12" s="105">
        <v>338618</v>
      </c>
      <c r="DZ12" s="105">
        <v>638952</v>
      </c>
      <c r="EA12" s="105">
        <v>245677</v>
      </c>
      <c r="EB12" s="105">
        <v>150943</v>
      </c>
      <c r="EC12" s="180">
        <f>SUM(DW12:EB12)</f>
        <v>1941202</v>
      </c>
      <c r="ED12" s="105">
        <v>1842400</v>
      </c>
      <c r="EE12" s="105">
        <v>1468787</v>
      </c>
      <c r="EF12" s="105">
        <v>1316062</v>
      </c>
      <c r="EG12" s="105">
        <v>643442</v>
      </c>
      <c r="EH12" s="105">
        <v>1043144</v>
      </c>
      <c r="EI12" s="105">
        <v>246235</v>
      </c>
      <c r="EJ12" s="180">
        <f>SUM(ED12:EI12)</f>
        <v>6560070</v>
      </c>
      <c r="EK12" s="105">
        <v>0</v>
      </c>
      <c r="EL12" s="105">
        <v>246168</v>
      </c>
      <c r="EM12" s="105">
        <v>12012310</v>
      </c>
      <c r="EN12" s="105">
        <v>23578720</v>
      </c>
      <c r="EO12" s="105">
        <v>49140131</v>
      </c>
      <c r="EP12" s="105">
        <v>92328483</v>
      </c>
      <c r="EQ12" s="105">
        <v>129869718</v>
      </c>
      <c r="ER12" s="180">
        <f>SUM(EK12:EQ12)</f>
        <v>307175530</v>
      </c>
      <c r="ES12" s="105">
        <v>0</v>
      </c>
      <c r="ET12" s="105">
        <v>246168</v>
      </c>
      <c r="EU12" s="105">
        <v>5309693</v>
      </c>
      <c r="EV12" s="105">
        <v>12252272</v>
      </c>
      <c r="EW12" s="105">
        <v>27628656</v>
      </c>
      <c r="EX12" s="105">
        <v>48391651</v>
      </c>
      <c r="EY12" s="105">
        <v>62972486</v>
      </c>
      <c r="EZ12" s="177">
        <f>SUM(ES12:EY12)</f>
        <v>156800926</v>
      </c>
      <c r="FA12" s="105">
        <v>5706392</v>
      </c>
      <c r="FB12" s="105">
        <v>9224617</v>
      </c>
      <c r="FC12" s="105">
        <v>17678908</v>
      </c>
      <c r="FD12" s="105">
        <v>21212172</v>
      </c>
      <c r="FE12" s="105">
        <v>12847298</v>
      </c>
      <c r="FF12" s="177">
        <f>SUM(FA12:FE12)</f>
        <v>66669387</v>
      </c>
      <c r="FG12" s="105">
        <v>996225</v>
      </c>
      <c r="FH12" s="105">
        <v>2101831</v>
      </c>
      <c r="FI12" s="105">
        <v>3832567</v>
      </c>
      <c r="FJ12" s="105">
        <v>22724660</v>
      </c>
      <c r="FK12" s="105">
        <v>54049934</v>
      </c>
      <c r="FL12" s="180">
        <f>SUM(FG12:FK12)</f>
        <v>83705217</v>
      </c>
      <c r="FM12" s="105">
        <f t="shared" si="47"/>
        <v>0</v>
      </c>
      <c r="FN12" s="105">
        <f t="shared" si="48"/>
        <v>25822977</v>
      </c>
      <c r="FO12" s="105">
        <f t="shared" si="49"/>
        <v>97474325</v>
      </c>
      <c r="FP12" s="105">
        <f t="shared" si="50"/>
        <v>99490206</v>
      </c>
      <c r="FQ12" s="105">
        <f t="shared" si="51"/>
        <v>145350961</v>
      </c>
      <c r="FR12" s="105">
        <f t="shared" si="52"/>
        <v>185220860</v>
      </c>
      <c r="FS12" s="105">
        <f t="shared" si="53"/>
        <v>210106759</v>
      </c>
      <c r="FT12" s="181">
        <f>SUM(FM12:FS12)</f>
        <v>763466088</v>
      </c>
      <c r="FV12" s="133"/>
      <c r="FW12" s="133"/>
      <c r="FX12" s="133"/>
      <c r="FY12" s="124"/>
      <c r="FZ12" s="124"/>
      <c r="GA12" s="124"/>
      <c r="GB12" s="124"/>
      <c r="GC12" s="124"/>
      <c r="GD12" s="124"/>
      <c r="GE12" s="124"/>
      <c r="GF12" s="124"/>
    </row>
    <row r="13" spans="1:188" ht="18" customHeight="1">
      <c r="A13" s="182" t="s">
        <v>22</v>
      </c>
      <c r="B13" s="105">
        <f t="shared" si="41"/>
        <v>17939053</v>
      </c>
      <c r="C13" s="105">
        <f t="shared" si="42"/>
        <v>91332022</v>
      </c>
      <c r="D13" s="105">
        <f t="shared" si="43"/>
        <v>70343207</v>
      </c>
      <c r="E13" s="105">
        <f t="shared" si="44"/>
        <v>68549298</v>
      </c>
      <c r="F13" s="105">
        <f t="shared" si="45"/>
        <v>68953865</v>
      </c>
      <c r="G13" s="105">
        <f t="shared" si="46"/>
        <v>65721792</v>
      </c>
      <c r="H13" s="117">
        <f t="shared" si="1"/>
        <v>382839237</v>
      </c>
      <c r="I13" s="105">
        <v>12387147</v>
      </c>
      <c r="J13" s="105">
        <v>69162486</v>
      </c>
      <c r="K13" s="105">
        <v>49334091</v>
      </c>
      <c r="L13" s="105">
        <v>47220271</v>
      </c>
      <c r="M13" s="105">
        <v>44529139</v>
      </c>
      <c r="N13" s="105">
        <v>48636152</v>
      </c>
      <c r="O13" s="106">
        <f t="shared" si="3"/>
        <v>271269286</v>
      </c>
      <c r="P13" s="105">
        <v>7033696</v>
      </c>
      <c r="Q13" s="105">
        <v>35729856</v>
      </c>
      <c r="R13" s="105">
        <v>24255122</v>
      </c>
      <c r="S13" s="105">
        <v>21630567</v>
      </c>
      <c r="T13" s="105">
        <v>20766834</v>
      </c>
      <c r="U13" s="105">
        <v>27981992</v>
      </c>
      <c r="V13" s="106">
        <f t="shared" si="5"/>
        <v>137398067</v>
      </c>
      <c r="W13" s="105">
        <v>0</v>
      </c>
      <c r="X13" s="105">
        <v>349740</v>
      </c>
      <c r="Y13" s="105">
        <v>852507</v>
      </c>
      <c r="Z13" s="105">
        <v>1616040</v>
      </c>
      <c r="AA13" s="105">
        <v>3542022</v>
      </c>
      <c r="AB13" s="105">
        <v>5777532</v>
      </c>
      <c r="AC13" s="176">
        <f t="shared" si="7"/>
        <v>12137841</v>
      </c>
      <c r="AD13" s="105">
        <v>261564</v>
      </c>
      <c r="AE13" s="105">
        <v>3598558</v>
      </c>
      <c r="AF13" s="105">
        <v>2521104</v>
      </c>
      <c r="AG13" s="105">
        <v>2980492</v>
      </c>
      <c r="AH13" s="105">
        <v>3835706</v>
      </c>
      <c r="AI13" s="105">
        <v>5286074</v>
      </c>
      <c r="AJ13" s="176">
        <f t="shared" si="9"/>
        <v>18483498</v>
      </c>
      <c r="AK13" s="105">
        <v>51875</v>
      </c>
      <c r="AL13" s="105">
        <v>141476</v>
      </c>
      <c r="AM13" s="105">
        <v>72624</v>
      </c>
      <c r="AN13" s="105">
        <v>166001</v>
      </c>
      <c r="AO13" s="105">
        <v>203254</v>
      </c>
      <c r="AP13" s="105">
        <v>83000</v>
      </c>
      <c r="AQ13" s="176">
        <f t="shared" si="11"/>
        <v>718230</v>
      </c>
      <c r="AR13" s="105">
        <v>2971964</v>
      </c>
      <c r="AS13" s="105">
        <v>17000985</v>
      </c>
      <c r="AT13" s="105">
        <v>12930451</v>
      </c>
      <c r="AU13" s="105">
        <v>10800759</v>
      </c>
      <c r="AV13" s="105">
        <v>9045987</v>
      </c>
      <c r="AW13" s="105">
        <v>4049664</v>
      </c>
      <c r="AX13" s="176">
        <f t="shared" si="13"/>
        <v>56799810</v>
      </c>
      <c r="AY13" s="105">
        <v>697357</v>
      </c>
      <c r="AZ13" s="105">
        <v>5063319</v>
      </c>
      <c r="BA13" s="105">
        <v>4613943</v>
      </c>
      <c r="BB13" s="105">
        <v>5678530</v>
      </c>
      <c r="BC13" s="105">
        <v>3181960</v>
      </c>
      <c r="BD13" s="105">
        <v>1247141</v>
      </c>
      <c r="BE13" s="176">
        <f t="shared" si="15"/>
        <v>20482250</v>
      </c>
      <c r="BF13" s="105">
        <v>1370691</v>
      </c>
      <c r="BG13" s="105">
        <v>7278552</v>
      </c>
      <c r="BH13" s="105">
        <v>4088340</v>
      </c>
      <c r="BI13" s="105">
        <v>4347882</v>
      </c>
      <c r="BJ13" s="105">
        <v>3953376</v>
      </c>
      <c r="BK13" s="105">
        <v>4210749</v>
      </c>
      <c r="BL13" s="176">
        <f t="shared" si="17"/>
        <v>25249590</v>
      </c>
      <c r="BM13" s="105">
        <v>12902</v>
      </c>
      <c r="BN13" s="105">
        <v>2281677</v>
      </c>
      <c r="BO13" s="105">
        <v>5034879</v>
      </c>
      <c r="BP13" s="105">
        <v>5766738</v>
      </c>
      <c r="BQ13" s="105">
        <v>6589339</v>
      </c>
      <c r="BR13" s="105">
        <v>4875062</v>
      </c>
      <c r="BS13" s="177">
        <f t="shared" si="19"/>
        <v>24560597</v>
      </c>
      <c r="BT13" s="105">
        <v>12902</v>
      </c>
      <c r="BU13" s="105">
        <v>799062</v>
      </c>
      <c r="BV13" s="105">
        <v>1920627</v>
      </c>
      <c r="BW13" s="105">
        <v>1909597</v>
      </c>
      <c r="BX13" s="105">
        <v>3030175</v>
      </c>
      <c r="BY13" s="105">
        <v>2763646</v>
      </c>
      <c r="BZ13" s="177">
        <f t="shared" si="21"/>
        <v>10436009</v>
      </c>
      <c r="CA13" s="105">
        <v>0</v>
      </c>
      <c r="CB13" s="105">
        <v>1482615</v>
      </c>
      <c r="CC13" s="105">
        <v>3114252</v>
      </c>
      <c r="CD13" s="105">
        <v>3857141</v>
      </c>
      <c r="CE13" s="105">
        <v>3559164</v>
      </c>
      <c r="CF13" s="105">
        <v>1930752</v>
      </c>
      <c r="CG13" s="178">
        <f t="shared" si="23"/>
        <v>13943924</v>
      </c>
      <c r="CH13" s="179">
        <v>0</v>
      </c>
      <c r="CI13" s="105">
        <v>0</v>
      </c>
      <c r="CJ13" s="105">
        <v>0</v>
      </c>
      <c r="CK13" s="105">
        <v>0</v>
      </c>
      <c r="CL13" s="105">
        <v>0</v>
      </c>
      <c r="CM13" s="105">
        <v>180664</v>
      </c>
      <c r="CN13" s="180">
        <f t="shared" si="25"/>
        <v>180664</v>
      </c>
      <c r="CO13" s="105">
        <v>4495517</v>
      </c>
      <c r="CP13" s="105">
        <v>18282385</v>
      </c>
      <c r="CQ13" s="105">
        <v>14959228</v>
      </c>
      <c r="CR13" s="105">
        <v>14722643</v>
      </c>
      <c r="CS13" s="105">
        <v>17004771</v>
      </c>
      <c r="CT13" s="105">
        <v>12050648</v>
      </c>
      <c r="CU13" s="177">
        <f t="shared" si="27"/>
        <v>81515192</v>
      </c>
      <c r="CV13" s="105">
        <v>82440</v>
      </c>
      <c r="CW13" s="105">
        <v>1533240</v>
      </c>
      <c r="CX13" s="105">
        <v>1266390</v>
      </c>
      <c r="CY13" s="105">
        <v>1581120</v>
      </c>
      <c r="CZ13" s="105">
        <v>1594530</v>
      </c>
      <c r="DA13" s="105">
        <v>1742850</v>
      </c>
      <c r="DB13" s="177">
        <f t="shared" si="29"/>
        <v>7800570</v>
      </c>
      <c r="DC13" s="105">
        <v>1196058</v>
      </c>
      <c r="DD13" s="105">
        <v>4287919</v>
      </c>
      <c r="DE13" s="105">
        <v>2363854</v>
      </c>
      <c r="DF13" s="105">
        <v>2607067</v>
      </c>
      <c r="DG13" s="105">
        <v>640724</v>
      </c>
      <c r="DH13" s="177">
        <f t="shared" si="30"/>
        <v>11095622</v>
      </c>
      <c r="DI13" s="105">
        <v>138663</v>
      </c>
      <c r="DJ13" s="105">
        <v>4213894</v>
      </c>
      <c r="DK13" s="105">
        <v>4401824</v>
      </c>
      <c r="DL13" s="105">
        <v>7090488</v>
      </c>
      <c r="DM13" s="105">
        <v>10120965</v>
      </c>
      <c r="DN13" s="105">
        <v>7371995</v>
      </c>
      <c r="DO13" s="177">
        <f t="shared" si="32"/>
        <v>33337829</v>
      </c>
      <c r="DP13" s="105">
        <v>4274414</v>
      </c>
      <c r="DQ13" s="105">
        <v>11339193</v>
      </c>
      <c r="DR13" s="105">
        <v>5003095</v>
      </c>
      <c r="DS13" s="105">
        <v>3687181</v>
      </c>
      <c r="DT13" s="105">
        <v>2682209</v>
      </c>
      <c r="DU13" s="105">
        <v>2295079</v>
      </c>
      <c r="DV13" s="180">
        <f t="shared" si="34"/>
        <v>29281171</v>
      </c>
      <c r="DW13" s="105">
        <v>140410</v>
      </c>
      <c r="DX13" s="105">
        <v>223100</v>
      </c>
      <c r="DY13" s="105">
        <v>341317</v>
      </c>
      <c r="DZ13" s="105">
        <v>390627</v>
      </c>
      <c r="EA13" s="105">
        <v>358861</v>
      </c>
      <c r="EB13" s="105">
        <v>65430</v>
      </c>
      <c r="EC13" s="180">
        <f>SUM(DW13:EB13)</f>
        <v>1519745</v>
      </c>
      <c r="ED13" s="105">
        <v>903077</v>
      </c>
      <c r="EE13" s="105">
        <v>1382374</v>
      </c>
      <c r="EF13" s="105">
        <v>673692</v>
      </c>
      <c r="EG13" s="105">
        <v>449019</v>
      </c>
      <c r="EH13" s="105">
        <v>471755</v>
      </c>
      <c r="EI13" s="105">
        <v>94500</v>
      </c>
      <c r="EJ13" s="180">
        <f>SUM(ED13:EI13)</f>
        <v>3974417</v>
      </c>
      <c r="EK13" s="105">
        <v>0</v>
      </c>
      <c r="EL13" s="105">
        <v>0</v>
      </c>
      <c r="EM13" s="105">
        <v>17446876</v>
      </c>
      <c r="EN13" s="105">
        <v>26338739</v>
      </c>
      <c r="EO13" s="105">
        <v>60536452</v>
      </c>
      <c r="EP13" s="105">
        <v>96361565</v>
      </c>
      <c r="EQ13" s="105">
        <v>105737717</v>
      </c>
      <c r="ER13" s="180">
        <f>SUM(EK13:EQ13)</f>
        <v>306421349</v>
      </c>
      <c r="ES13" s="105">
        <v>0</v>
      </c>
      <c r="ET13" s="105">
        <v>0</v>
      </c>
      <c r="EU13" s="105">
        <v>10757050</v>
      </c>
      <c r="EV13" s="105">
        <v>12747957</v>
      </c>
      <c r="EW13" s="105">
        <v>29713935</v>
      </c>
      <c r="EX13" s="105">
        <v>49969920</v>
      </c>
      <c r="EY13" s="105">
        <v>59368333</v>
      </c>
      <c r="EZ13" s="177">
        <f>SUM(ES13:EY13)</f>
        <v>162557195</v>
      </c>
      <c r="FA13" s="105">
        <v>4409404</v>
      </c>
      <c r="FB13" s="105">
        <v>11572688</v>
      </c>
      <c r="FC13" s="105">
        <v>22090308</v>
      </c>
      <c r="FD13" s="105">
        <v>26361831</v>
      </c>
      <c r="FE13" s="105">
        <v>14834203</v>
      </c>
      <c r="FF13" s="177">
        <f>SUM(FA13:FE13)</f>
        <v>79268434</v>
      </c>
      <c r="FG13" s="105">
        <v>2280422</v>
      </c>
      <c r="FH13" s="105">
        <v>2018094</v>
      </c>
      <c r="FI13" s="105">
        <v>8732209</v>
      </c>
      <c r="FJ13" s="105">
        <v>20029814</v>
      </c>
      <c r="FK13" s="105">
        <v>31535181</v>
      </c>
      <c r="FL13" s="180">
        <f>SUM(FG13:FK13)</f>
        <v>64595720</v>
      </c>
      <c r="FM13" s="105">
        <f t="shared" si="47"/>
        <v>0</v>
      </c>
      <c r="FN13" s="105">
        <f t="shared" si="48"/>
        <v>17939053</v>
      </c>
      <c r="FO13" s="105">
        <f t="shared" si="49"/>
        <v>108778898</v>
      </c>
      <c r="FP13" s="105">
        <f t="shared" si="50"/>
        <v>96681946</v>
      </c>
      <c r="FQ13" s="105">
        <f t="shared" si="51"/>
        <v>129085750</v>
      </c>
      <c r="FR13" s="105">
        <f t="shared" si="52"/>
        <v>165315430</v>
      </c>
      <c r="FS13" s="105">
        <f t="shared" si="53"/>
        <v>171459509</v>
      </c>
      <c r="FT13" s="181">
        <f>SUM(FM13:FS13)</f>
        <v>689260586</v>
      </c>
      <c r="FV13" s="133"/>
      <c r="FW13" s="133"/>
      <c r="FX13" s="133"/>
      <c r="FY13" s="133"/>
      <c r="FZ13" s="133"/>
      <c r="GA13" s="133"/>
      <c r="GB13" s="133"/>
      <c r="GC13" s="133"/>
      <c r="GD13" s="133"/>
      <c r="GE13" s="133"/>
      <c r="GF13" s="133"/>
    </row>
    <row r="14" spans="1:188" ht="18" customHeight="1">
      <c r="A14" s="182" t="s">
        <v>23</v>
      </c>
      <c r="B14" s="105">
        <f t="shared" si="41"/>
        <v>43811299</v>
      </c>
      <c r="C14" s="105">
        <f t="shared" si="42"/>
        <v>109384253</v>
      </c>
      <c r="D14" s="105">
        <f t="shared" si="43"/>
        <v>68397209</v>
      </c>
      <c r="E14" s="105">
        <f t="shared" si="44"/>
        <v>74388110</v>
      </c>
      <c r="F14" s="105">
        <f t="shared" si="45"/>
        <v>70256560</v>
      </c>
      <c r="G14" s="105">
        <f t="shared" si="46"/>
        <v>62683368</v>
      </c>
      <c r="H14" s="117">
        <f t="shared" si="1"/>
        <v>428920799</v>
      </c>
      <c r="I14" s="105">
        <v>29786653</v>
      </c>
      <c r="J14" s="105">
        <v>81232060</v>
      </c>
      <c r="K14" s="105">
        <v>49356484</v>
      </c>
      <c r="L14" s="105">
        <v>53023570</v>
      </c>
      <c r="M14" s="105">
        <v>52575104</v>
      </c>
      <c r="N14" s="105">
        <v>50728693</v>
      </c>
      <c r="O14" s="106">
        <f t="shared" si="3"/>
        <v>316702564</v>
      </c>
      <c r="P14" s="105">
        <v>19244876</v>
      </c>
      <c r="Q14" s="105">
        <v>46082817</v>
      </c>
      <c r="R14" s="105">
        <v>23273371</v>
      </c>
      <c r="S14" s="105">
        <v>23926703</v>
      </c>
      <c r="T14" s="105">
        <v>26317254</v>
      </c>
      <c r="U14" s="105">
        <v>25907981</v>
      </c>
      <c r="V14" s="106">
        <f t="shared" si="5"/>
        <v>164753002</v>
      </c>
      <c r="W14" s="105">
        <v>0</v>
      </c>
      <c r="X14" s="105">
        <v>458280</v>
      </c>
      <c r="Y14" s="105">
        <v>2589282</v>
      </c>
      <c r="Z14" s="105">
        <v>2900430</v>
      </c>
      <c r="AA14" s="105">
        <v>5809302</v>
      </c>
      <c r="AB14" s="105">
        <v>8594050</v>
      </c>
      <c r="AC14" s="176">
        <f t="shared" si="7"/>
        <v>20351344</v>
      </c>
      <c r="AD14" s="105">
        <v>468730</v>
      </c>
      <c r="AE14" s="105">
        <v>2338880</v>
      </c>
      <c r="AF14" s="105">
        <v>2294674</v>
      </c>
      <c r="AG14" s="105">
        <v>2715469</v>
      </c>
      <c r="AH14" s="105">
        <v>3401215</v>
      </c>
      <c r="AI14" s="105">
        <v>6132886</v>
      </c>
      <c r="AJ14" s="176">
        <f t="shared" si="9"/>
        <v>17351854</v>
      </c>
      <c r="AK14" s="105">
        <v>0</v>
      </c>
      <c r="AL14" s="105">
        <v>10375</v>
      </c>
      <c r="AM14" s="105">
        <v>10375</v>
      </c>
      <c r="AN14" s="105">
        <v>20512</v>
      </c>
      <c r="AO14" s="105">
        <v>15562</v>
      </c>
      <c r="AP14" s="105">
        <v>41498</v>
      </c>
      <c r="AQ14" s="176">
        <f t="shared" si="11"/>
        <v>98322</v>
      </c>
      <c r="AR14" s="105">
        <v>5894664</v>
      </c>
      <c r="AS14" s="105">
        <v>20389669</v>
      </c>
      <c r="AT14" s="105">
        <v>12838567</v>
      </c>
      <c r="AU14" s="105">
        <v>14732343</v>
      </c>
      <c r="AV14" s="105">
        <v>9576607</v>
      </c>
      <c r="AW14" s="105">
        <v>4223768</v>
      </c>
      <c r="AX14" s="176">
        <f t="shared" si="13"/>
        <v>67655618</v>
      </c>
      <c r="AY14" s="105">
        <v>452401</v>
      </c>
      <c r="AZ14" s="105">
        <v>3186417</v>
      </c>
      <c r="BA14" s="105">
        <v>2886927</v>
      </c>
      <c r="BB14" s="105">
        <v>3593631</v>
      </c>
      <c r="BC14" s="105">
        <v>1719374</v>
      </c>
      <c r="BD14" s="105">
        <v>356798</v>
      </c>
      <c r="BE14" s="176">
        <f t="shared" si="15"/>
        <v>12195548</v>
      </c>
      <c r="BF14" s="105">
        <v>3725982</v>
      </c>
      <c r="BG14" s="105">
        <v>8765622</v>
      </c>
      <c r="BH14" s="105">
        <v>5463288</v>
      </c>
      <c r="BI14" s="105">
        <v>5134482</v>
      </c>
      <c r="BJ14" s="105">
        <v>5735790</v>
      </c>
      <c r="BK14" s="105">
        <v>5471712</v>
      </c>
      <c r="BL14" s="176">
        <f t="shared" si="17"/>
        <v>34296876</v>
      </c>
      <c r="BM14" s="105">
        <v>86348</v>
      </c>
      <c r="BN14" s="105">
        <v>2400842</v>
      </c>
      <c r="BO14" s="105">
        <v>2719142</v>
      </c>
      <c r="BP14" s="105">
        <v>4501915</v>
      </c>
      <c r="BQ14" s="105">
        <v>5952611</v>
      </c>
      <c r="BR14" s="105">
        <v>4755798</v>
      </c>
      <c r="BS14" s="177">
        <f t="shared" si="19"/>
        <v>20416656</v>
      </c>
      <c r="BT14" s="105">
        <v>28342</v>
      </c>
      <c r="BU14" s="105">
        <v>2136460</v>
      </c>
      <c r="BV14" s="105">
        <v>2030236</v>
      </c>
      <c r="BW14" s="105">
        <v>3877852</v>
      </c>
      <c r="BX14" s="105">
        <v>4609811</v>
      </c>
      <c r="BY14" s="105">
        <v>4272830</v>
      </c>
      <c r="BZ14" s="177">
        <f t="shared" si="21"/>
        <v>16955531</v>
      </c>
      <c r="CA14" s="105">
        <v>58006</v>
      </c>
      <c r="CB14" s="105">
        <v>264382</v>
      </c>
      <c r="CC14" s="105">
        <v>688906</v>
      </c>
      <c r="CD14" s="105">
        <v>536346</v>
      </c>
      <c r="CE14" s="105">
        <v>1342800</v>
      </c>
      <c r="CF14" s="105">
        <v>482968</v>
      </c>
      <c r="CG14" s="178">
        <f t="shared" si="23"/>
        <v>3373408</v>
      </c>
      <c r="CH14" s="179">
        <v>0</v>
      </c>
      <c r="CI14" s="105">
        <v>0</v>
      </c>
      <c r="CJ14" s="105">
        <v>0</v>
      </c>
      <c r="CK14" s="105">
        <v>87717</v>
      </c>
      <c r="CL14" s="105">
        <v>0</v>
      </c>
      <c r="CM14" s="105">
        <v>0</v>
      </c>
      <c r="CN14" s="180">
        <f t="shared" si="25"/>
        <v>87717</v>
      </c>
      <c r="CO14" s="105">
        <v>10501926</v>
      </c>
      <c r="CP14" s="105">
        <v>22678227</v>
      </c>
      <c r="CQ14" s="105">
        <v>15268609</v>
      </c>
      <c r="CR14" s="105">
        <v>14932948</v>
      </c>
      <c r="CS14" s="105">
        <v>10883500</v>
      </c>
      <c r="CT14" s="105">
        <v>6942404</v>
      </c>
      <c r="CU14" s="177">
        <f t="shared" si="27"/>
        <v>81207614</v>
      </c>
      <c r="CV14" s="105">
        <v>305100</v>
      </c>
      <c r="CW14" s="105">
        <v>1026090</v>
      </c>
      <c r="CX14" s="105">
        <v>948780</v>
      </c>
      <c r="CY14" s="105">
        <v>989460</v>
      </c>
      <c r="CZ14" s="105">
        <v>1271700</v>
      </c>
      <c r="DA14" s="105">
        <v>892440</v>
      </c>
      <c r="DB14" s="177">
        <f t="shared" si="29"/>
        <v>5433570</v>
      </c>
      <c r="DC14" s="105">
        <v>3937326</v>
      </c>
      <c r="DD14" s="105">
        <v>4913683</v>
      </c>
      <c r="DE14" s="105">
        <v>4167153</v>
      </c>
      <c r="DF14" s="105">
        <v>2028216</v>
      </c>
      <c r="DG14" s="105">
        <v>871959</v>
      </c>
      <c r="DH14" s="177">
        <f t="shared" si="30"/>
        <v>15918337</v>
      </c>
      <c r="DI14" s="105">
        <v>304181</v>
      </c>
      <c r="DJ14" s="105">
        <v>5189519</v>
      </c>
      <c r="DK14" s="105">
        <v>4049009</v>
      </c>
      <c r="DL14" s="105">
        <v>5563883</v>
      </c>
      <c r="DM14" s="105">
        <v>4095642</v>
      </c>
      <c r="DN14" s="105">
        <v>2429892</v>
      </c>
      <c r="DO14" s="177">
        <f t="shared" si="32"/>
        <v>21632126</v>
      </c>
      <c r="DP14" s="105">
        <v>9892645</v>
      </c>
      <c r="DQ14" s="105">
        <v>12525292</v>
      </c>
      <c r="DR14" s="105">
        <v>5357137</v>
      </c>
      <c r="DS14" s="105">
        <v>4212452</v>
      </c>
      <c r="DT14" s="105">
        <v>3487942</v>
      </c>
      <c r="DU14" s="105">
        <v>2748113</v>
      </c>
      <c r="DV14" s="180">
        <f t="shared" si="34"/>
        <v>38223581</v>
      </c>
      <c r="DW14" s="105">
        <v>517835</v>
      </c>
      <c r="DX14" s="105">
        <v>906820</v>
      </c>
      <c r="DY14" s="105">
        <v>140340</v>
      </c>
      <c r="DZ14" s="105">
        <v>537563</v>
      </c>
      <c r="EA14" s="105">
        <v>581240</v>
      </c>
      <c r="EB14" s="105">
        <v>146700</v>
      </c>
      <c r="EC14" s="180">
        <f>SUM(DW14:EB14)</f>
        <v>2830498</v>
      </c>
      <c r="ED14" s="105">
        <v>2918537</v>
      </c>
      <c r="EE14" s="105">
        <v>2166304</v>
      </c>
      <c r="EF14" s="105">
        <v>912634</v>
      </c>
      <c r="EG14" s="105">
        <v>1392114</v>
      </c>
      <c r="EH14" s="105">
        <v>264105</v>
      </c>
      <c r="EI14" s="105">
        <v>109773</v>
      </c>
      <c r="EJ14" s="180">
        <f>SUM(ED14:EI14)</f>
        <v>7763467</v>
      </c>
      <c r="EK14" s="105">
        <v>0</v>
      </c>
      <c r="EL14" s="105">
        <v>1200674</v>
      </c>
      <c r="EM14" s="105">
        <v>29730799</v>
      </c>
      <c r="EN14" s="105">
        <v>47113882</v>
      </c>
      <c r="EO14" s="105">
        <v>73472353</v>
      </c>
      <c r="EP14" s="105">
        <v>115837754</v>
      </c>
      <c r="EQ14" s="105">
        <v>99387958</v>
      </c>
      <c r="ER14" s="180">
        <f>SUM(EK14:EQ14)</f>
        <v>366743420</v>
      </c>
      <c r="ES14" s="105">
        <v>0</v>
      </c>
      <c r="ET14" s="105">
        <v>1200674</v>
      </c>
      <c r="EU14" s="105">
        <v>16719760</v>
      </c>
      <c r="EV14" s="105">
        <v>18720043</v>
      </c>
      <c r="EW14" s="105">
        <v>31280171</v>
      </c>
      <c r="EX14" s="105">
        <v>61057549</v>
      </c>
      <c r="EY14" s="105">
        <v>61957197</v>
      </c>
      <c r="EZ14" s="177">
        <f>SUM(ES14:EY14)</f>
        <v>190935394</v>
      </c>
      <c r="FA14" s="105">
        <v>11505459</v>
      </c>
      <c r="FB14" s="105">
        <v>25986016</v>
      </c>
      <c r="FC14" s="105">
        <v>35520952</v>
      </c>
      <c r="FD14" s="105">
        <v>42918762</v>
      </c>
      <c r="FE14" s="105">
        <v>13895594</v>
      </c>
      <c r="FF14" s="177">
        <f>SUM(FA14:FE14)</f>
        <v>129826783</v>
      </c>
      <c r="FG14" s="105">
        <v>1505580</v>
      </c>
      <c r="FH14" s="105">
        <v>2407823</v>
      </c>
      <c r="FI14" s="105">
        <v>6671230</v>
      </c>
      <c r="FJ14" s="105">
        <v>11861443</v>
      </c>
      <c r="FK14" s="105">
        <v>23535167</v>
      </c>
      <c r="FL14" s="180">
        <f>SUM(FG14:FK14)</f>
        <v>45981243</v>
      </c>
      <c r="FM14" s="105">
        <f t="shared" si="47"/>
        <v>0</v>
      </c>
      <c r="FN14" s="105">
        <f t="shared" si="48"/>
        <v>45011973</v>
      </c>
      <c r="FO14" s="105">
        <f t="shared" si="49"/>
        <v>139115052</v>
      </c>
      <c r="FP14" s="105">
        <f t="shared" si="50"/>
        <v>115511091</v>
      </c>
      <c r="FQ14" s="105">
        <f t="shared" si="51"/>
        <v>147860463</v>
      </c>
      <c r="FR14" s="105">
        <f t="shared" si="52"/>
        <v>186094314</v>
      </c>
      <c r="FS14" s="105">
        <f t="shared" si="53"/>
        <v>162071326</v>
      </c>
      <c r="FT14" s="181">
        <f>SUM(FM14:FS14)</f>
        <v>795664219</v>
      </c>
      <c r="FV14" s="133"/>
      <c r="FW14" s="133"/>
      <c r="FX14" s="133"/>
      <c r="FY14" s="133"/>
      <c r="FZ14" s="133"/>
      <c r="GA14" s="133"/>
      <c r="GB14" s="133"/>
      <c r="GC14" s="133"/>
      <c r="GD14" s="133"/>
      <c r="GE14" s="133"/>
      <c r="GF14" s="133"/>
    </row>
    <row r="15" spans="1:188" ht="18" customHeight="1">
      <c r="A15" s="182" t="s">
        <v>24</v>
      </c>
      <c r="B15" s="105">
        <f t="shared" si="41"/>
        <v>42186144</v>
      </c>
      <c r="C15" s="105">
        <f t="shared" si="42"/>
        <v>145297306</v>
      </c>
      <c r="D15" s="105">
        <f t="shared" si="43"/>
        <v>117690212</v>
      </c>
      <c r="E15" s="105">
        <f t="shared" si="44"/>
        <v>129823037</v>
      </c>
      <c r="F15" s="105">
        <f t="shared" si="45"/>
        <v>108798230</v>
      </c>
      <c r="G15" s="105">
        <f t="shared" si="46"/>
        <v>81411513</v>
      </c>
      <c r="H15" s="117">
        <f t="shared" si="1"/>
        <v>625206442</v>
      </c>
      <c r="I15" s="105">
        <v>29871011</v>
      </c>
      <c r="J15" s="105">
        <v>115129642</v>
      </c>
      <c r="K15" s="105">
        <v>86180154</v>
      </c>
      <c r="L15" s="105">
        <v>94434829</v>
      </c>
      <c r="M15" s="105">
        <v>76781457</v>
      </c>
      <c r="N15" s="105">
        <v>63291238</v>
      </c>
      <c r="O15" s="106">
        <f t="shared" si="3"/>
        <v>465688331</v>
      </c>
      <c r="P15" s="105">
        <v>19796541</v>
      </c>
      <c r="Q15" s="105">
        <v>66227500</v>
      </c>
      <c r="R15" s="105">
        <v>43843184</v>
      </c>
      <c r="S15" s="105">
        <v>43394421</v>
      </c>
      <c r="T15" s="105">
        <v>39326058</v>
      </c>
      <c r="U15" s="105">
        <v>33774368</v>
      </c>
      <c r="V15" s="106">
        <f t="shared" si="5"/>
        <v>246362072</v>
      </c>
      <c r="W15" s="105">
        <v>24120</v>
      </c>
      <c r="X15" s="105">
        <v>1130022</v>
      </c>
      <c r="Y15" s="105">
        <v>1396548</v>
      </c>
      <c r="Z15" s="105">
        <v>4160855</v>
      </c>
      <c r="AA15" s="105">
        <v>5906335</v>
      </c>
      <c r="AB15" s="105">
        <v>9843354</v>
      </c>
      <c r="AC15" s="176">
        <f t="shared" si="7"/>
        <v>22461234</v>
      </c>
      <c r="AD15" s="105">
        <v>526055</v>
      </c>
      <c r="AE15" s="105">
        <v>3032275</v>
      </c>
      <c r="AF15" s="105">
        <v>3060198</v>
      </c>
      <c r="AG15" s="105">
        <v>3808053</v>
      </c>
      <c r="AH15" s="105">
        <v>5415509</v>
      </c>
      <c r="AI15" s="105">
        <v>8299241</v>
      </c>
      <c r="AJ15" s="176">
        <f t="shared" si="9"/>
        <v>24141331</v>
      </c>
      <c r="AK15" s="105">
        <v>0</v>
      </c>
      <c r="AL15" s="105">
        <v>25462</v>
      </c>
      <c r="AM15" s="105">
        <v>20750</v>
      </c>
      <c r="AN15" s="105">
        <v>10375</v>
      </c>
      <c r="AO15" s="105">
        <v>27352</v>
      </c>
      <c r="AP15" s="105">
        <v>82999</v>
      </c>
      <c r="AQ15" s="176">
        <f t="shared" si="11"/>
        <v>166938</v>
      </c>
      <c r="AR15" s="105">
        <v>6346529</v>
      </c>
      <c r="AS15" s="105">
        <v>32823152</v>
      </c>
      <c r="AT15" s="105">
        <v>26334173</v>
      </c>
      <c r="AU15" s="105">
        <v>31382067</v>
      </c>
      <c r="AV15" s="105">
        <v>17626466</v>
      </c>
      <c r="AW15" s="105">
        <v>5719682</v>
      </c>
      <c r="AX15" s="176">
        <f t="shared" si="13"/>
        <v>120232069</v>
      </c>
      <c r="AY15" s="105">
        <v>566542</v>
      </c>
      <c r="AZ15" s="105">
        <v>3735017</v>
      </c>
      <c r="BA15" s="105">
        <v>4572036</v>
      </c>
      <c r="BB15" s="105">
        <v>4705318</v>
      </c>
      <c r="BC15" s="105">
        <v>2117943</v>
      </c>
      <c r="BD15" s="105">
        <v>516681</v>
      </c>
      <c r="BE15" s="176">
        <f t="shared" si="15"/>
        <v>16213537</v>
      </c>
      <c r="BF15" s="105">
        <v>2611224</v>
      </c>
      <c r="BG15" s="105">
        <v>8156214</v>
      </c>
      <c r="BH15" s="105">
        <v>6953265</v>
      </c>
      <c r="BI15" s="105">
        <v>6973740</v>
      </c>
      <c r="BJ15" s="105">
        <v>6361794</v>
      </c>
      <c r="BK15" s="105">
        <v>5054913</v>
      </c>
      <c r="BL15" s="176">
        <f t="shared" si="17"/>
        <v>36111150</v>
      </c>
      <c r="BM15" s="105">
        <v>76567</v>
      </c>
      <c r="BN15" s="105">
        <v>3302927</v>
      </c>
      <c r="BO15" s="105">
        <v>6291815</v>
      </c>
      <c r="BP15" s="105">
        <v>10808118</v>
      </c>
      <c r="BQ15" s="105">
        <v>10905380</v>
      </c>
      <c r="BR15" s="105">
        <v>7844762</v>
      </c>
      <c r="BS15" s="177">
        <f t="shared" si="19"/>
        <v>39229569</v>
      </c>
      <c r="BT15" s="105">
        <v>76567</v>
      </c>
      <c r="BU15" s="105">
        <v>3101998</v>
      </c>
      <c r="BV15" s="105">
        <v>5789980</v>
      </c>
      <c r="BW15" s="105">
        <v>9124172</v>
      </c>
      <c r="BX15" s="105">
        <v>9782012</v>
      </c>
      <c r="BY15" s="105">
        <v>6228873</v>
      </c>
      <c r="BZ15" s="177">
        <f t="shared" si="21"/>
        <v>34103602</v>
      </c>
      <c r="CA15" s="105">
        <v>0</v>
      </c>
      <c r="CB15" s="105">
        <v>200929</v>
      </c>
      <c r="CC15" s="105">
        <v>501835</v>
      </c>
      <c r="CD15" s="105">
        <v>1421642</v>
      </c>
      <c r="CE15" s="105">
        <v>1014671</v>
      </c>
      <c r="CF15" s="105">
        <v>1441676</v>
      </c>
      <c r="CG15" s="178">
        <f t="shared" si="23"/>
        <v>4580753</v>
      </c>
      <c r="CH15" s="179">
        <v>0</v>
      </c>
      <c r="CI15" s="105">
        <v>0</v>
      </c>
      <c r="CJ15" s="105">
        <v>0</v>
      </c>
      <c r="CK15" s="105">
        <v>262304</v>
      </c>
      <c r="CL15" s="105">
        <v>108697</v>
      </c>
      <c r="CM15" s="105">
        <v>174213</v>
      </c>
      <c r="CN15" s="180">
        <f t="shared" si="25"/>
        <v>545214</v>
      </c>
      <c r="CO15" s="105">
        <v>10554091</v>
      </c>
      <c r="CP15" s="105">
        <v>23027311</v>
      </c>
      <c r="CQ15" s="105">
        <v>23820178</v>
      </c>
      <c r="CR15" s="105">
        <v>21900841</v>
      </c>
      <c r="CS15" s="105">
        <v>20061561</v>
      </c>
      <c r="CT15" s="105">
        <v>10080087</v>
      </c>
      <c r="CU15" s="177">
        <f t="shared" si="27"/>
        <v>109444069</v>
      </c>
      <c r="CV15" s="105">
        <v>246960</v>
      </c>
      <c r="CW15" s="105">
        <v>1077120</v>
      </c>
      <c r="CX15" s="105">
        <v>1133100</v>
      </c>
      <c r="CY15" s="105">
        <v>1181430</v>
      </c>
      <c r="CZ15" s="105">
        <v>1492470</v>
      </c>
      <c r="DA15" s="105">
        <v>1692180</v>
      </c>
      <c r="DB15" s="177">
        <f t="shared" si="29"/>
        <v>6823260</v>
      </c>
      <c r="DC15" s="105">
        <v>931239</v>
      </c>
      <c r="DD15" s="105">
        <v>7415667</v>
      </c>
      <c r="DE15" s="105">
        <v>7106726</v>
      </c>
      <c r="DF15" s="105">
        <v>2505143</v>
      </c>
      <c r="DG15" s="105">
        <v>556595</v>
      </c>
      <c r="DH15" s="177">
        <f t="shared" si="30"/>
        <v>18515370</v>
      </c>
      <c r="DI15" s="105">
        <v>71182</v>
      </c>
      <c r="DJ15" s="105">
        <v>3694360</v>
      </c>
      <c r="DK15" s="105">
        <v>6071686</v>
      </c>
      <c r="DL15" s="105">
        <v>6600249</v>
      </c>
      <c r="DM15" s="105">
        <v>11257787</v>
      </c>
      <c r="DN15" s="105">
        <v>4713119</v>
      </c>
      <c r="DO15" s="177">
        <f t="shared" si="32"/>
        <v>32408383</v>
      </c>
      <c r="DP15" s="105">
        <v>10235949</v>
      </c>
      <c r="DQ15" s="105">
        <v>17324592</v>
      </c>
      <c r="DR15" s="105">
        <v>9199725</v>
      </c>
      <c r="DS15" s="105">
        <v>7012436</v>
      </c>
      <c r="DT15" s="105">
        <v>4806161</v>
      </c>
      <c r="DU15" s="105">
        <v>3118193</v>
      </c>
      <c r="DV15" s="180">
        <f t="shared" si="34"/>
        <v>51697056</v>
      </c>
      <c r="DW15" s="105">
        <v>340235</v>
      </c>
      <c r="DX15" s="105">
        <v>993227</v>
      </c>
      <c r="DY15" s="105">
        <v>346257</v>
      </c>
      <c r="DZ15" s="105">
        <v>1267004</v>
      </c>
      <c r="EA15" s="105">
        <v>416380</v>
      </c>
      <c r="EB15" s="105">
        <v>195426</v>
      </c>
      <c r="EC15" s="180">
        <f>SUM(DW15:EB15)</f>
        <v>3558529</v>
      </c>
      <c r="ED15" s="105">
        <v>1344240</v>
      </c>
      <c r="EE15" s="105">
        <v>2844199</v>
      </c>
      <c r="EF15" s="105">
        <v>1051808</v>
      </c>
      <c r="EG15" s="105">
        <v>1412245</v>
      </c>
      <c r="EH15" s="105">
        <v>633452</v>
      </c>
      <c r="EI15" s="105">
        <v>0</v>
      </c>
      <c r="EJ15" s="180">
        <f>SUM(ED15:EI15)</f>
        <v>7285944</v>
      </c>
      <c r="EK15" s="105">
        <v>0</v>
      </c>
      <c r="EL15" s="105">
        <v>439387</v>
      </c>
      <c r="EM15" s="105">
        <v>14865120</v>
      </c>
      <c r="EN15" s="105">
        <v>49505828</v>
      </c>
      <c r="EO15" s="105">
        <v>126663980</v>
      </c>
      <c r="EP15" s="105">
        <v>178800494</v>
      </c>
      <c r="EQ15" s="105">
        <v>159198959</v>
      </c>
      <c r="ER15" s="180">
        <f>SUM(EK15:EQ15)</f>
        <v>529473768</v>
      </c>
      <c r="ES15" s="105">
        <v>0</v>
      </c>
      <c r="ET15" s="105">
        <v>439387</v>
      </c>
      <c r="EU15" s="105">
        <v>7269519</v>
      </c>
      <c r="EV15" s="105">
        <v>23772207</v>
      </c>
      <c r="EW15" s="105">
        <v>70426980</v>
      </c>
      <c r="EX15" s="105">
        <v>114263700</v>
      </c>
      <c r="EY15" s="105">
        <v>94799733</v>
      </c>
      <c r="EZ15" s="177">
        <f>SUM(ES15:EY15)</f>
        <v>310971526</v>
      </c>
      <c r="FA15" s="105">
        <v>7312705</v>
      </c>
      <c r="FB15" s="105">
        <v>23048247</v>
      </c>
      <c r="FC15" s="105">
        <v>46939635</v>
      </c>
      <c r="FD15" s="105">
        <v>42129085</v>
      </c>
      <c r="FE15" s="105">
        <v>21952009</v>
      </c>
      <c r="FF15" s="177">
        <f>SUM(FA15:FE15)</f>
        <v>141381681</v>
      </c>
      <c r="FG15" s="105">
        <v>282896</v>
      </c>
      <c r="FH15" s="105">
        <v>2685374</v>
      </c>
      <c r="FI15" s="105">
        <v>9297365</v>
      </c>
      <c r="FJ15" s="105">
        <v>22407709</v>
      </c>
      <c r="FK15" s="105">
        <v>42447217</v>
      </c>
      <c r="FL15" s="180">
        <f>SUM(FG15:FK15)</f>
        <v>77120561</v>
      </c>
      <c r="FM15" s="105">
        <f t="shared" si="47"/>
        <v>0</v>
      </c>
      <c r="FN15" s="105">
        <f t="shared" si="48"/>
        <v>42625531</v>
      </c>
      <c r="FO15" s="105">
        <f t="shared" si="49"/>
        <v>160162426</v>
      </c>
      <c r="FP15" s="105">
        <f t="shared" si="50"/>
        <v>167196040</v>
      </c>
      <c r="FQ15" s="105">
        <f t="shared" si="51"/>
        <v>256487017</v>
      </c>
      <c r="FR15" s="105">
        <f t="shared" si="52"/>
        <v>287598724</v>
      </c>
      <c r="FS15" s="105">
        <f t="shared" si="53"/>
        <v>240610472</v>
      </c>
      <c r="FT15" s="181">
        <f>SUM(FM15:FS15)</f>
        <v>1154680210</v>
      </c>
      <c r="FV15" s="133"/>
      <c r="FW15" s="133"/>
      <c r="FX15" s="133"/>
      <c r="FY15" s="133"/>
      <c r="FZ15" s="133"/>
      <c r="GA15" s="133"/>
      <c r="GB15" s="133"/>
      <c r="GC15" s="133"/>
      <c r="GD15" s="133"/>
      <c r="GE15" s="133"/>
      <c r="GF15" s="133"/>
    </row>
    <row r="16" spans="1:188" ht="18" customHeight="1">
      <c r="A16" s="182" t="s">
        <v>25</v>
      </c>
      <c r="B16" s="105">
        <f t="shared" si="41"/>
        <v>50989021</v>
      </c>
      <c r="C16" s="105">
        <f t="shared" si="42"/>
        <v>157499362</v>
      </c>
      <c r="D16" s="105">
        <f t="shared" si="43"/>
        <v>94188739</v>
      </c>
      <c r="E16" s="105">
        <f t="shared" si="44"/>
        <v>109396882</v>
      </c>
      <c r="F16" s="105">
        <f t="shared" si="45"/>
        <v>90346364</v>
      </c>
      <c r="G16" s="105">
        <f t="shared" si="46"/>
        <v>85971042</v>
      </c>
      <c r="H16" s="117">
        <f t="shared" si="1"/>
        <v>588391410</v>
      </c>
      <c r="I16" s="105">
        <v>34298480</v>
      </c>
      <c r="J16" s="105">
        <v>115793959</v>
      </c>
      <c r="K16" s="105">
        <v>63173239</v>
      </c>
      <c r="L16" s="105">
        <v>74897628</v>
      </c>
      <c r="M16" s="105">
        <v>60024244</v>
      </c>
      <c r="N16" s="105">
        <v>62465614</v>
      </c>
      <c r="O16" s="106">
        <f t="shared" si="3"/>
        <v>410653164</v>
      </c>
      <c r="P16" s="105">
        <v>22354829</v>
      </c>
      <c r="Q16" s="105">
        <v>59540746</v>
      </c>
      <c r="R16" s="105">
        <v>28695516</v>
      </c>
      <c r="S16" s="105">
        <v>33183937</v>
      </c>
      <c r="T16" s="105">
        <v>29240278</v>
      </c>
      <c r="U16" s="105">
        <v>34995904</v>
      </c>
      <c r="V16" s="106">
        <f t="shared" si="5"/>
        <v>208011210</v>
      </c>
      <c r="W16" s="105">
        <v>59335</v>
      </c>
      <c r="X16" s="105">
        <v>337680</v>
      </c>
      <c r="Y16" s="105">
        <v>880380</v>
      </c>
      <c r="Z16" s="105">
        <v>2087586</v>
      </c>
      <c r="AA16" s="105">
        <v>4989077</v>
      </c>
      <c r="AB16" s="105">
        <v>8271560</v>
      </c>
      <c r="AC16" s="176">
        <f t="shared" si="7"/>
        <v>16625618</v>
      </c>
      <c r="AD16" s="105">
        <v>564481</v>
      </c>
      <c r="AE16" s="105">
        <v>5445516</v>
      </c>
      <c r="AF16" s="105">
        <v>3559803</v>
      </c>
      <c r="AG16" s="105">
        <v>5013623</v>
      </c>
      <c r="AH16" s="105">
        <v>4933331</v>
      </c>
      <c r="AI16" s="105">
        <v>8433712</v>
      </c>
      <c r="AJ16" s="176">
        <f t="shared" si="9"/>
        <v>27950466</v>
      </c>
      <c r="AK16" s="105">
        <v>0</v>
      </c>
      <c r="AL16" s="105">
        <v>46212</v>
      </c>
      <c r="AM16" s="105">
        <v>36312</v>
      </c>
      <c r="AN16" s="105">
        <v>42914</v>
      </c>
      <c r="AO16" s="105">
        <v>62012</v>
      </c>
      <c r="AP16" s="105">
        <v>32068</v>
      </c>
      <c r="AQ16" s="176">
        <f t="shared" si="11"/>
        <v>219518</v>
      </c>
      <c r="AR16" s="105">
        <v>7404101</v>
      </c>
      <c r="AS16" s="105">
        <v>36115012</v>
      </c>
      <c r="AT16" s="105">
        <v>22153435</v>
      </c>
      <c r="AU16" s="105">
        <v>24848739</v>
      </c>
      <c r="AV16" s="105">
        <v>13046978</v>
      </c>
      <c r="AW16" s="105">
        <v>4983961</v>
      </c>
      <c r="AX16" s="176">
        <f t="shared" si="13"/>
        <v>108552226</v>
      </c>
      <c r="AY16" s="105">
        <v>463379</v>
      </c>
      <c r="AZ16" s="105">
        <v>2071232</v>
      </c>
      <c r="BA16" s="105">
        <v>1622016</v>
      </c>
      <c r="BB16" s="105">
        <v>2504116</v>
      </c>
      <c r="BC16" s="105">
        <v>1854634</v>
      </c>
      <c r="BD16" s="105">
        <v>161074</v>
      </c>
      <c r="BE16" s="176">
        <f t="shared" si="15"/>
        <v>8676451</v>
      </c>
      <c r="BF16" s="105">
        <v>3452355</v>
      </c>
      <c r="BG16" s="105">
        <v>12237561</v>
      </c>
      <c r="BH16" s="105">
        <v>6225777</v>
      </c>
      <c r="BI16" s="105">
        <v>7216713</v>
      </c>
      <c r="BJ16" s="105">
        <v>5897934</v>
      </c>
      <c r="BK16" s="105">
        <v>5587335</v>
      </c>
      <c r="BL16" s="176">
        <f t="shared" si="17"/>
        <v>40617675</v>
      </c>
      <c r="BM16" s="105">
        <v>330336</v>
      </c>
      <c r="BN16" s="105">
        <v>4602289</v>
      </c>
      <c r="BO16" s="105">
        <v>6019161</v>
      </c>
      <c r="BP16" s="105">
        <v>9549624</v>
      </c>
      <c r="BQ16" s="105">
        <v>7414231</v>
      </c>
      <c r="BR16" s="105">
        <v>5130452</v>
      </c>
      <c r="BS16" s="177">
        <f t="shared" si="19"/>
        <v>33046093</v>
      </c>
      <c r="BT16" s="105">
        <v>273198</v>
      </c>
      <c r="BU16" s="105">
        <v>3880958</v>
      </c>
      <c r="BV16" s="105">
        <v>5166415</v>
      </c>
      <c r="BW16" s="105">
        <v>7343644</v>
      </c>
      <c r="BX16" s="105">
        <v>6174008</v>
      </c>
      <c r="BY16" s="105">
        <v>3752190</v>
      </c>
      <c r="BZ16" s="177">
        <f t="shared" si="21"/>
        <v>26590413</v>
      </c>
      <c r="CA16" s="105">
        <v>57138</v>
      </c>
      <c r="CB16" s="105">
        <v>721331</v>
      </c>
      <c r="CC16" s="105">
        <v>852746</v>
      </c>
      <c r="CD16" s="105">
        <v>1990835</v>
      </c>
      <c r="CE16" s="105">
        <v>1240223</v>
      </c>
      <c r="CF16" s="105">
        <v>1267472</v>
      </c>
      <c r="CG16" s="178">
        <f t="shared" si="23"/>
        <v>6129745</v>
      </c>
      <c r="CH16" s="179">
        <v>0</v>
      </c>
      <c r="CI16" s="105">
        <v>0</v>
      </c>
      <c r="CJ16" s="105">
        <v>0</v>
      </c>
      <c r="CK16" s="105">
        <v>215145</v>
      </c>
      <c r="CL16" s="105">
        <v>0</v>
      </c>
      <c r="CM16" s="105">
        <v>110790</v>
      </c>
      <c r="CN16" s="180">
        <f t="shared" si="25"/>
        <v>325935</v>
      </c>
      <c r="CO16" s="105">
        <v>14418733</v>
      </c>
      <c r="CP16" s="105">
        <v>33736412</v>
      </c>
      <c r="CQ16" s="105">
        <v>23508659</v>
      </c>
      <c r="CR16" s="105">
        <v>23598144</v>
      </c>
      <c r="CS16" s="105">
        <v>21765599</v>
      </c>
      <c r="CT16" s="105">
        <v>18047871</v>
      </c>
      <c r="CU16" s="177">
        <f t="shared" si="27"/>
        <v>135075418</v>
      </c>
      <c r="CV16" s="105">
        <v>474750</v>
      </c>
      <c r="CW16" s="105">
        <v>2060730</v>
      </c>
      <c r="CX16" s="105">
        <v>1376010</v>
      </c>
      <c r="CY16" s="105">
        <v>1977390</v>
      </c>
      <c r="CZ16" s="105">
        <v>2240460</v>
      </c>
      <c r="DA16" s="105">
        <v>2034000</v>
      </c>
      <c r="DB16" s="177">
        <f t="shared" si="29"/>
        <v>10163340</v>
      </c>
      <c r="DC16" s="105">
        <v>3089201</v>
      </c>
      <c r="DD16" s="105">
        <v>4049780</v>
      </c>
      <c r="DE16" s="105">
        <v>3033270</v>
      </c>
      <c r="DF16" s="105">
        <v>792714</v>
      </c>
      <c r="DG16" s="105">
        <v>0</v>
      </c>
      <c r="DH16" s="177">
        <f t="shared" si="30"/>
        <v>10964965</v>
      </c>
      <c r="DI16" s="105">
        <v>1037376</v>
      </c>
      <c r="DJ16" s="105">
        <v>10194198</v>
      </c>
      <c r="DK16" s="105">
        <v>10816372</v>
      </c>
      <c r="DL16" s="105">
        <v>12396824</v>
      </c>
      <c r="DM16" s="105">
        <v>15041477</v>
      </c>
      <c r="DN16" s="105">
        <v>12977981</v>
      </c>
      <c r="DO16" s="177">
        <f t="shared" si="32"/>
        <v>62464228</v>
      </c>
      <c r="DP16" s="105">
        <v>12906607</v>
      </c>
      <c r="DQ16" s="105">
        <v>18392283</v>
      </c>
      <c r="DR16" s="105">
        <v>7266497</v>
      </c>
      <c r="DS16" s="105">
        <v>6190660</v>
      </c>
      <c r="DT16" s="105">
        <v>3690948</v>
      </c>
      <c r="DU16" s="105">
        <v>3035890</v>
      </c>
      <c r="DV16" s="180">
        <f t="shared" si="34"/>
        <v>51482885</v>
      </c>
      <c r="DW16" s="105">
        <v>418536</v>
      </c>
      <c r="DX16" s="105">
        <v>684953</v>
      </c>
      <c r="DY16" s="105">
        <v>305268</v>
      </c>
      <c r="DZ16" s="105">
        <v>462317</v>
      </c>
      <c r="EA16" s="105">
        <v>408894</v>
      </c>
      <c r="EB16" s="105">
        <v>192060</v>
      </c>
      <c r="EC16" s="180">
        <f>SUM(DW16:EB16)</f>
        <v>2472028</v>
      </c>
      <c r="ED16" s="105">
        <v>1522936</v>
      </c>
      <c r="EE16" s="105">
        <v>2681749</v>
      </c>
      <c r="EF16" s="105">
        <v>1182412</v>
      </c>
      <c r="EG16" s="105">
        <v>889169</v>
      </c>
      <c r="EH16" s="105">
        <v>733396</v>
      </c>
      <c r="EI16" s="105">
        <v>135045</v>
      </c>
      <c r="EJ16" s="180">
        <f>SUM(ED16:EI16)</f>
        <v>7144707</v>
      </c>
      <c r="EK16" s="105">
        <v>0</v>
      </c>
      <c r="EL16" s="105">
        <v>542604</v>
      </c>
      <c r="EM16" s="105">
        <v>27570201</v>
      </c>
      <c r="EN16" s="105">
        <v>53623220</v>
      </c>
      <c r="EO16" s="105">
        <v>94862706</v>
      </c>
      <c r="EP16" s="105">
        <v>163974974</v>
      </c>
      <c r="EQ16" s="105">
        <v>144306510</v>
      </c>
      <c r="ER16" s="180">
        <f>SUM(EK16:EQ16)</f>
        <v>484880215</v>
      </c>
      <c r="ES16" s="105">
        <v>0</v>
      </c>
      <c r="ET16" s="105">
        <v>542604</v>
      </c>
      <c r="EU16" s="105">
        <v>13255954</v>
      </c>
      <c r="EV16" s="105">
        <v>24196732</v>
      </c>
      <c r="EW16" s="105">
        <v>51818049</v>
      </c>
      <c r="EX16" s="105">
        <v>101901495</v>
      </c>
      <c r="EY16" s="105">
        <v>76452256</v>
      </c>
      <c r="EZ16" s="177">
        <f>SUM(ES16:EY16)</f>
        <v>268167090</v>
      </c>
      <c r="FA16" s="105">
        <v>13336779</v>
      </c>
      <c r="FB16" s="105">
        <v>28413155</v>
      </c>
      <c r="FC16" s="105">
        <v>34786616</v>
      </c>
      <c r="FD16" s="105">
        <v>28909688</v>
      </c>
      <c r="FE16" s="105">
        <v>15829036</v>
      </c>
      <c r="FF16" s="177">
        <f>SUM(FA16:FE16)</f>
        <v>121275274</v>
      </c>
      <c r="FG16" s="105">
        <v>977468</v>
      </c>
      <c r="FH16" s="105">
        <v>1013333</v>
      </c>
      <c r="FI16" s="105">
        <v>8258041</v>
      </c>
      <c r="FJ16" s="105">
        <v>33163791</v>
      </c>
      <c r="FK16" s="105">
        <v>52025218</v>
      </c>
      <c r="FL16" s="180">
        <f>SUM(FG16:FK16)</f>
        <v>95437851</v>
      </c>
      <c r="FM16" s="105">
        <f t="shared" si="47"/>
        <v>0</v>
      </c>
      <c r="FN16" s="105">
        <f t="shared" si="48"/>
        <v>51531625</v>
      </c>
      <c r="FO16" s="105">
        <f t="shared" si="49"/>
        <v>185069563</v>
      </c>
      <c r="FP16" s="105">
        <f t="shared" si="50"/>
        <v>147811959</v>
      </c>
      <c r="FQ16" s="105">
        <f t="shared" si="51"/>
        <v>204259588</v>
      </c>
      <c r="FR16" s="105">
        <f t="shared" si="52"/>
        <v>254321338</v>
      </c>
      <c r="FS16" s="105">
        <f t="shared" si="53"/>
        <v>230277552</v>
      </c>
      <c r="FT16" s="181">
        <f>SUM(FM16:FS16)</f>
        <v>1073271625</v>
      </c>
      <c r="FV16" s="133"/>
      <c r="FW16" s="133"/>
      <c r="FX16" s="133"/>
      <c r="FY16" s="133"/>
      <c r="FZ16" s="133"/>
      <c r="GA16" s="133"/>
      <c r="GB16" s="133"/>
      <c r="GC16" s="133"/>
      <c r="GD16" s="133"/>
      <c r="GE16" s="133"/>
      <c r="GF16" s="133"/>
    </row>
    <row r="17" spans="1:188" ht="18" customHeight="1">
      <c r="A17" s="182" t="s">
        <v>26</v>
      </c>
      <c r="B17" s="105">
        <f t="shared" si="41"/>
        <v>25560444</v>
      </c>
      <c r="C17" s="105">
        <f t="shared" si="42"/>
        <v>115866385</v>
      </c>
      <c r="D17" s="105">
        <f t="shared" si="43"/>
        <v>87267385</v>
      </c>
      <c r="E17" s="105">
        <f t="shared" si="44"/>
        <v>93214069</v>
      </c>
      <c r="F17" s="105">
        <f t="shared" si="45"/>
        <v>99126852</v>
      </c>
      <c r="G17" s="105">
        <f t="shared" si="46"/>
        <v>93605379</v>
      </c>
      <c r="H17" s="117">
        <f t="shared" si="1"/>
        <v>514640514</v>
      </c>
      <c r="I17" s="105">
        <v>16995163</v>
      </c>
      <c r="J17" s="105">
        <v>85294542</v>
      </c>
      <c r="K17" s="105">
        <v>60694447</v>
      </c>
      <c r="L17" s="105">
        <v>63669913</v>
      </c>
      <c r="M17" s="105">
        <v>66686726</v>
      </c>
      <c r="N17" s="105">
        <v>72537825</v>
      </c>
      <c r="O17" s="106">
        <f t="shared" si="3"/>
        <v>365878616</v>
      </c>
      <c r="P17" s="105">
        <v>13813038</v>
      </c>
      <c r="Q17" s="105">
        <v>55018925</v>
      </c>
      <c r="R17" s="105">
        <v>33400132</v>
      </c>
      <c r="S17" s="105">
        <v>32612766</v>
      </c>
      <c r="T17" s="105">
        <v>33276044</v>
      </c>
      <c r="U17" s="105">
        <v>41124245</v>
      </c>
      <c r="V17" s="106">
        <f t="shared" si="5"/>
        <v>209245150</v>
      </c>
      <c r="W17" s="105">
        <v>0</v>
      </c>
      <c r="X17" s="105">
        <v>144720</v>
      </c>
      <c r="Y17" s="105">
        <v>627120</v>
      </c>
      <c r="Z17" s="105">
        <v>1120856</v>
      </c>
      <c r="AA17" s="105">
        <v>4468712</v>
      </c>
      <c r="AB17" s="105">
        <v>8678798</v>
      </c>
      <c r="AC17" s="176">
        <f t="shared" si="7"/>
        <v>15040206</v>
      </c>
      <c r="AD17" s="105">
        <v>628496</v>
      </c>
      <c r="AE17" s="105">
        <v>5582418</v>
      </c>
      <c r="AF17" s="105">
        <v>4063997</v>
      </c>
      <c r="AG17" s="105">
        <v>5134441</v>
      </c>
      <c r="AH17" s="105">
        <v>5897720</v>
      </c>
      <c r="AI17" s="105">
        <v>9321115</v>
      </c>
      <c r="AJ17" s="176">
        <f t="shared" si="9"/>
        <v>30628187</v>
      </c>
      <c r="AK17" s="105">
        <v>0</v>
      </c>
      <c r="AL17" s="105">
        <v>217875</v>
      </c>
      <c r="AM17" s="105">
        <v>68852</v>
      </c>
      <c r="AN17" s="105">
        <v>202311</v>
      </c>
      <c r="AO17" s="105">
        <v>212647</v>
      </c>
      <c r="AP17" s="105">
        <v>99504</v>
      </c>
      <c r="AQ17" s="176">
        <f t="shared" si="11"/>
        <v>801189</v>
      </c>
      <c r="AR17" s="105">
        <v>1245686</v>
      </c>
      <c r="AS17" s="105">
        <v>14995366</v>
      </c>
      <c r="AT17" s="105">
        <v>15109388</v>
      </c>
      <c r="AU17" s="105">
        <v>18182546</v>
      </c>
      <c r="AV17" s="105">
        <v>15721354</v>
      </c>
      <c r="AW17" s="105">
        <v>7262334</v>
      </c>
      <c r="AX17" s="176">
        <f t="shared" si="13"/>
        <v>72516674</v>
      </c>
      <c r="AY17" s="105">
        <v>195381</v>
      </c>
      <c r="AZ17" s="105">
        <v>2707008</v>
      </c>
      <c r="BA17" s="105">
        <v>2677728</v>
      </c>
      <c r="BB17" s="105">
        <v>2014346</v>
      </c>
      <c r="BC17" s="105">
        <v>1526928</v>
      </c>
      <c r="BD17" s="105">
        <v>565618</v>
      </c>
      <c r="BE17" s="176">
        <f t="shared" si="15"/>
        <v>9687009</v>
      </c>
      <c r="BF17" s="105">
        <v>1112562</v>
      </c>
      <c r="BG17" s="105">
        <v>6628230</v>
      </c>
      <c r="BH17" s="105">
        <v>4747230</v>
      </c>
      <c r="BI17" s="105">
        <v>4402647</v>
      </c>
      <c r="BJ17" s="105">
        <v>5583321</v>
      </c>
      <c r="BK17" s="105">
        <v>5486211</v>
      </c>
      <c r="BL17" s="176">
        <f t="shared" si="17"/>
        <v>27960201</v>
      </c>
      <c r="BM17" s="105">
        <v>9365</v>
      </c>
      <c r="BN17" s="105">
        <v>1371126</v>
      </c>
      <c r="BO17" s="105">
        <v>3817449</v>
      </c>
      <c r="BP17" s="105">
        <v>7640922</v>
      </c>
      <c r="BQ17" s="105">
        <v>10482407</v>
      </c>
      <c r="BR17" s="105">
        <v>5139199</v>
      </c>
      <c r="BS17" s="177">
        <f t="shared" si="19"/>
        <v>28460468</v>
      </c>
      <c r="BT17" s="105">
        <v>9365</v>
      </c>
      <c r="BU17" s="105">
        <v>993473</v>
      </c>
      <c r="BV17" s="105">
        <v>3113345</v>
      </c>
      <c r="BW17" s="105">
        <v>6764122</v>
      </c>
      <c r="BX17" s="105">
        <v>9469787</v>
      </c>
      <c r="BY17" s="105">
        <v>4778889</v>
      </c>
      <c r="BZ17" s="177">
        <f t="shared" si="21"/>
        <v>25128981</v>
      </c>
      <c r="CA17" s="105">
        <v>0</v>
      </c>
      <c r="CB17" s="105">
        <v>377653</v>
      </c>
      <c r="CC17" s="105">
        <v>704104</v>
      </c>
      <c r="CD17" s="105">
        <v>876800</v>
      </c>
      <c r="CE17" s="105">
        <v>1012620</v>
      </c>
      <c r="CF17" s="105">
        <v>360310</v>
      </c>
      <c r="CG17" s="178">
        <f t="shared" si="23"/>
        <v>3331487</v>
      </c>
      <c r="CH17" s="179">
        <v>0</v>
      </c>
      <c r="CI17" s="105">
        <v>0</v>
      </c>
      <c r="CJ17" s="105">
        <v>0</v>
      </c>
      <c r="CK17" s="105">
        <v>0</v>
      </c>
      <c r="CL17" s="105">
        <v>0</v>
      </c>
      <c r="CM17" s="105">
        <v>0</v>
      </c>
      <c r="CN17" s="180">
        <f t="shared" si="25"/>
        <v>0</v>
      </c>
      <c r="CO17" s="105">
        <v>6999249</v>
      </c>
      <c r="CP17" s="105">
        <v>26163878</v>
      </c>
      <c r="CQ17" s="105">
        <v>21626014</v>
      </c>
      <c r="CR17" s="105">
        <v>20432520</v>
      </c>
      <c r="CS17" s="105">
        <v>21208459</v>
      </c>
      <c r="CT17" s="105">
        <v>15145997</v>
      </c>
      <c r="CU17" s="177">
        <f t="shared" si="27"/>
        <v>111576117</v>
      </c>
      <c r="CV17" s="105">
        <v>203940</v>
      </c>
      <c r="CW17" s="105">
        <v>1481490</v>
      </c>
      <c r="CX17" s="105">
        <v>1270980</v>
      </c>
      <c r="CY17" s="105">
        <v>1607310</v>
      </c>
      <c r="CZ17" s="105">
        <v>1811700</v>
      </c>
      <c r="DA17" s="105">
        <v>1910160</v>
      </c>
      <c r="DB17" s="177">
        <f t="shared" si="29"/>
        <v>8285580</v>
      </c>
      <c r="DC17" s="105">
        <v>2582534</v>
      </c>
      <c r="DD17" s="105">
        <v>3414219</v>
      </c>
      <c r="DE17" s="105">
        <v>4053651</v>
      </c>
      <c r="DF17" s="105">
        <v>2816091</v>
      </c>
      <c r="DG17" s="105">
        <v>0</v>
      </c>
      <c r="DH17" s="177">
        <f t="shared" si="30"/>
        <v>12866495</v>
      </c>
      <c r="DI17" s="105">
        <v>537740</v>
      </c>
      <c r="DJ17" s="105">
        <v>8046600</v>
      </c>
      <c r="DK17" s="105">
        <v>10265258</v>
      </c>
      <c r="DL17" s="105">
        <v>9946040</v>
      </c>
      <c r="DM17" s="105">
        <v>12400312</v>
      </c>
      <c r="DN17" s="105">
        <v>9915346</v>
      </c>
      <c r="DO17" s="177">
        <f t="shared" si="32"/>
        <v>51111296</v>
      </c>
      <c r="DP17" s="105">
        <v>6257569</v>
      </c>
      <c r="DQ17" s="105">
        <v>14053254</v>
      </c>
      <c r="DR17" s="105">
        <v>6675557</v>
      </c>
      <c r="DS17" s="105">
        <v>4825519</v>
      </c>
      <c r="DT17" s="105">
        <v>4180356</v>
      </c>
      <c r="DU17" s="105">
        <v>3320491</v>
      </c>
      <c r="DV17" s="180">
        <f t="shared" si="34"/>
        <v>39312746</v>
      </c>
      <c r="DW17" s="105">
        <v>90860</v>
      </c>
      <c r="DX17" s="105">
        <v>162439</v>
      </c>
      <c r="DY17" s="105">
        <v>174618</v>
      </c>
      <c r="DZ17" s="105">
        <v>120847</v>
      </c>
      <c r="EA17" s="105">
        <v>102201</v>
      </c>
      <c r="EB17" s="105">
        <v>66593</v>
      </c>
      <c r="EC17" s="180">
        <f>SUM(DW17:EB17)</f>
        <v>717558</v>
      </c>
      <c r="ED17" s="105">
        <v>1465807</v>
      </c>
      <c r="EE17" s="105">
        <v>2874400</v>
      </c>
      <c r="EF17" s="105">
        <v>954857</v>
      </c>
      <c r="EG17" s="105">
        <v>1349867</v>
      </c>
      <c r="EH17" s="105">
        <v>647059</v>
      </c>
      <c r="EI17" s="105">
        <v>715765</v>
      </c>
      <c r="EJ17" s="180">
        <f>SUM(ED17:EI17)</f>
        <v>8007755</v>
      </c>
      <c r="EK17" s="105">
        <v>0</v>
      </c>
      <c r="EL17" s="105">
        <v>0</v>
      </c>
      <c r="EM17" s="105">
        <v>27269991</v>
      </c>
      <c r="EN17" s="105">
        <v>44570656</v>
      </c>
      <c r="EO17" s="105">
        <v>71699801</v>
      </c>
      <c r="EP17" s="105">
        <v>123108188</v>
      </c>
      <c r="EQ17" s="105">
        <v>138737570</v>
      </c>
      <c r="ER17" s="180">
        <f>SUM(EK17:EQ17)</f>
        <v>405386206</v>
      </c>
      <c r="ES17" s="105">
        <v>0</v>
      </c>
      <c r="ET17" s="105">
        <v>0</v>
      </c>
      <c r="EU17" s="105">
        <v>19600578</v>
      </c>
      <c r="EV17" s="105">
        <v>30734322</v>
      </c>
      <c r="EW17" s="105">
        <v>48147466</v>
      </c>
      <c r="EX17" s="105">
        <v>84216647</v>
      </c>
      <c r="EY17" s="105">
        <v>76477616</v>
      </c>
      <c r="EZ17" s="177">
        <f>SUM(ES17:EY17)</f>
        <v>259176629</v>
      </c>
      <c r="FA17" s="105">
        <v>7068366</v>
      </c>
      <c r="FB17" s="105">
        <v>11577711</v>
      </c>
      <c r="FC17" s="105">
        <v>16872656</v>
      </c>
      <c r="FD17" s="105">
        <v>19523928</v>
      </c>
      <c r="FE17" s="105">
        <v>10442057</v>
      </c>
      <c r="FF17" s="177">
        <f>SUM(FA17:FE17)</f>
        <v>65484718</v>
      </c>
      <c r="FG17" s="105">
        <v>601047</v>
      </c>
      <c r="FH17" s="105">
        <v>2258623</v>
      </c>
      <c r="FI17" s="105">
        <v>6679679</v>
      </c>
      <c r="FJ17" s="105">
        <v>19367613</v>
      </c>
      <c r="FK17" s="105">
        <v>51817897</v>
      </c>
      <c r="FL17" s="180">
        <f>SUM(FG17:FK17)</f>
        <v>80724859</v>
      </c>
      <c r="FM17" s="105">
        <f t="shared" si="47"/>
        <v>0</v>
      </c>
      <c r="FN17" s="105">
        <f t="shared" si="48"/>
        <v>25560444</v>
      </c>
      <c r="FO17" s="105">
        <f t="shared" si="49"/>
        <v>143136376</v>
      </c>
      <c r="FP17" s="105">
        <f t="shared" si="50"/>
        <v>131838041</v>
      </c>
      <c r="FQ17" s="105">
        <f t="shared" si="51"/>
        <v>164913870</v>
      </c>
      <c r="FR17" s="105">
        <f t="shared" si="52"/>
        <v>222235040</v>
      </c>
      <c r="FS17" s="105">
        <f t="shared" si="53"/>
        <v>232342949</v>
      </c>
      <c r="FT17" s="181">
        <f>SUM(FM17:FS17)</f>
        <v>920026720</v>
      </c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</row>
    <row r="18" spans="1:188" ht="18" customHeight="1">
      <c r="A18" s="182" t="s">
        <v>27</v>
      </c>
      <c r="B18" s="105">
        <f t="shared" si="41"/>
        <v>55219915</v>
      </c>
      <c r="C18" s="105">
        <f t="shared" si="42"/>
        <v>289515115</v>
      </c>
      <c r="D18" s="105">
        <f t="shared" si="43"/>
        <v>206433433</v>
      </c>
      <c r="E18" s="105">
        <f t="shared" si="44"/>
        <v>250562113</v>
      </c>
      <c r="F18" s="105">
        <f t="shared" si="45"/>
        <v>235312257</v>
      </c>
      <c r="G18" s="105">
        <f t="shared" si="46"/>
        <v>234776894</v>
      </c>
      <c r="H18" s="117">
        <f t="shared" si="1"/>
        <v>1271819727</v>
      </c>
      <c r="I18" s="105">
        <v>35433113</v>
      </c>
      <c r="J18" s="105">
        <v>210150935</v>
      </c>
      <c r="K18" s="105">
        <v>147946509</v>
      </c>
      <c r="L18" s="105">
        <v>184997671</v>
      </c>
      <c r="M18" s="105">
        <v>172261493</v>
      </c>
      <c r="N18" s="105">
        <v>186813911</v>
      </c>
      <c r="O18" s="106">
        <f t="shared" si="3"/>
        <v>937603632</v>
      </c>
      <c r="P18" s="105">
        <v>25533064</v>
      </c>
      <c r="Q18" s="105">
        <v>115200121</v>
      </c>
      <c r="R18" s="105">
        <v>70956183</v>
      </c>
      <c r="S18" s="105">
        <v>80969021</v>
      </c>
      <c r="T18" s="105">
        <v>81993120</v>
      </c>
      <c r="U18" s="105">
        <v>94305941</v>
      </c>
      <c r="V18" s="106">
        <f t="shared" si="5"/>
        <v>468957450</v>
      </c>
      <c r="W18" s="105">
        <v>0</v>
      </c>
      <c r="X18" s="105">
        <v>385920</v>
      </c>
      <c r="Y18" s="105">
        <v>3029384</v>
      </c>
      <c r="Z18" s="105">
        <v>5605328</v>
      </c>
      <c r="AA18" s="105">
        <v>12064140</v>
      </c>
      <c r="AB18" s="105">
        <v>26758621</v>
      </c>
      <c r="AC18" s="176">
        <f t="shared" si="7"/>
        <v>47843393</v>
      </c>
      <c r="AD18" s="105">
        <v>535733</v>
      </c>
      <c r="AE18" s="105">
        <v>7237085</v>
      </c>
      <c r="AF18" s="105">
        <v>6312111</v>
      </c>
      <c r="AG18" s="105">
        <v>7993914</v>
      </c>
      <c r="AH18" s="105">
        <v>11155033</v>
      </c>
      <c r="AI18" s="105">
        <v>20060814</v>
      </c>
      <c r="AJ18" s="176">
        <f t="shared" si="9"/>
        <v>53294690</v>
      </c>
      <c r="AK18" s="105">
        <v>0</v>
      </c>
      <c r="AL18" s="105">
        <v>440938</v>
      </c>
      <c r="AM18" s="105">
        <v>282955</v>
      </c>
      <c r="AN18" s="105">
        <v>650794</v>
      </c>
      <c r="AO18" s="105">
        <v>342372</v>
      </c>
      <c r="AP18" s="105">
        <v>705372</v>
      </c>
      <c r="AQ18" s="176">
        <f t="shared" si="11"/>
        <v>2422431</v>
      </c>
      <c r="AR18" s="105">
        <v>6293038</v>
      </c>
      <c r="AS18" s="105">
        <v>63501002</v>
      </c>
      <c r="AT18" s="105">
        <v>49650774</v>
      </c>
      <c r="AU18" s="105">
        <v>71687829</v>
      </c>
      <c r="AV18" s="105">
        <v>46833295</v>
      </c>
      <c r="AW18" s="105">
        <v>25203565</v>
      </c>
      <c r="AX18" s="176">
        <f t="shared" si="13"/>
        <v>263169503</v>
      </c>
      <c r="AY18" s="105">
        <v>241912</v>
      </c>
      <c r="AZ18" s="105">
        <v>4801211</v>
      </c>
      <c r="BA18" s="105">
        <v>4196067</v>
      </c>
      <c r="BB18" s="105">
        <v>4076399</v>
      </c>
      <c r="BC18" s="105">
        <v>4055502</v>
      </c>
      <c r="BD18" s="105">
        <v>1694449</v>
      </c>
      <c r="BE18" s="176">
        <f t="shared" si="15"/>
        <v>19065540</v>
      </c>
      <c r="BF18" s="105">
        <v>2829366</v>
      </c>
      <c r="BG18" s="105">
        <v>18584658</v>
      </c>
      <c r="BH18" s="105">
        <v>13519035</v>
      </c>
      <c r="BI18" s="105">
        <v>14014386</v>
      </c>
      <c r="BJ18" s="105">
        <v>15818031</v>
      </c>
      <c r="BK18" s="105">
        <v>18085149</v>
      </c>
      <c r="BL18" s="176">
        <f t="shared" si="17"/>
        <v>82850625</v>
      </c>
      <c r="BM18" s="105">
        <v>63834</v>
      </c>
      <c r="BN18" s="105">
        <v>3488746</v>
      </c>
      <c r="BO18" s="105">
        <v>6473234</v>
      </c>
      <c r="BP18" s="105">
        <v>9804857</v>
      </c>
      <c r="BQ18" s="105">
        <v>12287342</v>
      </c>
      <c r="BR18" s="105">
        <v>11884116</v>
      </c>
      <c r="BS18" s="177">
        <f t="shared" si="19"/>
        <v>44002129</v>
      </c>
      <c r="BT18" s="105">
        <v>63834</v>
      </c>
      <c r="BU18" s="105">
        <v>3112231</v>
      </c>
      <c r="BV18" s="105">
        <v>5838164</v>
      </c>
      <c r="BW18" s="105">
        <v>8626499</v>
      </c>
      <c r="BX18" s="105">
        <v>10309806</v>
      </c>
      <c r="BY18" s="105">
        <v>10847925</v>
      </c>
      <c r="BZ18" s="177">
        <f t="shared" si="21"/>
        <v>38798459</v>
      </c>
      <c r="CA18" s="105">
        <v>0</v>
      </c>
      <c r="CB18" s="105">
        <v>376515</v>
      </c>
      <c r="CC18" s="105">
        <v>635070</v>
      </c>
      <c r="CD18" s="105">
        <v>945244</v>
      </c>
      <c r="CE18" s="105">
        <v>1413990</v>
      </c>
      <c r="CF18" s="105">
        <v>685378</v>
      </c>
      <c r="CG18" s="178">
        <f t="shared" si="23"/>
        <v>4056197</v>
      </c>
      <c r="CH18" s="179">
        <v>0</v>
      </c>
      <c r="CI18" s="105">
        <v>0</v>
      </c>
      <c r="CJ18" s="105">
        <v>0</v>
      </c>
      <c r="CK18" s="105">
        <v>233114</v>
      </c>
      <c r="CL18" s="105">
        <v>563546</v>
      </c>
      <c r="CM18" s="105">
        <v>350813</v>
      </c>
      <c r="CN18" s="180">
        <f t="shared" si="25"/>
        <v>1147473</v>
      </c>
      <c r="CO18" s="105">
        <v>15716663</v>
      </c>
      <c r="CP18" s="105">
        <v>67195051</v>
      </c>
      <c r="CQ18" s="105">
        <v>48189692</v>
      </c>
      <c r="CR18" s="105">
        <v>51951337</v>
      </c>
      <c r="CS18" s="105">
        <v>48123779</v>
      </c>
      <c r="CT18" s="105">
        <v>35238171</v>
      </c>
      <c r="CU18" s="177">
        <f t="shared" si="27"/>
        <v>266414693</v>
      </c>
      <c r="CV18" s="105">
        <v>402660</v>
      </c>
      <c r="CW18" s="105">
        <v>3066390</v>
      </c>
      <c r="CX18" s="105">
        <v>3124710</v>
      </c>
      <c r="CY18" s="105">
        <v>3700340</v>
      </c>
      <c r="CZ18" s="105">
        <v>4231170</v>
      </c>
      <c r="DA18" s="105">
        <v>5513760</v>
      </c>
      <c r="DB18" s="177">
        <f t="shared" si="29"/>
        <v>20039030</v>
      </c>
      <c r="DC18" s="105">
        <v>10206642</v>
      </c>
      <c r="DD18" s="105">
        <v>11973049</v>
      </c>
      <c r="DE18" s="105">
        <v>12611420</v>
      </c>
      <c r="DF18" s="105">
        <v>5428427</v>
      </c>
      <c r="DG18" s="105">
        <v>1666641</v>
      </c>
      <c r="DH18" s="177">
        <f t="shared" si="30"/>
        <v>41886179</v>
      </c>
      <c r="DI18" s="105">
        <v>1485047</v>
      </c>
      <c r="DJ18" s="105">
        <v>17426639</v>
      </c>
      <c r="DK18" s="105">
        <v>15992783</v>
      </c>
      <c r="DL18" s="105">
        <v>21665747</v>
      </c>
      <c r="DM18" s="105">
        <v>27589472</v>
      </c>
      <c r="DN18" s="105">
        <v>18415677</v>
      </c>
      <c r="DO18" s="177">
        <f t="shared" si="32"/>
        <v>102575365</v>
      </c>
      <c r="DP18" s="105">
        <v>13828956</v>
      </c>
      <c r="DQ18" s="105">
        <v>36495380</v>
      </c>
      <c r="DR18" s="105">
        <v>17099150</v>
      </c>
      <c r="DS18" s="105">
        <v>13973830</v>
      </c>
      <c r="DT18" s="105">
        <v>10874710</v>
      </c>
      <c r="DU18" s="105">
        <v>9642093</v>
      </c>
      <c r="DV18" s="180">
        <f t="shared" si="34"/>
        <v>101914119</v>
      </c>
      <c r="DW18" s="105">
        <v>560510</v>
      </c>
      <c r="DX18" s="105">
        <v>2151664</v>
      </c>
      <c r="DY18" s="105">
        <v>798023</v>
      </c>
      <c r="DZ18" s="105">
        <v>1130845</v>
      </c>
      <c r="EA18" s="105">
        <v>1087308</v>
      </c>
      <c r="EB18" s="105">
        <v>472452</v>
      </c>
      <c r="EC18" s="180">
        <f>SUM(DW18:EB18)</f>
        <v>6200802</v>
      </c>
      <c r="ED18" s="105">
        <v>3445795</v>
      </c>
      <c r="EE18" s="105">
        <v>6528719</v>
      </c>
      <c r="EF18" s="105">
        <v>3025975</v>
      </c>
      <c r="EG18" s="105">
        <v>2677403</v>
      </c>
      <c r="EH18" s="105">
        <v>1552335</v>
      </c>
      <c r="EI18" s="105">
        <v>368244</v>
      </c>
      <c r="EJ18" s="180">
        <f>SUM(ED18:EI18)</f>
        <v>17598471</v>
      </c>
      <c r="EK18" s="105">
        <v>0</v>
      </c>
      <c r="EL18" s="105">
        <v>415450</v>
      </c>
      <c r="EM18" s="105">
        <v>46106802</v>
      </c>
      <c r="EN18" s="105">
        <v>70406751</v>
      </c>
      <c r="EO18" s="105">
        <v>132725862</v>
      </c>
      <c r="EP18" s="105">
        <v>237573016</v>
      </c>
      <c r="EQ18" s="105">
        <v>351300729</v>
      </c>
      <c r="ER18" s="180">
        <f>SUM(EK18:EQ18)</f>
        <v>838528610</v>
      </c>
      <c r="ES18" s="105">
        <v>0</v>
      </c>
      <c r="ET18" s="105">
        <v>415450</v>
      </c>
      <c r="EU18" s="105">
        <v>22095244</v>
      </c>
      <c r="EV18" s="105">
        <v>40744793</v>
      </c>
      <c r="EW18" s="105">
        <v>78027627</v>
      </c>
      <c r="EX18" s="105">
        <v>137164238</v>
      </c>
      <c r="EY18" s="105">
        <v>181450246</v>
      </c>
      <c r="EZ18" s="177">
        <f>SUM(ES18:EY18)</f>
        <v>459897598</v>
      </c>
      <c r="FA18" s="105">
        <v>21970442</v>
      </c>
      <c r="FB18" s="105">
        <v>24364929</v>
      </c>
      <c r="FC18" s="105">
        <v>39766909</v>
      </c>
      <c r="FD18" s="105">
        <v>49228924</v>
      </c>
      <c r="FE18" s="105">
        <v>23545043</v>
      </c>
      <c r="FF18" s="177">
        <f>SUM(FA18:FE18)</f>
        <v>158876247</v>
      </c>
      <c r="FG18" s="105">
        <v>2041116</v>
      </c>
      <c r="FH18" s="105">
        <v>5297029</v>
      </c>
      <c r="FI18" s="105">
        <v>14931326</v>
      </c>
      <c r="FJ18" s="105">
        <v>51179854</v>
      </c>
      <c r="FK18" s="105">
        <v>146305440</v>
      </c>
      <c r="FL18" s="180">
        <f>SUM(FG18:FK18)</f>
        <v>219754765</v>
      </c>
      <c r="FM18" s="105">
        <f t="shared" si="47"/>
        <v>0</v>
      </c>
      <c r="FN18" s="105">
        <f t="shared" si="48"/>
        <v>55635365</v>
      </c>
      <c r="FO18" s="105">
        <f t="shared" si="49"/>
        <v>335621917</v>
      </c>
      <c r="FP18" s="105">
        <f t="shared" si="50"/>
        <v>276840184</v>
      </c>
      <c r="FQ18" s="105">
        <f t="shared" si="51"/>
        <v>383287975</v>
      </c>
      <c r="FR18" s="105">
        <f t="shared" si="52"/>
        <v>472885273</v>
      </c>
      <c r="FS18" s="105">
        <f t="shared" si="53"/>
        <v>586077623</v>
      </c>
      <c r="FT18" s="181">
        <f>SUM(FM18:FS18)</f>
        <v>2110348337</v>
      </c>
      <c r="FV18" s="133"/>
      <c r="FW18" s="133"/>
      <c r="FX18" s="133"/>
      <c r="FY18" s="133"/>
      <c r="FZ18" s="133"/>
      <c r="GA18" s="133"/>
      <c r="GB18" s="133"/>
      <c r="GC18" s="133"/>
      <c r="GD18" s="133"/>
      <c r="GE18" s="133"/>
      <c r="GF18" s="133"/>
    </row>
    <row r="19" spans="1:188" ht="18" customHeight="1">
      <c r="A19" s="182" t="s">
        <v>28</v>
      </c>
      <c r="B19" s="105">
        <f t="shared" si="41"/>
        <v>70830071</v>
      </c>
      <c r="C19" s="105">
        <f t="shared" si="42"/>
        <v>324558748</v>
      </c>
      <c r="D19" s="105">
        <f t="shared" si="43"/>
        <v>279909190</v>
      </c>
      <c r="E19" s="105">
        <f t="shared" si="44"/>
        <v>314031485</v>
      </c>
      <c r="F19" s="105">
        <f t="shared" si="45"/>
        <v>310564299</v>
      </c>
      <c r="G19" s="105">
        <f t="shared" si="46"/>
        <v>291337216</v>
      </c>
      <c r="H19" s="117">
        <f t="shared" si="1"/>
        <v>1591231009</v>
      </c>
      <c r="I19" s="105">
        <v>46496631</v>
      </c>
      <c r="J19" s="105">
        <v>229379991</v>
      </c>
      <c r="K19" s="105">
        <v>206688161</v>
      </c>
      <c r="L19" s="105">
        <v>227394222</v>
      </c>
      <c r="M19" s="105">
        <v>224196051</v>
      </c>
      <c r="N19" s="105">
        <v>226604798</v>
      </c>
      <c r="O19" s="106">
        <f t="shared" si="3"/>
        <v>1160759854</v>
      </c>
      <c r="P19" s="105">
        <v>35116581</v>
      </c>
      <c r="Q19" s="105">
        <v>139960943</v>
      </c>
      <c r="R19" s="105">
        <v>108822707</v>
      </c>
      <c r="S19" s="105">
        <v>107305956</v>
      </c>
      <c r="T19" s="105">
        <v>119193963</v>
      </c>
      <c r="U19" s="105">
        <v>122030626</v>
      </c>
      <c r="V19" s="106">
        <f t="shared" si="5"/>
        <v>632430776</v>
      </c>
      <c r="W19" s="105">
        <v>23405</v>
      </c>
      <c r="X19" s="105">
        <v>998077</v>
      </c>
      <c r="Y19" s="105">
        <v>2988708</v>
      </c>
      <c r="Z19" s="105">
        <v>6421885</v>
      </c>
      <c r="AA19" s="105">
        <v>16394748</v>
      </c>
      <c r="AB19" s="105">
        <v>31531873</v>
      </c>
      <c r="AC19" s="176">
        <f t="shared" si="7"/>
        <v>58358696</v>
      </c>
      <c r="AD19" s="105">
        <v>874987</v>
      </c>
      <c r="AE19" s="105">
        <v>6754250</v>
      </c>
      <c r="AF19" s="105">
        <v>9970208</v>
      </c>
      <c r="AG19" s="105">
        <v>11596710</v>
      </c>
      <c r="AH19" s="105">
        <v>15435047</v>
      </c>
      <c r="AI19" s="105">
        <v>26355935</v>
      </c>
      <c r="AJ19" s="176">
        <f t="shared" si="9"/>
        <v>70987137</v>
      </c>
      <c r="AK19" s="105">
        <v>64608</v>
      </c>
      <c r="AL19" s="105">
        <v>347953</v>
      </c>
      <c r="AM19" s="105">
        <v>439992</v>
      </c>
      <c r="AN19" s="105">
        <v>701447</v>
      </c>
      <c r="AO19" s="105">
        <v>877468</v>
      </c>
      <c r="AP19" s="105">
        <v>1143191</v>
      </c>
      <c r="AQ19" s="176">
        <f t="shared" si="11"/>
        <v>3574659</v>
      </c>
      <c r="AR19" s="105">
        <v>6940203</v>
      </c>
      <c r="AS19" s="105">
        <v>54247751</v>
      </c>
      <c r="AT19" s="105">
        <v>57072136</v>
      </c>
      <c r="AU19" s="105">
        <v>71924520</v>
      </c>
      <c r="AV19" s="105">
        <v>44110877</v>
      </c>
      <c r="AW19" s="105">
        <v>21739860</v>
      </c>
      <c r="AX19" s="176">
        <f t="shared" si="13"/>
        <v>256035347</v>
      </c>
      <c r="AY19" s="105">
        <v>239178</v>
      </c>
      <c r="AZ19" s="105">
        <v>7243774</v>
      </c>
      <c r="BA19" s="105">
        <v>8716485</v>
      </c>
      <c r="BB19" s="105">
        <v>10685841</v>
      </c>
      <c r="BC19" s="105">
        <v>6944254</v>
      </c>
      <c r="BD19" s="105">
        <v>3329762</v>
      </c>
      <c r="BE19" s="176">
        <f t="shared" si="15"/>
        <v>37159294</v>
      </c>
      <c r="BF19" s="105">
        <v>3237669</v>
      </c>
      <c r="BG19" s="105">
        <v>19827243</v>
      </c>
      <c r="BH19" s="105">
        <v>18677925</v>
      </c>
      <c r="BI19" s="105">
        <v>18757863</v>
      </c>
      <c r="BJ19" s="105">
        <v>21239694</v>
      </c>
      <c r="BK19" s="105">
        <v>20473551</v>
      </c>
      <c r="BL19" s="176">
        <f t="shared" si="17"/>
        <v>102213945</v>
      </c>
      <c r="BM19" s="105">
        <v>10007</v>
      </c>
      <c r="BN19" s="105">
        <v>3859608</v>
      </c>
      <c r="BO19" s="105">
        <v>9033017</v>
      </c>
      <c r="BP19" s="105">
        <v>16048819</v>
      </c>
      <c r="BQ19" s="105">
        <v>18160897</v>
      </c>
      <c r="BR19" s="105">
        <v>16411986</v>
      </c>
      <c r="BS19" s="177">
        <f t="shared" si="19"/>
        <v>63524334</v>
      </c>
      <c r="BT19" s="105">
        <v>10007</v>
      </c>
      <c r="BU19" s="105">
        <v>3396783</v>
      </c>
      <c r="BV19" s="105">
        <v>7454054</v>
      </c>
      <c r="BW19" s="105">
        <v>13373849</v>
      </c>
      <c r="BX19" s="105">
        <v>15124363</v>
      </c>
      <c r="BY19" s="105">
        <v>14773730</v>
      </c>
      <c r="BZ19" s="177">
        <f t="shared" si="21"/>
        <v>54132786</v>
      </c>
      <c r="CA19" s="105">
        <v>0</v>
      </c>
      <c r="CB19" s="105">
        <v>462825</v>
      </c>
      <c r="CC19" s="105">
        <v>1393683</v>
      </c>
      <c r="CD19" s="105">
        <v>2674970</v>
      </c>
      <c r="CE19" s="105">
        <v>3036534</v>
      </c>
      <c r="CF19" s="105">
        <v>1121040</v>
      </c>
      <c r="CG19" s="178">
        <f t="shared" si="23"/>
        <v>8689052</v>
      </c>
      <c r="CH19" s="179">
        <v>0</v>
      </c>
      <c r="CI19" s="105">
        <v>0</v>
      </c>
      <c r="CJ19" s="105">
        <v>185280</v>
      </c>
      <c r="CK19" s="105">
        <v>0</v>
      </c>
      <c r="CL19" s="105">
        <v>0</v>
      </c>
      <c r="CM19" s="105">
        <v>517216</v>
      </c>
      <c r="CN19" s="180">
        <f t="shared" si="25"/>
        <v>702496</v>
      </c>
      <c r="CO19" s="105">
        <v>20979298</v>
      </c>
      <c r="CP19" s="105">
        <v>79779683</v>
      </c>
      <c r="CQ19" s="105">
        <v>58509926</v>
      </c>
      <c r="CR19" s="105">
        <v>66893705</v>
      </c>
      <c r="CS19" s="105">
        <v>65107984</v>
      </c>
      <c r="CT19" s="105">
        <v>46476199</v>
      </c>
      <c r="CU19" s="177">
        <f t="shared" si="27"/>
        <v>337746795</v>
      </c>
      <c r="CV19" s="105">
        <v>505710</v>
      </c>
      <c r="CW19" s="105">
        <v>3059010</v>
      </c>
      <c r="CX19" s="105">
        <v>3607920</v>
      </c>
      <c r="CY19" s="105">
        <v>4467510</v>
      </c>
      <c r="CZ19" s="105">
        <v>4944330</v>
      </c>
      <c r="DA19" s="105">
        <v>6410340</v>
      </c>
      <c r="DB19" s="177">
        <f t="shared" si="29"/>
        <v>22994820</v>
      </c>
      <c r="DC19" s="105">
        <v>5709442</v>
      </c>
      <c r="DD19" s="105">
        <v>7303396</v>
      </c>
      <c r="DE19" s="105">
        <v>9587232</v>
      </c>
      <c r="DF19" s="105">
        <v>5588104</v>
      </c>
      <c r="DG19" s="105">
        <v>530260</v>
      </c>
      <c r="DH19" s="177">
        <f t="shared" si="30"/>
        <v>28718434</v>
      </c>
      <c r="DI19" s="105">
        <v>2769918</v>
      </c>
      <c r="DJ19" s="105">
        <v>27348030</v>
      </c>
      <c r="DK19" s="105">
        <v>23281193</v>
      </c>
      <c r="DL19" s="105">
        <v>35876390</v>
      </c>
      <c r="DM19" s="105">
        <v>41453202</v>
      </c>
      <c r="DN19" s="105">
        <v>30779923</v>
      </c>
      <c r="DO19" s="177">
        <f t="shared" si="32"/>
        <v>161508656</v>
      </c>
      <c r="DP19" s="105">
        <v>17703670</v>
      </c>
      <c r="DQ19" s="105">
        <v>43663201</v>
      </c>
      <c r="DR19" s="105">
        <v>24317417</v>
      </c>
      <c r="DS19" s="105">
        <v>16962573</v>
      </c>
      <c r="DT19" s="105">
        <v>13122348</v>
      </c>
      <c r="DU19" s="105">
        <v>8755676</v>
      </c>
      <c r="DV19" s="180">
        <f t="shared" si="34"/>
        <v>124524885</v>
      </c>
      <c r="DW19" s="105">
        <v>405906</v>
      </c>
      <c r="DX19" s="105">
        <v>2069415</v>
      </c>
      <c r="DY19" s="105">
        <v>1148677</v>
      </c>
      <c r="DZ19" s="105">
        <v>1437701</v>
      </c>
      <c r="EA19" s="105">
        <v>929496</v>
      </c>
      <c r="EB19" s="105">
        <v>858358</v>
      </c>
      <c r="EC19" s="180">
        <f>SUM(DW19:EB19)</f>
        <v>6849553</v>
      </c>
      <c r="ED19" s="105">
        <v>2938229</v>
      </c>
      <c r="EE19" s="105">
        <v>9470051</v>
      </c>
      <c r="EF19" s="105">
        <v>4529409</v>
      </c>
      <c r="EG19" s="105">
        <v>2257038</v>
      </c>
      <c r="EH19" s="105">
        <v>2169871</v>
      </c>
      <c r="EI19" s="105">
        <v>985875</v>
      </c>
      <c r="EJ19" s="180">
        <f>SUM(ED19:EI19)</f>
        <v>22350473</v>
      </c>
      <c r="EK19" s="105">
        <v>0</v>
      </c>
      <c r="EL19" s="105">
        <v>239878</v>
      </c>
      <c r="EM19" s="105">
        <v>43440914</v>
      </c>
      <c r="EN19" s="105">
        <v>106450326</v>
      </c>
      <c r="EO19" s="105">
        <v>172737810</v>
      </c>
      <c r="EP19" s="105">
        <v>313786666</v>
      </c>
      <c r="EQ19" s="105">
        <v>386518038</v>
      </c>
      <c r="ER19" s="180">
        <f>SUM(EK19:EQ19)</f>
        <v>1023173632</v>
      </c>
      <c r="ES19" s="105">
        <v>0</v>
      </c>
      <c r="ET19" s="105">
        <v>239878</v>
      </c>
      <c r="EU19" s="105">
        <v>26269065</v>
      </c>
      <c r="EV19" s="105">
        <v>48679662</v>
      </c>
      <c r="EW19" s="105">
        <v>81706943</v>
      </c>
      <c r="EX19" s="105">
        <v>161121670</v>
      </c>
      <c r="EY19" s="105">
        <v>191220200</v>
      </c>
      <c r="EZ19" s="177">
        <f>SUM(ES19:EY19)</f>
        <v>509237418</v>
      </c>
      <c r="FA19" s="105">
        <v>15596318</v>
      </c>
      <c r="FB19" s="105">
        <v>47095433</v>
      </c>
      <c r="FC19" s="105">
        <v>67374719</v>
      </c>
      <c r="FD19" s="105">
        <v>78544795</v>
      </c>
      <c r="FE19" s="105">
        <v>36020446</v>
      </c>
      <c r="FF19" s="177">
        <f>SUM(FA19:FE19)</f>
        <v>244631711</v>
      </c>
      <c r="FG19" s="105">
        <v>1575531</v>
      </c>
      <c r="FH19" s="105">
        <v>10675231</v>
      </c>
      <c r="FI19" s="105">
        <v>23656148</v>
      </c>
      <c r="FJ19" s="105">
        <v>74120201</v>
      </c>
      <c r="FK19" s="105">
        <v>159277392</v>
      </c>
      <c r="FL19" s="180">
        <f>SUM(FG19:FK19)</f>
        <v>269304503</v>
      </c>
      <c r="FM19" s="105">
        <f t="shared" si="47"/>
        <v>0</v>
      </c>
      <c r="FN19" s="105">
        <f t="shared" si="48"/>
        <v>71069949</v>
      </c>
      <c r="FO19" s="105">
        <f t="shared" si="49"/>
        <v>367999662</v>
      </c>
      <c r="FP19" s="105">
        <f t="shared" si="50"/>
        <v>386359516</v>
      </c>
      <c r="FQ19" s="105">
        <f t="shared" si="51"/>
        <v>486769295</v>
      </c>
      <c r="FR19" s="105">
        <f t="shared" si="52"/>
        <v>624350965</v>
      </c>
      <c r="FS19" s="105">
        <f t="shared" si="53"/>
        <v>677855254</v>
      </c>
      <c r="FT19" s="181">
        <f>SUM(FM19:FS19)</f>
        <v>2614404641</v>
      </c>
      <c r="FV19" s="133"/>
      <c r="FW19" s="124"/>
      <c r="FX19" s="124"/>
      <c r="FY19" s="124"/>
      <c r="FZ19" s="124"/>
      <c r="GA19" s="124"/>
      <c r="GB19" s="124"/>
      <c r="GC19" s="124"/>
      <c r="GD19" s="133"/>
      <c r="GE19" s="133"/>
      <c r="GF19" s="133"/>
    </row>
    <row r="20" spans="1:185" ht="18" customHeight="1">
      <c r="A20" s="182" t="s">
        <v>29</v>
      </c>
      <c r="B20" s="105">
        <f t="shared" si="41"/>
        <v>25811257</v>
      </c>
      <c r="C20" s="105">
        <f t="shared" si="42"/>
        <v>105175776</v>
      </c>
      <c r="D20" s="105">
        <f t="shared" si="43"/>
        <v>70894859</v>
      </c>
      <c r="E20" s="105">
        <f t="shared" si="44"/>
        <v>89403130</v>
      </c>
      <c r="F20" s="105">
        <f t="shared" si="45"/>
        <v>71724208</v>
      </c>
      <c r="G20" s="105">
        <f t="shared" si="46"/>
        <v>67528737</v>
      </c>
      <c r="H20" s="117">
        <f t="shared" si="1"/>
        <v>430537967</v>
      </c>
      <c r="I20" s="105">
        <v>16641482</v>
      </c>
      <c r="J20" s="105">
        <v>77419805</v>
      </c>
      <c r="K20" s="105">
        <v>50098037</v>
      </c>
      <c r="L20" s="105">
        <v>64632771</v>
      </c>
      <c r="M20" s="105">
        <v>53587450</v>
      </c>
      <c r="N20" s="105">
        <v>49883885</v>
      </c>
      <c r="O20" s="106">
        <f t="shared" si="3"/>
        <v>312263430</v>
      </c>
      <c r="P20" s="105">
        <v>12173303</v>
      </c>
      <c r="Q20" s="105">
        <v>48085915</v>
      </c>
      <c r="R20" s="105">
        <v>28640642</v>
      </c>
      <c r="S20" s="105">
        <v>37990472</v>
      </c>
      <c r="T20" s="105">
        <v>30899079</v>
      </c>
      <c r="U20" s="105">
        <v>29028130</v>
      </c>
      <c r="V20" s="106">
        <f t="shared" si="5"/>
        <v>186817541</v>
      </c>
      <c r="W20" s="105">
        <v>0</v>
      </c>
      <c r="X20" s="105">
        <v>422100</v>
      </c>
      <c r="Y20" s="105">
        <v>808020</v>
      </c>
      <c r="Z20" s="105">
        <v>2216628</v>
      </c>
      <c r="AA20" s="105">
        <v>3705268</v>
      </c>
      <c r="AB20" s="105">
        <v>6407230</v>
      </c>
      <c r="AC20" s="176">
        <f t="shared" si="7"/>
        <v>13559246</v>
      </c>
      <c r="AD20" s="105">
        <v>290161</v>
      </c>
      <c r="AE20" s="105">
        <v>3078512</v>
      </c>
      <c r="AF20" s="105">
        <v>3057177</v>
      </c>
      <c r="AG20" s="105">
        <v>4325682</v>
      </c>
      <c r="AH20" s="105">
        <v>3465271</v>
      </c>
      <c r="AI20" s="105">
        <v>5683678</v>
      </c>
      <c r="AJ20" s="176">
        <f t="shared" si="9"/>
        <v>19900481</v>
      </c>
      <c r="AK20" s="105">
        <v>15562</v>
      </c>
      <c r="AL20" s="105">
        <v>208561</v>
      </c>
      <c r="AM20" s="105">
        <v>243812</v>
      </c>
      <c r="AN20" s="105">
        <v>452049</v>
      </c>
      <c r="AO20" s="105">
        <v>465931</v>
      </c>
      <c r="AP20" s="105">
        <v>348031</v>
      </c>
      <c r="AQ20" s="176">
        <f t="shared" si="11"/>
        <v>1733946</v>
      </c>
      <c r="AR20" s="105">
        <v>2649140</v>
      </c>
      <c r="AS20" s="105">
        <v>16590676</v>
      </c>
      <c r="AT20" s="105">
        <v>11376399</v>
      </c>
      <c r="AU20" s="105">
        <v>13597829</v>
      </c>
      <c r="AV20" s="105">
        <v>9367868</v>
      </c>
      <c r="AW20" s="105">
        <v>3196239</v>
      </c>
      <c r="AX20" s="176">
        <f t="shared" si="13"/>
        <v>56778151</v>
      </c>
      <c r="AY20" s="105">
        <v>77798</v>
      </c>
      <c r="AZ20" s="105">
        <v>1726941</v>
      </c>
      <c r="BA20" s="105">
        <v>1680292</v>
      </c>
      <c r="BB20" s="105">
        <v>1344929</v>
      </c>
      <c r="BC20" s="105">
        <v>991766</v>
      </c>
      <c r="BD20" s="105">
        <v>490258</v>
      </c>
      <c r="BE20" s="176">
        <f t="shared" si="15"/>
        <v>6311984</v>
      </c>
      <c r="BF20" s="105">
        <v>1435518</v>
      </c>
      <c r="BG20" s="105">
        <v>7307100</v>
      </c>
      <c r="BH20" s="105">
        <v>4291695</v>
      </c>
      <c r="BI20" s="105">
        <v>4705182</v>
      </c>
      <c r="BJ20" s="105">
        <v>4692267</v>
      </c>
      <c r="BK20" s="105">
        <v>4730319</v>
      </c>
      <c r="BL20" s="176">
        <f t="shared" si="17"/>
        <v>27162081</v>
      </c>
      <c r="BM20" s="105">
        <v>97147</v>
      </c>
      <c r="BN20" s="105">
        <v>1960065</v>
      </c>
      <c r="BO20" s="105">
        <v>3471205</v>
      </c>
      <c r="BP20" s="105">
        <v>6423583</v>
      </c>
      <c r="BQ20" s="105">
        <v>4686724</v>
      </c>
      <c r="BR20" s="105">
        <v>5636102</v>
      </c>
      <c r="BS20" s="177">
        <f t="shared" si="19"/>
        <v>22274826</v>
      </c>
      <c r="BT20" s="105">
        <v>97147</v>
      </c>
      <c r="BU20" s="105">
        <v>1960065</v>
      </c>
      <c r="BV20" s="105">
        <v>3471205</v>
      </c>
      <c r="BW20" s="105">
        <v>6265354</v>
      </c>
      <c r="BX20" s="105">
        <v>3959900</v>
      </c>
      <c r="BY20" s="105">
        <v>5454926</v>
      </c>
      <c r="BZ20" s="177">
        <f t="shared" si="21"/>
        <v>21208597</v>
      </c>
      <c r="CA20" s="105">
        <v>0</v>
      </c>
      <c r="CB20" s="105">
        <v>0</v>
      </c>
      <c r="CC20" s="105">
        <v>0</v>
      </c>
      <c r="CD20" s="105">
        <v>63522</v>
      </c>
      <c r="CE20" s="105">
        <v>726824</v>
      </c>
      <c r="CF20" s="105">
        <v>57628</v>
      </c>
      <c r="CG20" s="178">
        <f t="shared" si="23"/>
        <v>847974</v>
      </c>
      <c r="CH20" s="179">
        <v>0</v>
      </c>
      <c r="CI20" s="105">
        <v>0</v>
      </c>
      <c r="CJ20" s="105">
        <v>0</v>
      </c>
      <c r="CK20" s="105">
        <v>94707</v>
      </c>
      <c r="CL20" s="105">
        <v>0</v>
      </c>
      <c r="CM20" s="105">
        <v>123548</v>
      </c>
      <c r="CN20" s="180">
        <f t="shared" si="25"/>
        <v>218255</v>
      </c>
      <c r="CO20" s="105">
        <v>7298429</v>
      </c>
      <c r="CP20" s="105">
        <v>21971577</v>
      </c>
      <c r="CQ20" s="105">
        <v>15996931</v>
      </c>
      <c r="CR20" s="105">
        <v>17036326</v>
      </c>
      <c r="CS20" s="105">
        <v>12795682</v>
      </c>
      <c r="CT20" s="105">
        <v>11351534</v>
      </c>
      <c r="CU20" s="177">
        <f t="shared" si="27"/>
        <v>86450479</v>
      </c>
      <c r="CV20" s="105">
        <v>133560</v>
      </c>
      <c r="CW20" s="105">
        <v>971460</v>
      </c>
      <c r="CX20" s="105">
        <v>849330</v>
      </c>
      <c r="CY20" s="105">
        <v>1230840</v>
      </c>
      <c r="CZ20" s="105">
        <v>1211850</v>
      </c>
      <c r="DA20" s="105">
        <v>1713060</v>
      </c>
      <c r="DB20" s="177">
        <f t="shared" si="29"/>
        <v>6110100</v>
      </c>
      <c r="DC20" s="105">
        <v>1430334</v>
      </c>
      <c r="DD20" s="105">
        <v>2593256</v>
      </c>
      <c r="DE20" s="105">
        <v>3269751</v>
      </c>
      <c r="DF20" s="105">
        <v>1407720</v>
      </c>
      <c r="DG20" s="105">
        <v>142596</v>
      </c>
      <c r="DH20" s="177">
        <f t="shared" si="30"/>
        <v>8843657</v>
      </c>
      <c r="DI20" s="105">
        <v>613559</v>
      </c>
      <c r="DJ20" s="105">
        <v>5926556</v>
      </c>
      <c r="DK20" s="105">
        <v>7336943</v>
      </c>
      <c r="DL20" s="105">
        <v>8136354</v>
      </c>
      <c r="DM20" s="105">
        <v>7175830</v>
      </c>
      <c r="DN20" s="105">
        <v>7173090</v>
      </c>
      <c r="DO20" s="177">
        <f t="shared" si="32"/>
        <v>36362332</v>
      </c>
      <c r="DP20" s="105">
        <v>6551310</v>
      </c>
      <c r="DQ20" s="105">
        <v>13643227</v>
      </c>
      <c r="DR20" s="105">
        <v>5217402</v>
      </c>
      <c r="DS20" s="105">
        <v>4399381</v>
      </c>
      <c r="DT20" s="105">
        <v>3000282</v>
      </c>
      <c r="DU20" s="105">
        <v>2322788</v>
      </c>
      <c r="DV20" s="180">
        <f t="shared" si="34"/>
        <v>35134390</v>
      </c>
      <c r="DW20" s="105">
        <v>206729</v>
      </c>
      <c r="DX20" s="105">
        <v>653980</v>
      </c>
      <c r="DY20" s="105">
        <v>199707</v>
      </c>
      <c r="DZ20" s="105">
        <v>544157</v>
      </c>
      <c r="EA20" s="105">
        <v>567129</v>
      </c>
      <c r="EB20" s="105">
        <v>43281</v>
      </c>
      <c r="EC20" s="180">
        <f>SUM(DW20:EB20)</f>
        <v>2214983</v>
      </c>
      <c r="ED20" s="105">
        <v>1567470</v>
      </c>
      <c r="EE20" s="105">
        <v>3170349</v>
      </c>
      <c r="EF20" s="105">
        <v>1128979</v>
      </c>
      <c r="EG20" s="105">
        <v>766293</v>
      </c>
      <c r="EH20" s="105">
        <v>87223</v>
      </c>
      <c r="EI20" s="105">
        <v>613935</v>
      </c>
      <c r="EJ20" s="180">
        <f>SUM(ED20:EI20)</f>
        <v>7334249</v>
      </c>
      <c r="EK20" s="105">
        <v>0</v>
      </c>
      <c r="EL20" s="105">
        <v>0</v>
      </c>
      <c r="EM20" s="105">
        <v>12445973</v>
      </c>
      <c r="EN20" s="105">
        <v>27417957</v>
      </c>
      <c r="EO20" s="105">
        <v>48100698</v>
      </c>
      <c r="EP20" s="105">
        <v>90319183</v>
      </c>
      <c r="EQ20" s="105">
        <v>114041771</v>
      </c>
      <c r="ER20" s="180">
        <f>SUM(EK20:EQ20)</f>
        <v>292325582</v>
      </c>
      <c r="ES20" s="105">
        <v>0</v>
      </c>
      <c r="ET20" s="105">
        <v>0</v>
      </c>
      <c r="EU20" s="105">
        <v>6446197</v>
      </c>
      <c r="EV20" s="105">
        <v>13256961</v>
      </c>
      <c r="EW20" s="105">
        <v>24492307</v>
      </c>
      <c r="EX20" s="105">
        <v>54811859</v>
      </c>
      <c r="EY20" s="105">
        <v>72665588</v>
      </c>
      <c r="EZ20" s="177">
        <f>SUM(ES20:EY20)</f>
        <v>171672912</v>
      </c>
      <c r="FA20" s="105">
        <v>5143250</v>
      </c>
      <c r="FB20" s="105">
        <v>11561826</v>
      </c>
      <c r="FC20" s="105">
        <v>15259569</v>
      </c>
      <c r="FD20" s="105">
        <v>16157712</v>
      </c>
      <c r="FE20" s="105">
        <v>6468524</v>
      </c>
      <c r="FF20" s="177">
        <f>SUM(FA20:FE20)</f>
        <v>54590881</v>
      </c>
      <c r="FG20" s="105">
        <v>856526</v>
      </c>
      <c r="FH20" s="105">
        <v>2599170</v>
      </c>
      <c r="FI20" s="105">
        <v>8348822</v>
      </c>
      <c r="FJ20" s="105">
        <v>19349612</v>
      </c>
      <c r="FK20" s="105">
        <v>34907659</v>
      </c>
      <c r="FL20" s="180">
        <f>SUM(FG20:FK20)</f>
        <v>66061789</v>
      </c>
      <c r="FM20" s="105">
        <f t="shared" si="47"/>
        <v>0</v>
      </c>
      <c r="FN20" s="105">
        <f t="shared" si="48"/>
        <v>25811257</v>
      </c>
      <c r="FO20" s="105">
        <f t="shared" si="49"/>
        <v>117621749</v>
      </c>
      <c r="FP20" s="105">
        <f t="shared" si="50"/>
        <v>98312816</v>
      </c>
      <c r="FQ20" s="105">
        <f t="shared" si="51"/>
        <v>137503828</v>
      </c>
      <c r="FR20" s="105">
        <f t="shared" si="52"/>
        <v>162043391</v>
      </c>
      <c r="FS20" s="105">
        <f t="shared" si="53"/>
        <v>181570508</v>
      </c>
      <c r="FT20" s="181">
        <f>SUM(FM20:FS20)</f>
        <v>722863549</v>
      </c>
      <c r="FV20" s="122"/>
      <c r="FW20" s="122"/>
      <c r="FX20" s="122"/>
      <c r="FY20" s="122"/>
      <c r="FZ20" s="122"/>
      <c r="GA20" s="122"/>
      <c r="GB20" s="122"/>
      <c r="GC20" s="122"/>
    </row>
    <row r="21" spans="1:185" ht="18" customHeight="1">
      <c r="A21" s="182" t="s">
        <v>30</v>
      </c>
      <c r="B21" s="105">
        <f t="shared" si="41"/>
        <v>16256251</v>
      </c>
      <c r="C21" s="105">
        <f t="shared" si="42"/>
        <v>132102149</v>
      </c>
      <c r="D21" s="105">
        <f t="shared" si="43"/>
        <v>126297329</v>
      </c>
      <c r="E21" s="105">
        <f t="shared" si="44"/>
        <v>130282388</v>
      </c>
      <c r="F21" s="105">
        <f t="shared" si="45"/>
        <v>115288561</v>
      </c>
      <c r="G21" s="105">
        <f t="shared" si="46"/>
        <v>119304673</v>
      </c>
      <c r="H21" s="117">
        <f t="shared" si="1"/>
        <v>639531351</v>
      </c>
      <c r="I21" s="105">
        <v>10577593</v>
      </c>
      <c r="J21" s="105">
        <v>97758140</v>
      </c>
      <c r="K21" s="105">
        <v>96551415</v>
      </c>
      <c r="L21" s="105">
        <v>99464431</v>
      </c>
      <c r="M21" s="105">
        <v>83513308</v>
      </c>
      <c r="N21" s="105">
        <v>92370275</v>
      </c>
      <c r="O21" s="106">
        <f t="shared" si="3"/>
        <v>480235162</v>
      </c>
      <c r="P21" s="105">
        <v>8581692</v>
      </c>
      <c r="Q21" s="105">
        <v>65301827</v>
      </c>
      <c r="R21" s="105">
        <v>56892011</v>
      </c>
      <c r="S21" s="105">
        <v>53843706</v>
      </c>
      <c r="T21" s="105">
        <v>45974267</v>
      </c>
      <c r="U21" s="105">
        <v>51092210</v>
      </c>
      <c r="V21" s="106">
        <f t="shared" si="5"/>
        <v>281685713</v>
      </c>
      <c r="W21" s="105">
        <v>0</v>
      </c>
      <c r="X21" s="105">
        <v>144720</v>
      </c>
      <c r="Y21" s="105">
        <v>1262700</v>
      </c>
      <c r="Z21" s="105">
        <v>1698066</v>
      </c>
      <c r="AA21" s="105">
        <v>2475954</v>
      </c>
      <c r="AB21" s="105">
        <v>11701909</v>
      </c>
      <c r="AC21" s="176">
        <f t="shared" si="7"/>
        <v>17283349</v>
      </c>
      <c r="AD21" s="105">
        <v>128318</v>
      </c>
      <c r="AE21" s="105">
        <v>2700978</v>
      </c>
      <c r="AF21" s="105">
        <v>3551836</v>
      </c>
      <c r="AG21" s="105">
        <v>4576828</v>
      </c>
      <c r="AH21" s="105">
        <v>4875904</v>
      </c>
      <c r="AI21" s="105">
        <v>8800943</v>
      </c>
      <c r="AJ21" s="176">
        <f t="shared" si="9"/>
        <v>24634807</v>
      </c>
      <c r="AK21" s="105">
        <v>10375</v>
      </c>
      <c r="AL21" s="105">
        <v>280123</v>
      </c>
      <c r="AM21" s="105">
        <v>300713</v>
      </c>
      <c r="AN21" s="105">
        <v>181562</v>
      </c>
      <c r="AO21" s="105">
        <v>150237</v>
      </c>
      <c r="AP21" s="105">
        <v>442347</v>
      </c>
      <c r="AQ21" s="176">
        <f t="shared" si="11"/>
        <v>1365357</v>
      </c>
      <c r="AR21" s="105">
        <v>564389</v>
      </c>
      <c r="AS21" s="105">
        <v>18650067</v>
      </c>
      <c r="AT21" s="105">
        <v>23893008</v>
      </c>
      <c r="AU21" s="105">
        <v>29047796</v>
      </c>
      <c r="AV21" s="105">
        <v>21163470</v>
      </c>
      <c r="AW21" s="105">
        <v>9846504</v>
      </c>
      <c r="AX21" s="176">
        <f t="shared" si="13"/>
        <v>103165234</v>
      </c>
      <c r="AY21" s="105">
        <v>22523</v>
      </c>
      <c r="AZ21" s="105">
        <v>1316987</v>
      </c>
      <c r="BA21" s="105">
        <v>1482235</v>
      </c>
      <c r="BB21" s="105">
        <v>2129594</v>
      </c>
      <c r="BC21" s="105">
        <v>1125718</v>
      </c>
      <c r="BD21" s="105">
        <v>1070958</v>
      </c>
      <c r="BE21" s="176">
        <f t="shared" si="15"/>
        <v>7148015</v>
      </c>
      <c r="BF21" s="105">
        <v>1270296</v>
      </c>
      <c r="BG21" s="105">
        <v>9363438</v>
      </c>
      <c r="BH21" s="105">
        <v>9168912</v>
      </c>
      <c r="BI21" s="105">
        <v>7986879</v>
      </c>
      <c r="BJ21" s="105">
        <v>7747758</v>
      </c>
      <c r="BK21" s="105">
        <v>9415404</v>
      </c>
      <c r="BL21" s="176">
        <f t="shared" si="17"/>
        <v>44952687</v>
      </c>
      <c r="BM21" s="105">
        <v>39717</v>
      </c>
      <c r="BN21" s="105">
        <v>1625620</v>
      </c>
      <c r="BO21" s="105">
        <v>3160357</v>
      </c>
      <c r="BP21" s="105">
        <v>5869607</v>
      </c>
      <c r="BQ21" s="105">
        <v>7669439</v>
      </c>
      <c r="BR21" s="105">
        <v>8907841</v>
      </c>
      <c r="BS21" s="177">
        <f t="shared" si="19"/>
        <v>27272581</v>
      </c>
      <c r="BT21" s="105">
        <v>39717</v>
      </c>
      <c r="BU21" s="105">
        <v>1330971</v>
      </c>
      <c r="BV21" s="105">
        <v>2430516</v>
      </c>
      <c r="BW21" s="105">
        <v>4807177</v>
      </c>
      <c r="BX21" s="105">
        <v>5640838</v>
      </c>
      <c r="BY21" s="105">
        <v>6097402</v>
      </c>
      <c r="BZ21" s="177">
        <f t="shared" si="21"/>
        <v>20346621</v>
      </c>
      <c r="CA21" s="105">
        <v>0</v>
      </c>
      <c r="CB21" s="105">
        <v>294649</v>
      </c>
      <c r="CC21" s="105">
        <v>689331</v>
      </c>
      <c r="CD21" s="105">
        <v>1062430</v>
      </c>
      <c r="CE21" s="105">
        <v>1808969</v>
      </c>
      <c r="CF21" s="105">
        <v>1759434</v>
      </c>
      <c r="CG21" s="178">
        <f t="shared" si="23"/>
        <v>5614813</v>
      </c>
      <c r="CH21" s="179">
        <v>0</v>
      </c>
      <c r="CI21" s="105">
        <v>0</v>
      </c>
      <c r="CJ21" s="105">
        <v>40510</v>
      </c>
      <c r="CK21" s="105">
        <v>0</v>
      </c>
      <c r="CL21" s="105">
        <v>219632</v>
      </c>
      <c r="CM21" s="105">
        <v>1051005</v>
      </c>
      <c r="CN21" s="180">
        <f t="shared" si="25"/>
        <v>1311147</v>
      </c>
      <c r="CO21" s="105">
        <v>4655610</v>
      </c>
      <c r="CP21" s="105">
        <v>27008919</v>
      </c>
      <c r="CQ21" s="105">
        <v>23341239</v>
      </c>
      <c r="CR21" s="105">
        <v>22268494</v>
      </c>
      <c r="CS21" s="105">
        <v>22907386</v>
      </c>
      <c r="CT21" s="105">
        <v>16969725</v>
      </c>
      <c r="CU21" s="177">
        <f t="shared" si="27"/>
        <v>117151373</v>
      </c>
      <c r="CV21" s="105">
        <v>83610</v>
      </c>
      <c r="CW21" s="105">
        <v>1030140</v>
      </c>
      <c r="CX21" s="105">
        <v>1590930</v>
      </c>
      <c r="CY21" s="105">
        <v>1330650</v>
      </c>
      <c r="CZ21" s="105">
        <v>1400490</v>
      </c>
      <c r="DA21" s="105">
        <v>1961910</v>
      </c>
      <c r="DB21" s="177">
        <f t="shared" si="29"/>
        <v>7397730</v>
      </c>
      <c r="DC21" s="105">
        <v>1734874</v>
      </c>
      <c r="DD21" s="105">
        <v>4961769</v>
      </c>
      <c r="DE21" s="105">
        <v>2811475</v>
      </c>
      <c r="DF21" s="105">
        <v>3621209</v>
      </c>
      <c r="DG21" s="105">
        <v>1554872</v>
      </c>
      <c r="DH21" s="177">
        <f t="shared" si="30"/>
        <v>14684199</v>
      </c>
      <c r="DI21" s="105">
        <v>401104</v>
      </c>
      <c r="DJ21" s="105">
        <v>5438021</v>
      </c>
      <c r="DK21" s="105">
        <v>5725854</v>
      </c>
      <c r="DL21" s="105">
        <v>10872833</v>
      </c>
      <c r="DM21" s="105">
        <v>13120242</v>
      </c>
      <c r="DN21" s="105">
        <v>9452077</v>
      </c>
      <c r="DO21" s="177">
        <f t="shared" si="32"/>
        <v>45010131</v>
      </c>
      <c r="DP21" s="105">
        <v>4170896</v>
      </c>
      <c r="DQ21" s="105">
        <v>18805884</v>
      </c>
      <c r="DR21" s="105">
        <v>11062686</v>
      </c>
      <c r="DS21" s="105">
        <v>7253536</v>
      </c>
      <c r="DT21" s="105">
        <v>4765445</v>
      </c>
      <c r="DU21" s="105">
        <v>4000866</v>
      </c>
      <c r="DV21" s="180">
        <f t="shared" si="34"/>
        <v>50059313</v>
      </c>
      <c r="DW21" s="105">
        <v>160290</v>
      </c>
      <c r="DX21" s="105">
        <v>776710</v>
      </c>
      <c r="DY21" s="105">
        <v>743678</v>
      </c>
      <c r="DZ21" s="105">
        <v>371113</v>
      </c>
      <c r="EA21" s="105">
        <v>346652</v>
      </c>
      <c r="EB21" s="105">
        <v>461893</v>
      </c>
      <c r="EC21" s="180">
        <f>SUM(DW21:EB21)</f>
        <v>2860336</v>
      </c>
      <c r="ED21" s="105">
        <v>823041</v>
      </c>
      <c r="EE21" s="105">
        <v>4932760</v>
      </c>
      <c r="EF21" s="105">
        <v>2500640</v>
      </c>
      <c r="EG21" s="105">
        <v>2308743</v>
      </c>
      <c r="EH21" s="105">
        <v>851776</v>
      </c>
      <c r="EI21" s="105">
        <v>594939</v>
      </c>
      <c r="EJ21" s="180">
        <f>SUM(ED21:EI21)</f>
        <v>12011899</v>
      </c>
      <c r="EK21" s="105">
        <v>0</v>
      </c>
      <c r="EL21" s="105">
        <v>0</v>
      </c>
      <c r="EM21" s="105">
        <v>24236362</v>
      </c>
      <c r="EN21" s="105">
        <v>43741119</v>
      </c>
      <c r="EO21" s="105">
        <v>88376387</v>
      </c>
      <c r="EP21" s="105">
        <v>144921445</v>
      </c>
      <c r="EQ21" s="105">
        <v>163945524</v>
      </c>
      <c r="ER21" s="180">
        <f>SUM(EK21:EQ21)</f>
        <v>465220837</v>
      </c>
      <c r="ES21" s="105">
        <v>0</v>
      </c>
      <c r="ET21" s="105">
        <v>0</v>
      </c>
      <c r="EU21" s="105">
        <v>15401154</v>
      </c>
      <c r="EV21" s="105">
        <v>18273871</v>
      </c>
      <c r="EW21" s="105">
        <v>50622851</v>
      </c>
      <c r="EX21" s="105">
        <v>78421842</v>
      </c>
      <c r="EY21" s="105">
        <v>82675184</v>
      </c>
      <c r="EZ21" s="177">
        <f>SUM(ES21:EY21)</f>
        <v>245394902</v>
      </c>
      <c r="FA21" s="105">
        <v>7084479</v>
      </c>
      <c r="FB21" s="105">
        <v>22697817</v>
      </c>
      <c r="FC21" s="105">
        <v>27698045</v>
      </c>
      <c r="FD21" s="105">
        <v>31591386</v>
      </c>
      <c r="FE21" s="105">
        <v>17723631</v>
      </c>
      <c r="FF21" s="177">
        <f>SUM(FA21:FE21)</f>
        <v>106795358</v>
      </c>
      <c r="FG21" s="105">
        <v>1750729</v>
      </c>
      <c r="FH21" s="105">
        <v>2769431</v>
      </c>
      <c r="FI21" s="105">
        <v>10055491</v>
      </c>
      <c r="FJ21" s="105">
        <v>34908217</v>
      </c>
      <c r="FK21" s="105">
        <v>63546709</v>
      </c>
      <c r="FL21" s="180">
        <f>SUM(FG21:FK21)</f>
        <v>113030577</v>
      </c>
      <c r="FM21" s="105">
        <f t="shared" si="47"/>
        <v>0</v>
      </c>
      <c r="FN21" s="105">
        <f t="shared" si="48"/>
        <v>16256251</v>
      </c>
      <c r="FO21" s="105">
        <f t="shared" si="49"/>
        <v>156338511</v>
      </c>
      <c r="FP21" s="105">
        <f t="shared" si="50"/>
        <v>170038448</v>
      </c>
      <c r="FQ21" s="105">
        <f t="shared" si="51"/>
        <v>218658775</v>
      </c>
      <c r="FR21" s="105">
        <f t="shared" si="52"/>
        <v>260210006</v>
      </c>
      <c r="FS21" s="105">
        <f t="shared" si="53"/>
        <v>283250197</v>
      </c>
      <c r="FT21" s="181">
        <f>SUM(FM21:FS21)</f>
        <v>1104752188</v>
      </c>
      <c r="FV21" s="122"/>
      <c r="FW21" s="122"/>
      <c r="FX21" s="122"/>
      <c r="FY21" s="122"/>
      <c r="FZ21" s="122"/>
      <c r="GA21" s="122"/>
      <c r="GB21" s="122"/>
      <c r="GC21" s="122"/>
    </row>
    <row r="22" spans="1:176" ht="18" customHeight="1">
      <c r="A22" s="182" t="s">
        <v>31</v>
      </c>
      <c r="B22" s="105">
        <f t="shared" si="41"/>
        <v>71566895</v>
      </c>
      <c r="C22" s="105">
        <f t="shared" si="42"/>
        <v>271353785</v>
      </c>
      <c r="D22" s="105">
        <f t="shared" si="43"/>
        <v>170011714</v>
      </c>
      <c r="E22" s="105">
        <f t="shared" si="44"/>
        <v>168998918</v>
      </c>
      <c r="F22" s="105">
        <f t="shared" si="45"/>
        <v>179096268</v>
      </c>
      <c r="G22" s="105">
        <f t="shared" si="46"/>
        <v>166816140</v>
      </c>
      <c r="H22" s="117">
        <f t="shared" si="1"/>
        <v>1027843720</v>
      </c>
      <c r="I22" s="105">
        <v>47635803</v>
      </c>
      <c r="J22" s="105">
        <v>198676078</v>
      </c>
      <c r="K22" s="105">
        <v>123043883</v>
      </c>
      <c r="L22" s="105">
        <v>119053135</v>
      </c>
      <c r="M22" s="105">
        <v>128587522</v>
      </c>
      <c r="N22" s="105">
        <v>130582724</v>
      </c>
      <c r="O22" s="106">
        <f t="shared" si="3"/>
        <v>747579145</v>
      </c>
      <c r="P22" s="105">
        <v>34283260</v>
      </c>
      <c r="Q22" s="105">
        <v>118810625</v>
      </c>
      <c r="R22" s="105">
        <v>63568772</v>
      </c>
      <c r="S22" s="105">
        <v>58090047</v>
      </c>
      <c r="T22" s="105">
        <v>71204349</v>
      </c>
      <c r="U22" s="105">
        <v>77374116</v>
      </c>
      <c r="V22" s="106">
        <f t="shared" si="5"/>
        <v>423331169</v>
      </c>
      <c r="W22" s="105">
        <v>69966</v>
      </c>
      <c r="X22" s="105">
        <v>1184300</v>
      </c>
      <c r="Y22" s="105">
        <v>2357178</v>
      </c>
      <c r="Z22" s="105">
        <v>4036189</v>
      </c>
      <c r="AA22" s="105">
        <v>9577801</v>
      </c>
      <c r="AB22" s="105">
        <v>15274878</v>
      </c>
      <c r="AC22" s="176">
        <f t="shared" si="7"/>
        <v>32500312</v>
      </c>
      <c r="AD22" s="105">
        <v>744938</v>
      </c>
      <c r="AE22" s="105">
        <v>6888983</v>
      </c>
      <c r="AF22" s="105">
        <v>5645180</v>
      </c>
      <c r="AG22" s="105">
        <v>6468064</v>
      </c>
      <c r="AH22" s="105">
        <v>7469425</v>
      </c>
      <c r="AI22" s="105">
        <v>12483365</v>
      </c>
      <c r="AJ22" s="176">
        <f t="shared" si="9"/>
        <v>39699955</v>
      </c>
      <c r="AK22" s="105">
        <v>20592</v>
      </c>
      <c r="AL22" s="105">
        <v>321149</v>
      </c>
      <c r="AM22" s="105">
        <v>267610</v>
      </c>
      <c r="AN22" s="105">
        <v>381944</v>
      </c>
      <c r="AO22" s="105">
        <v>413027</v>
      </c>
      <c r="AP22" s="105">
        <v>566307</v>
      </c>
      <c r="AQ22" s="176">
        <f t="shared" si="11"/>
        <v>1970629</v>
      </c>
      <c r="AR22" s="105">
        <v>7359601</v>
      </c>
      <c r="AS22" s="105">
        <v>48790989</v>
      </c>
      <c r="AT22" s="105">
        <v>35252973</v>
      </c>
      <c r="AU22" s="105">
        <v>33311483</v>
      </c>
      <c r="AV22" s="105">
        <v>24577041</v>
      </c>
      <c r="AW22" s="105">
        <v>11787587</v>
      </c>
      <c r="AX22" s="176">
        <f t="shared" si="13"/>
        <v>161079674</v>
      </c>
      <c r="AY22" s="105">
        <v>465332</v>
      </c>
      <c r="AZ22" s="105">
        <v>5278118</v>
      </c>
      <c r="BA22" s="105">
        <v>5375550</v>
      </c>
      <c r="BB22" s="105">
        <v>5727034</v>
      </c>
      <c r="BC22" s="105">
        <v>4390917</v>
      </c>
      <c r="BD22" s="105">
        <v>2326603</v>
      </c>
      <c r="BE22" s="176">
        <f t="shared" si="15"/>
        <v>23563554</v>
      </c>
      <c r="BF22" s="105">
        <v>4692114</v>
      </c>
      <c r="BG22" s="105">
        <v>17401914</v>
      </c>
      <c r="BH22" s="105">
        <v>10576620</v>
      </c>
      <c r="BI22" s="105">
        <v>11038374</v>
      </c>
      <c r="BJ22" s="105">
        <v>10954962</v>
      </c>
      <c r="BK22" s="105">
        <v>10769868</v>
      </c>
      <c r="BL22" s="176">
        <f t="shared" si="17"/>
        <v>65433852</v>
      </c>
      <c r="BM22" s="105">
        <v>106785</v>
      </c>
      <c r="BN22" s="105">
        <v>4819879</v>
      </c>
      <c r="BO22" s="105">
        <v>6650047</v>
      </c>
      <c r="BP22" s="105">
        <v>10819387</v>
      </c>
      <c r="BQ22" s="105">
        <v>13443770</v>
      </c>
      <c r="BR22" s="105">
        <v>10336197</v>
      </c>
      <c r="BS22" s="177">
        <f t="shared" si="19"/>
        <v>46176065</v>
      </c>
      <c r="BT22" s="105">
        <v>106785</v>
      </c>
      <c r="BU22" s="105">
        <v>4010469</v>
      </c>
      <c r="BV22" s="105">
        <v>5528340</v>
      </c>
      <c r="BW22" s="105">
        <v>8791650</v>
      </c>
      <c r="BX22" s="105">
        <v>11295034</v>
      </c>
      <c r="BY22" s="105">
        <v>8849704</v>
      </c>
      <c r="BZ22" s="177">
        <f t="shared" si="21"/>
        <v>38581982</v>
      </c>
      <c r="CA22" s="105">
        <v>0</v>
      </c>
      <c r="CB22" s="105">
        <v>634140</v>
      </c>
      <c r="CC22" s="105">
        <v>1060547</v>
      </c>
      <c r="CD22" s="105">
        <v>1918677</v>
      </c>
      <c r="CE22" s="105">
        <v>1767578</v>
      </c>
      <c r="CF22" s="105">
        <v>1273291</v>
      </c>
      <c r="CG22" s="178">
        <f t="shared" si="23"/>
        <v>6654233</v>
      </c>
      <c r="CH22" s="179">
        <v>0</v>
      </c>
      <c r="CI22" s="105">
        <v>175270</v>
      </c>
      <c r="CJ22" s="105">
        <v>61160</v>
      </c>
      <c r="CK22" s="105">
        <v>109060</v>
      </c>
      <c r="CL22" s="105">
        <v>381158</v>
      </c>
      <c r="CM22" s="105">
        <v>213202</v>
      </c>
      <c r="CN22" s="180">
        <f t="shared" si="25"/>
        <v>939850</v>
      </c>
      <c r="CO22" s="105">
        <v>19201866</v>
      </c>
      <c r="CP22" s="105">
        <v>60238172</v>
      </c>
      <c r="CQ22" s="105">
        <v>37677372</v>
      </c>
      <c r="CR22" s="105">
        <v>35952222</v>
      </c>
      <c r="CS22" s="105">
        <v>34823675</v>
      </c>
      <c r="CT22" s="105">
        <v>24639145</v>
      </c>
      <c r="CU22" s="177">
        <f t="shared" si="27"/>
        <v>212532452</v>
      </c>
      <c r="CV22" s="105">
        <v>477630</v>
      </c>
      <c r="CW22" s="105">
        <v>2612790</v>
      </c>
      <c r="CX22" s="105">
        <v>2019310</v>
      </c>
      <c r="CY22" s="105">
        <v>2103750</v>
      </c>
      <c r="CZ22" s="105">
        <v>2531250</v>
      </c>
      <c r="DA22" s="105">
        <v>3014280</v>
      </c>
      <c r="DB22" s="177">
        <f t="shared" si="29"/>
        <v>12759010</v>
      </c>
      <c r="DC22" s="105">
        <v>5863233</v>
      </c>
      <c r="DD22" s="105">
        <v>9337665</v>
      </c>
      <c r="DE22" s="105">
        <v>5631007</v>
      </c>
      <c r="DF22" s="105">
        <v>2451919</v>
      </c>
      <c r="DG22" s="105">
        <v>775876</v>
      </c>
      <c r="DH22" s="177">
        <f t="shared" si="30"/>
        <v>24059700</v>
      </c>
      <c r="DI22" s="105">
        <v>2631727</v>
      </c>
      <c r="DJ22" s="105">
        <v>20504738</v>
      </c>
      <c r="DK22" s="105">
        <v>14364621</v>
      </c>
      <c r="DL22" s="105">
        <v>19783360</v>
      </c>
      <c r="DM22" s="105">
        <v>22748001</v>
      </c>
      <c r="DN22" s="105">
        <v>15338948</v>
      </c>
      <c r="DO22" s="177">
        <f t="shared" si="32"/>
        <v>95371395</v>
      </c>
      <c r="DP22" s="105">
        <v>16092509</v>
      </c>
      <c r="DQ22" s="105">
        <v>31257411</v>
      </c>
      <c r="DR22" s="105">
        <v>11955776</v>
      </c>
      <c r="DS22" s="105">
        <v>8434105</v>
      </c>
      <c r="DT22" s="105">
        <v>7092505</v>
      </c>
      <c r="DU22" s="105">
        <v>5510041</v>
      </c>
      <c r="DV22" s="180">
        <f t="shared" si="34"/>
        <v>80342347</v>
      </c>
      <c r="DW22" s="105">
        <v>740282</v>
      </c>
      <c r="DX22" s="105">
        <v>990223</v>
      </c>
      <c r="DY22" s="105">
        <v>941507</v>
      </c>
      <c r="DZ22" s="105">
        <v>810998</v>
      </c>
      <c r="EA22" s="105">
        <v>292342</v>
      </c>
      <c r="EB22" s="105">
        <v>448675</v>
      </c>
      <c r="EC22" s="180">
        <f>SUM(DW22:EB22)</f>
        <v>4224027</v>
      </c>
      <c r="ED22" s="105">
        <v>3882159</v>
      </c>
      <c r="EE22" s="105">
        <v>6629433</v>
      </c>
      <c r="EF22" s="105">
        <v>1698905</v>
      </c>
      <c r="EG22" s="105">
        <v>2363176</v>
      </c>
      <c r="EH22" s="105">
        <v>1948959</v>
      </c>
      <c r="EI22" s="105">
        <v>809399</v>
      </c>
      <c r="EJ22" s="180">
        <f>SUM(ED22:EI22)</f>
        <v>17332031</v>
      </c>
      <c r="EK22" s="105">
        <v>0</v>
      </c>
      <c r="EL22" s="105">
        <v>513848</v>
      </c>
      <c r="EM22" s="105">
        <v>36713363</v>
      </c>
      <c r="EN22" s="105">
        <v>72621270</v>
      </c>
      <c r="EO22" s="105">
        <v>128044665</v>
      </c>
      <c r="EP22" s="105">
        <v>247526653</v>
      </c>
      <c r="EQ22" s="105">
        <v>276926174</v>
      </c>
      <c r="ER22" s="180">
        <f>SUM(EK22:EQ22)</f>
        <v>762345973</v>
      </c>
      <c r="ES22" s="105">
        <v>0</v>
      </c>
      <c r="ET22" s="105">
        <v>513848</v>
      </c>
      <c r="EU22" s="105">
        <v>20892435</v>
      </c>
      <c r="EV22" s="105">
        <v>44337361</v>
      </c>
      <c r="EW22" s="105">
        <v>76337337</v>
      </c>
      <c r="EX22" s="105">
        <v>150328775</v>
      </c>
      <c r="EY22" s="105">
        <v>153389503</v>
      </c>
      <c r="EZ22" s="177">
        <f>SUM(ES22:EY22)</f>
        <v>445799259</v>
      </c>
      <c r="FA22" s="105">
        <v>13659450</v>
      </c>
      <c r="FB22" s="105">
        <v>24837556</v>
      </c>
      <c r="FC22" s="105">
        <v>34399680</v>
      </c>
      <c r="FD22" s="105">
        <v>37318407</v>
      </c>
      <c r="FE22" s="105">
        <v>18490320</v>
      </c>
      <c r="FF22" s="177">
        <f>SUM(FA22:FE22)</f>
        <v>128705413</v>
      </c>
      <c r="FG22" s="105">
        <v>2161478</v>
      </c>
      <c r="FH22" s="105">
        <v>3446353</v>
      </c>
      <c r="FI22" s="105">
        <v>17307648</v>
      </c>
      <c r="FJ22" s="105">
        <v>59879471</v>
      </c>
      <c r="FK22" s="105">
        <v>105046351</v>
      </c>
      <c r="FL22" s="180">
        <f>SUM(FG22:FK22)</f>
        <v>187841301</v>
      </c>
      <c r="FM22" s="105">
        <f t="shared" si="47"/>
        <v>0</v>
      </c>
      <c r="FN22" s="105">
        <f t="shared" si="48"/>
        <v>72080743</v>
      </c>
      <c r="FO22" s="105">
        <f t="shared" si="49"/>
        <v>308067148</v>
      </c>
      <c r="FP22" s="105">
        <f t="shared" si="50"/>
        <v>242632984</v>
      </c>
      <c r="FQ22" s="105">
        <f t="shared" si="51"/>
        <v>297043583</v>
      </c>
      <c r="FR22" s="105">
        <f t="shared" si="52"/>
        <v>426622921</v>
      </c>
      <c r="FS22" s="105">
        <f t="shared" si="53"/>
        <v>443742314</v>
      </c>
      <c r="FT22" s="181">
        <f>SUM(FM22:FS22)</f>
        <v>1790189693</v>
      </c>
    </row>
    <row r="23" spans="1:176" ht="18" customHeight="1">
      <c r="A23" s="182" t="s">
        <v>32</v>
      </c>
      <c r="B23" s="105">
        <f t="shared" si="41"/>
        <v>26452661</v>
      </c>
      <c r="C23" s="105">
        <f t="shared" si="42"/>
        <v>114233242</v>
      </c>
      <c r="D23" s="105">
        <f t="shared" si="43"/>
        <v>91479325</v>
      </c>
      <c r="E23" s="105">
        <f t="shared" si="44"/>
        <v>105036639</v>
      </c>
      <c r="F23" s="105">
        <f t="shared" si="45"/>
        <v>97484678</v>
      </c>
      <c r="G23" s="105">
        <f t="shared" si="46"/>
        <v>73078158</v>
      </c>
      <c r="H23" s="117">
        <f t="shared" si="1"/>
        <v>507764703</v>
      </c>
      <c r="I23" s="105">
        <v>18238806</v>
      </c>
      <c r="J23" s="105">
        <v>86588750</v>
      </c>
      <c r="K23" s="105">
        <v>71594326</v>
      </c>
      <c r="L23" s="105">
        <v>79313191</v>
      </c>
      <c r="M23" s="105">
        <v>74079198</v>
      </c>
      <c r="N23" s="105">
        <v>57792089</v>
      </c>
      <c r="O23" s="106">
        <f t="shared" si="3"/>
        <v>387606360</v>
      </c>
      <c r="P23" s="105">
        <v>14050417</v>
      </c>
      <c r="Q23" s="105">
        <v>55120921</v>
      </c>
      <c r="R23" s="105">
        <v>39581241</v>
      </c>
      <c r="S23" s="105">
        <v>39860498</v>
      </c>
      <c r="T23" s="105">
        <v>35349754</v>
      </c>
      <c r="U23" s="105">
        <v>30638915</v>
      </c>
      <c r="V23" s="106">
        <f t="shared" si="5"/>
        <v>214601746</v>
      </c>
      <c r="W23" s="105">
        <v>0</v>
      </c>
      <c r="X23" s="105">
        <v>394362</v>
      </c>
      <c r="Y23" s="105">
        <v>1121580</v>
      </c>
      <c r="Z23" s="105">
        <v>2146680</v>
      </c>
      <c r="AA23" s="105">
        <v>5626998</v>
      </c>
      <c r="AB23" s="105">
        <v>7300390</v>
      </c>
      <c r="AC23" s="176">
        <f t="shared" si="7"/>
        <v>16590010</v>
      </c>
      <c r="AD23" s="105">
        <v>208060</v>
      </c>
      <c r="AE23" s="105">
        <v>2897236</v>
      </c>
      <c r="AF23" s="105">
        <v>2869252</v>
      </c>
      <c r="AG23" s="105">
        <v>4060680</v>
      </c>
      <c r="AH23" s="105">
        <v>5714612</v>
      </c>
      <c r="AI23" s="105">
        <v>7782241</v>
      </c>
      <c r="AJ23" s="176">
        <f t="shared" si="9"/>
        <v>23532081</v>
      </c>
      <c r="AK23" s="105">
        <v>0</v>
      </c>
      <c r="AL23" s="105">
        <v>138990</v>
      </c>
      <c r="AM23" s="105">
        <v>108936</v>
      </c>
      <c r="AN23" s="105">
        <v>147134</v>
      </c>
      <c r="AO23" s="105">
        <v>171186</v>
      </c>
      <c r="AP23" s="105">
        <v>193349</v>
      </c>
      <c r="AQ23" s="176">
        <f t="shared" si="11"/>
        <v>759595</v>
      </c>
      <c r="AR23" s="105">
        <v>1810486</v>
      </c>
      <c r="AS23" s="105">
        <v>18124587</v>
      </c>
      <c r="AT23" s="105">
        <v>18787153</v>
      </c>
      <c r="AU23" s="105">
        <v>24370661</v>
      </c>
      <c r="AV23" s="105">
        <v>18928108</v>
      </c>
      <c r="AW23" s="105">
        <v>6731053</v>
      </c>
      <c r="AX23" s="176">
        <f t="shared" si="13"/>
        <v>88752048</v>
      </c>
      <c r="AY23" s="105">
        <v>120651</v>
      </c>
      <c r="AZ23" s="105">
        <v>1934127</v>
      </c>
      <c r="BA23" s="105">
        <v>2928962</v>
      </c>
      <c r="BB23" s="105">
        <v>2717473</v>
      </c>
      <c r="BC23" s="105">
        <v>1418075</v>
      </c>
      <c r="BD23" s="105">
        <v>216706</v>
      </c>
      <c r="BE23" s="176">
        <f t="shared" si="15"/>
        <v>9335994</v>
      </c>
      <c r="BF23" s="105">
        <v>2049192</v>
      </c>
      <c r="BG23" s="105">
        <v>7978527</v>
      </c>
      <c r="BH23" s="105">
        <v>6197202</v>
      </c>
      <c r="BI23" s="105">
        <v>6010065</v>
      </c>
      <c r="BJ23" s="105">
        <v>6870465</v>
      </c>
      <c r="BK23" s="105">
        <v>4929435</v>
      </c>
      <c r="BL23" s="176">
        <f t="shared" si="17"/>
        <v>34034886</v>
      </c>
      <c r="BM23" s="105">
        <v>19203</v>
      </c>
      <c r="BN23" s="105">
        <v>1002451</v>
      </c>
      <c r="BO23" s="105">
        <v>2682447</v>
      </c>
      <c r="BP23" s="105">
        <v>6102287</v>
      </c>
      <c r="BQ23" s="105">
        <v>7008269</v>
      </c>
      <c r="BR23" s="105">
        <v>3511062</v>
      </c>
      <c r="BS23" s="177">
        <f t="shared" si="19"/>
        <v>20325719</v>
      </c>
      <c r="BT23" s="105">
        <v>0</v>
      </c>
      <c r="BU23" s="105">
        <v>806289</v>
      </c>
      <c r="BV23" s="105">
        <v>2311434</v>
      </c>
      <c r="BW23" s="105">
        <v>4780961</v>
      </c>
      <c r="BX23" s="105">
        <v>5715667</v>
      </c>
      <c r="BY23" s="105">
        <v>3064839</v>
      </c>
      <c r="BZ23" s="177">
        <f t="shared" si="21"/>
        <v>16679190</v>
      </c>
      <c r="CA23" s="105">
        <v>19203</v>
      </c>
      <c r="CB23" s="105">
        <v>196162</v>
      </c>
      <c r="CC23" s="105">
        <v>371013</v>
      </c>
      <c r="CD23" s="105">
        <v>1321326</v>
      </c>
      <c r="CE23" s="105">
        <v>1292602</v>
      </c>
      <c r="CF23" s="105">
        <v>446223</v>
      </c>
      <c r="CG23" s="178">
        <f t="shared" si="23"/>
        <v>3646529</v>
      </c>
      <c r="CH23" s="179">
        <v>0</v>
      </c>
      <c r="CI23" s="105">
        <v>0</v>
      </c>
      <c r="CJ23" s="105">
        <v>0</v>
      </c>
      <c r="CK23" s="105">
        <v>0</v>
      </c>
      <c r="CL23" s="105">
        <v>0</v>
      </c>
      <c r="CM23" s="105">
        <v>0</v>
      </c>
      <c r="CN23" s="180">
        <f t="shared" si="25"/>
        <v>0</v>
      </c>
      <c r="CO23" s="105">
        <v>7192203</v>
      </c>
      <c r="CP23" s="105">
        <v>24649995</v>
      </c>
      <c r="CQ23" s="105">
        <v>15095849</v>
      </c>
      <c r="CR23" s="105">
        <v>17753425</v>
      </c>
      <c r="CS23" s="105">
        <v>15314523</v>
      </c>
      <c r="CT23" s="105">
        <v>11740844</v>
      </c>
      <c r="CU23" s="177">
        <f t="shared" si="27"/>
        <v>91746839</v>
      </c>
      <c r="CV23" s="105">
        <v>61920</v>
      </c>
      <c r="CW23" s="105">
        <v>1035180</v>
      </c>
      <c r="CX23" s="105">
        <v>883890</v>
      </c>
      <c r="CY23" s="105">
        <v>1184580</v>
      </c>
      <c r="CZ23" s="105">
        <v>1161810</v>
      </c>
      <c r="DA23" s="105">
        <v>1331010</v>
      </c>
      <c r="DB23" s="177">
        <f t="shared" si="29"/>
        <v>5658390</v>
      </c>
      <c r="DC23" s="105">
        <v>4156225</v>
      </c>
      <c r="DD23" s="105">
        <v>1423582</v>
      </c>
      <c r="DE23" s="105">
        <v>4037392</v>
      </c>
      <c r="DF23" s="105">
        <v>1995195</v>
      </c>
      <c r="DG23" s="105">
        <v>240219</v>
      </c>
      <c r="DH23" s="177">
        <f t="shared" si="30"/>
        <v>11852613</v>
      </c>
      <c r="DI23" s="105">
        <v>74772</v>
      </c>
      <c r="DJ23" s="105">
        <v>4493929</v>
      </c>
      <c r="DK23" s="105">
        <v>4963024</v>
      </c>
      <c r="DL23" s="105">
        <v>6600214</v>
      </c>
      <c r="DM23" s="105">
        <v>7752392</v>
      </c>
      <c r="DN23" s="105">
        <v>7392648</v>
      </c>
      <c r="DO23" s="177">
        <f t="shared" si="32"/>
        <v>31276979</v>
      </c>
      <c r="DP23" s="105">
        <v>7055511</v>
      </c>
      <c r="DQ23" s="105">
        <v>14964661</v>
      </c>
      <c r="DR23" s="105">
        <v>7825353</v>
      </c>
      <c r="DS23" s="105">
        <v>5931239</v>
      </c>
      <c r="DT23" s="105">
        <v>4405126</v>
      </c>
      <c r="DU23" s="105">
        <v>2776967</v>
      </c>
      <c r="DV23" s="180">
        <f t="shared" si="34"/>
        <v>42958857</v>
      </c>
      <c r="DW23" s="105">
        <v>158423</v>
      </c>
      <c r="DX23" s="105">
        <v>205748</v>
      </c>
      <c r="DY23" s="105">
        <v>268555</v>
      </c>
      <c r="DZ23" s="105">
        <v>429484</v>
      </c>
      <c r="EA23" s="105">
        <v>211812</v>
      </c>
      <c r="EB23" s="105">
        <v>34163</v>
      </c>
      <c r="EC23" s="180">
        <f>SUM(DW23:EB23)</f>
        <v>1308185</v>
      </c>
      <c r="ED23" s="105">
        <v>844026</v>
      </c>
      <c r="EE23" s="105">
        <v>1786298</v>
      </c>
      <c r="EF23" s="105">
        <v>1838148</v>
      </c>
      <c r="EG23" s="105">
        <v>1438252</v>
      </c>
      <c r="EH23" s="105">
        <v>870876</v>
      </c>
      <c r="EI23" s="105">
        <v>0</v>
      </c>
      <c r="EJ23" s="180">
        <f>SUM(ED23:EI23)</f>
        <v>6777600</v>
      </c>
      <c r="EK23" s="105">
        <v>0</v>
      </c>
      <c r="EL23" s="105">
        <v>0</v>
      </c>
      <c r="EM23" s="105">
        <v>15788122</v>
      </c>
      <c r="EN23" s="105">
        <v>39605069</v>
      </c>
      <c r="EO23" s="105">
        <v>73060808</v>
      </c>
      <c r="EP23" s="105">
        <v>123628882</v>
      </c>
      <c r="EQ23" s="105">
        <v>130858071</v>
      </c>
      <c r="ER23" s="180">
        <f>SUM(EK23:EQ23)</f>
        <v>382940952</v>
      </c>
      <c r="ES23" s="105">
        <v>0</v>
      </c>
      <c r="ET23" s="105">
        <v>0</v>
      </c>
      <c r="EU23" s="105">
        <v>10329956</v>
      </c>
      <c r="EV23" s="105">
        <v>22453457</v>
      </c>
      <c r="EW23" s="105">
        <v>38259904</v>
      </c>
      <c r="EX23" s="105">
        <v>69946991</v>
      </c>
      <c r="EY23" s="105">
        <v>66982457</v>
      </c>
      <c r="EZ23" s="177">
        <f>SUM(ES23:EY23)</f>
        <v>207972765</v>
      </c>
      <c r="FA23" s="105">
        <v>5088490</v>
      </c>
      <c r="FB23" s="105">
        <v>14928762</v>
      </c>
      <c r="FC23" s="105">
        <v>26102932</v>
      </c>
      <c r="FD23" s="105">
        <v>25442958</v>
      </c>
      <c r="FE23" s="105">
        <v>11057657</v>
      </c>
      <c r="FF23" s="177">
        <f>SUM(FA23:FE23)</f>
        <v>82620799</v>
      </c>
      <c r="FG23" s="105">
        <v>369676</v>
      </c>
      <c r="FH23" s="105">
        <v>2222850</v>
      </c>
      <c r="FI23" s="105">
        <v>8697972</v>
      </c>
      <c r="FJ23" s="105">
        <v>28238933</v>
      </c>
      <c r="FK23" s="105">
        <v>52817957</v>
      </c>
      <c r="FL23" s="180">
        <f>SUM(FG23:FK23)</f>
        <v>92347388</v>
      </c>
      <c r="FM23" s="105">
        <f t="shared" si="47"/>
        <v>0</v>
      </c>
      <c r="FN23" s="105">
        <f t="shared" si="48"/>
        <v>26452661</v>
      </c>
      <c r="FO23" s="105">
        <f t="shared" si="49"/>
        <v>130021364</v>
      </c>
      <c r="FP23" s="105">
        <f t="shared" si="50"/>
        <v>131084394</v>
      </c>
      <c r="FQ23" s="105">
        <f t="shared" si="51"/>
        <v>178097447</v>
      </c>
      <c r="FR23" s="105">
        <f t="shared" si="52"/>
        <v>221113560</v>
      </c>
      <c r="FS23" s="105">
        <f t="shared" si="53"/>
        <v>203936229</v>
      </c>
      <c r="FT23" s="181">
        <f>SUM(FM23:FS23)</f>
        <v>890705655</v>
      </c>
    </row>
    <row r="24" spans="1:176" ht="18" customHeight="1">
      <c r="A24" s="182" t="s">
        <v>33</v>
      </c>
      <c r="B24" s="105">
        <f t="shared" si="41"/>
        <v>26624843</v>
      </c>
      <c r="C24" s="105">
        <f t="shared" si="42"/>
        <v>173406447</v>
      </c>
      <c r="D24" s="105">
        <f t="shared" si="43"/>
        <v>137888084</v>
      </c>
      <c r="E24" s="105">
        <f t="shared" si="44"/>
        <v>152898792</v>
      </c>
      <c r="F24" s="105">
        <f t="shared" si="45"/>
        <v>133440806</v>
      </c>
      <c r="G24" s="105">
        <f t="shared" si="46"/>
        <v>112982723</v>
      </c>
      <c r="H24" s="117">
        <f t="shared" si="1"/>
        <v>737241695</v>
      </c>
      <c r="I24" s="105">
        <v>17755140</v>
      </c>
      <c r="J24" s="105">
        <v>132667091</v>
      </c>
      <c r="K24" s="105">
        <v>105021583</v>
      </c>
      <c r="L24" s="105">
        <v>115170398</v>
      </c>
      <c r="M24" s="105">
        <v>98189603</v>
      </c>
      <c r="N24" s="105">
        <v>90148586</v>
      </c>
      <c r="O24" s="106">
        <f t="shared" si="3"/>
        <v>558952401</v>
      </c>
      <c r="P24" s="105">
        <v>12706140</v>
      </c>
      <c r="Q24" s="105">
        <v>83508727</v>
      </c>
      <c r="R24" s="105">
        <v>57921735</v>
      </c>
      <c r="S24" s="105">
        <v>61455660</v>
      </c>
      <c r="T24" s="105">
        <v>54213363</v>
      </c>
      <c r="U24" s="105">
        <v>46874119</v>
      </c>
      <c r="V24" s="106">
        <f t="shared" si="5"/>
        <v>316679744</v>
      </c>
      <c r="W24" s="105">
        <v>0</v>
      </c>
      <c r="X24" s="105">
        <v>470340</v>
      </c>
      <c r="Y24" s="105">
        <v>1238562</v>
      </c>
      <c r="Z24" s="105">
        <v>1616040</v>
      </c>
      <c r="AA24" s="105">
        <v>4461788</v>
      </c>
      <c r="AB24" s="105">
        <v>9671618</v>
      </c>
      <c r="AC24" s="176">
        <f t="shared" si="7"/>
        <v>17458348</v>
      </c>
      <c r="AD24" s="105">
        <v>417697</v>
      </c>
      <c r="AE24" s="105">
        <v>4694552</v>
      </c>
      <c r="AF24" s="105">
        <v>4184537</v>
      </c>
      <c r="AG24" s="105">
        <v>5314300</v>
      </c>
      <c r="AH24" s="105">
        <v>6185310</v>
      </c>
      <c r="AI24" s="105">
        <v>10485852</v>
      </c>
      <c r="AJ24" s="176">
        <f t="shared" si="9"/>
        <v>31282248</v>
      </c>
      <c r="AK24" s="105">
        <v>20750</v>
      </c>
      <c r="AL24" s="105">
        <v>15562</v>
      </c>
      <c r="AM24" s="105">
        <v>24987</v>
      </c>
      <c r="AN24" s="105">
        <v>0</v>
      </c>
      <c r="AO24" s="105">
        <v>103749</v>
      </c>
      <c r="AP24" s="105">
        <v>62251</v>
      </c>
      <c r="AQ24" s="176">
        <f t="shared" si="11"/>
        <v>227299</v>
      </c>
      <c r="AR24" s="105">
        <v>2274920</v>
      </c>
      <c r="AS24" s="105">
        <v>28716883</v>
      </c>
      <c r="AT24" s="105">
        <v>27529327</v>
      </c>
      <c r="AU24" s="105">
        <v>34107378</v>
      </c>
      <c r="AV24" s="105">
        <v>21227393</v>
      </c>
      <c r="AW24" s="105">
        <v>12551721</v>
      </c>
      <c r="AX24" s="176">
        <f t="shared" si="13"/>
        <v>126407622</v>
      </c>
      <c r="AY24" s="105">
        <v>391165</v>
      </c>
      <c r="AZ24" s="105">
        <v>3735110</v>
      </c>
      <c r="BA24" s="105">
        <v>4578988</v>
      </c>
      <c r="BB24" s="105">
        <v>3891545</v>
      </c>
      <c r="BC24" s="105">
        <v>3400661</v>
      </c>
      <c r="BD24" s="105">
        <v>1867462</v>
      </c>
      <c r="BE24" s="176">
        <f t="shared" si="15"/>
        <v>17864931</v>
      </c>
      <c r="BF24" s="105">
        <v>1944468</v>
      </c>
      <c r="BG24" s="105">
        <v>11525917</v>
      </c>
      <c r="BH24" s="105">
        <v>9543447</v>
      </c>
      <c r="BI24" s="105">
        <v>8785475</v>
      </c>
      <c r="BJ24" s="105">
        <v>8597339</v>
      </c>
      <c r="BK24" s="105">
        <v>8635563</v>
      </c>
      <c r="BL24" s="176">
        <f t="shared" si="17"/>
        <v>49032209</v>
      </c>
      <c r="BM24" s="105">
        <v>0</v>
      </c>
      <c r="BN24" s="105">
        <v>2416641</v>
      </c>
      <c r="BO24" s="105">
        <v>5727657</v>
      </c>
      <c r="BP24" s="105">
        <v>9126754</v>
      </c>
      <c r="BQ24" s="105">
        <v>9919871</v>
      </c>
      <c r="BR24" s="105">
        <v>8345837</v>
      </c>
      <c r="BS24" s="177">
        <f t="shared" si="19"/>
        <v>35536760</v>
      </c>
      <c r="BT24" s="105">
        <v>0</v>
      </c>
      <c r="BU24" s="105">
        <v>2237087</v>
      </c>
      <c r="BV24" s="105">
        <v>5042984</v>
      </c>
      <c r="BW24" s="105">
        <v>8031663</v>
      </c>
      <c r="BX24" s="105">
        <v>8871949</v>
      </c>
      <c r="BY24" s="105">
        <v>6769764</v>
      </c>
      <c r="BZ24" s="177">
        <f t="shared" si="21"/>
        <v>30953447</v>
      </c>
      <c r="CA24" s="105">
        <v>0</v>
      </c>
      <c r="CB24" s="105">
        <v>179554</v>
      </c>
      <c r="CC24" s="105">
        <v>641257</v>
      </c>
      <c r="CD24" s="105">
        <v>1018234</v>
      </c>
      <c r="CE24" s="105">
        <v>991717</v>
      </c>
      <c r="CF24" s="105">
        <v>1300957</v>
      </c>
      <c r="CG24" s="178">
        <f t="shared" si="23"/>
        <v>4131719</v>
      </c>
      <c r="CH24" s="179">
        <v>0</v>
      </c>
      <c r="CI24" s="105">
        <v>0</v>
      </c>
      <c r="CJ24" s="105">
        <v>43416</v>
      </c>
      <c r="CK24" s="105">
        <v>76857</v>
      </c>
      <c r="CL24" s="105">
        <v>56205</v>
      </c>
      <c r="CM24" s="105">
        <v>275116</v>
      </c>
      <c r="CN24" s="180">
        <f t="shared" si="25"/>
        <v>451594</v>
      </c>
      <c r="CO24" s="105">
        <v>7187798</v>
      </c>
      <c r="CP24" s="105">
        <v>34507956</v>
      </c>
      <c r="CQ24" s="105">
        <v>25539645</v>
      </c>
      <c r="CR24" s="105">
        <v>26189705</v>
      </c>
      <c r="CS24" s="105">
        <v>23326508</v>
      </c>
      <c r="CT24" s="105">
        <v>13824832</v>
      </c>
      <c r="CU24" s="177">
        <f t="shared" si="27"/>
        <v>130576444</v>
      </c>
      <c r="CV24" s="105">
        <v>183420</v>
      </c>
      <c r="CW24" s="105">
        <v>1918480</v>
      </c>
      <c r="CX24" s="105">
        <v>1889280</v>
      </c>
      <c r="CY24" s="105">
        <v>2111040</v>
      </c>
      <c r="CZ24" s="105">
        <v>2197710</v>
      </c>
      <c r="DA24" s="105">
        <v>2496420</v>
      </c>
      <c r="DB24" s="177">
        <f t="shared" si="29"/>
        <v>10796350</v>
      </c>
      <c r="DC24" s="105">
        <v>4659114</v>
      </c>
      <c r="DD24" s="105">
        <v>6813175</v>
      </c>
      <c r="DE24" s="105">
        <v>7691467</v>
      </c>
      <c r="DF24" s="105">
        <v>3387091</v>
      </c>
      <c r="DG24" s="105">
        <v>1004149</v>
      </c>
      <c r="DH24" s="177">
        <f t="shared" si="30"/>
        <v>23554996</v>
      </c>
      <c r="DI24" s="105">
        <v>194940</v>
      </c>
      <c r="DJ24" s="105">
        <v>3829144</v>
      </c>
      <c r="DK24" s="105">
        <v>4182939</v>
      </c>
      <c r="DL24" s="105">
        <v>7360062</v>
      </c>
      <c r="DM24" s="105">
        <v>11208727</v>
      </c>
      <c r="DN24" s="105">
        <v>5440960</v>
      </c>
      <c r="DO24" s="177">
        <f t="shared" si="32"/>
        <v>32216772</v>
      </c>
      <c r="DP24" s="105">
        <v>6809438</v>
      </c>
      <c r="DQ24" s="105">
        <v>24101218</v>
      </c>
      <c r="DR24" s="105">
        <v>12654251</v>
      </c>
      <c r="DS24" s="105">
        <v>9027136</v>
      </c>
      <c r="DT24" s="105">
        <v>6532980</v>
      </c>
      <c r="DU24" s="105">
        <v>4883303</v>
      </c>
      <c r="DV24" s="180">
        <f t="shared" si="34"/>
        <v>64008326</v>
      </c>
      <c r="DW24" s="105">
        <v>156329</v>
      </c>
      <c r="DX24" s="105">
        <v>440798</v>
      </c>
      <c r="DY24" s="105">
        <v>547161</v>
      </c>
      <c r="DZ24" s="105">
        <v>865294</v>
      </c>
      <c r="EA24" s="105">
        <v>427275</v>
      </c>
      <c r="EB24" s="105">
        <v>352256</v>
      </c>
      <c r="EC24" s="180">
        <f>SUM(DW24:EB24)</f>
        <v>2789113</v>
      </c>
      <c r="ED24" s="105">
        <v>1525576</v>
      </c>
      <c r="EE24" s="105">
        <v>3373961</v>
      </c>
      <c r="EF24" s="105">
        <v>1052038</v>
      </c>
      <c r="EG24" s="105">
        <v>1546641</v>
      </c>
      <c r="EH24" s="105">
        <v>1577549</v>
      </c>
      <c r="EI24" s="105">
        <v>311212</v>
      </c>
      <c r="EJ24" s="180">
        <f>SUM(ED24:EI24)</f>
        <v>9386977</v>
      </c>
      <c r="EK24" s="105">
        <v>0</v>
      </c>
      <c r="EL24" s="105">
        <v>251677</v>
      </c>
      <c r="EM24" s="105">
        <v>33299214</v>
      </c>
      <c r="EN24" s="105">
        <v>52228175</v>
      </c>
      <c r="EO24" s="105">
        <v>98120107</v>
      </c>
      <c r="EP24" s="105">
        <v>175260425</v>
      </c>
      <c r="EQ24" s="105">
        <v>183171509</v>
      </c>
      <c r="ER24" s="180">
        <f>SUM(EK24:EQ24)</f>
        <v>542331107</v>
      </c>
      <c r="ES24" s="105">
        <v>0</v>
      </c>
      <c r="ET24" s="105">
        <v>251677</v>
      </c>
      <c r="EU24" s="105">
        <v>13895706</v>
      </c>
      <c r="EV24" s="105">
        <v>26344702</v>
      </c>
      <c r="EW24" s="105">
        <v>52910358</v>
      </c>
      <c r="EX24" s="105">
        <v>92975154</v>
      </c>
      <c r="EY24" s="105">
        <v>99322671</v>
      </c>
      <c r="EZ24" s="177">
        <f>SUM(ES24:EY24)</f>
        <v>285700268</v>
      </c>
      <c r="FA24" s="105">
        <v>17801585</v>
      </c>
      <c r="FB24" s="105">
        <v>22169517</v>
      </c>
      <c r="FC24" s="105">
        <v>30454601</v>
      </c>
      <c r="FD24" s="105">
        <v>36691793</v>
      </c>
      <c r="FE24" s="105">
        <v>16992817</v>
      </c>
      <c r="FF24" s="177">
        <f>SUM(FA24:FE24)</f>
        <v>124110313</v>
      </c>
      <c r="FG24" s="105">
        <v>1601923</v>
      </c>
      <c r="FH24" s="105">
        <v>3713956</v>
      </c>
      <c r="FI24" s="105">
        <v>14755148</v>
      </c>
      <c r="FJ24" s="105">
        <v>45593478</v>
      </c>
      <c r="FK24" s="105">
        <v>66856021</v>
      </c>
      <c r="FL24" s="180">
        <f>SUM(FG24:FK24)</f>
        <v>132520526</v>
      </c>
      <c r="FM24" s="105">
        <f t="shared" si="47"/>
        <v>0</v>
      </c>
      <c r="FN24" s="105">
        <f t="shared" si="48"/>
        <v>26876520</v>
      </c>
      <c r="FO24" s="105">
        <f t="shared" si="49"/>
        <v>206705661</v>
      </c>
      <c r="FP24" s="105">
        <f t="shared" si="50"/>
        <v>190116259</v>
      </c>
      <c r="FQ24" s="105">
        <f t="shared" si="51"/>
        <v>251018899</v>
      </c>
      <c r="FR24" s="105">
        <f t="shared" si="52"/>
        <v>308701231</v>
      </c>
      <c r="FS24" s="105">
        <f t="shared" si="53"/>
        <v>296154232</v>
      </c>
      <c r="FT24" s="181">
        <f>SUM(FM24:FS24)</f>
        <v>1279572802</v>
      </c>
    </row>
    <row r="25" spans="1:176" ht="18" customHeight="1">
      <c r="A25" s="182" t="s">
        <v>34</v>
      </c>
      <c r="B25" s="105">
        <f t="shared" si="41"/>
        <v>15032009</v>
      </c>
      <c r="C25" s="105">
        <f t="shared" si="42"/>
        <v>92361958</v>
      </c>
      <c r="D25" s="105">
        <f t="shared" si="43"/>
        <v>72661284</v>
      </c>
      <c r="E25" s="105">
        <f t="shared" si="44"/>
        <v>83587700</v>
      </c>
      <c r="F25" s="105">
        <f t="shared" si="45"/>
        <v>84684027</v>
      </c>
      <c r="G25" s="105">
        <f t="shared" si="46"/>
        <v>67965784</v>
      </c>
      <c r="H25" s="117">
        <f t="shared" si="1"/>
        <v>416292762</v>
      </c>
      <c r="I25" s="105">
        <v>9769178</v>
      </c>
      <c r="J25" s="105">
        <v>72074534</v>
      </c>
      <c r="K25" s="105">
        <v>55734357</v>
      </c>
      <c r="L25" s="105">
        <v>64277931</v>
      </c>
      <c r="M25" s="105">
        <v>59027191</v>
      </c>
      <c r="N25" s="105">
        <v>52060678</v>
      </c>
      <c r="O25" s="106">
        <f t="shared" si="3"/>
        <v>312943869</v>
      </c>
      <c r="P25" s="105">
        <v>6081113</v>
      </c>
      <c r="Q25" s="105">
        <v>36557402</v>
      </c>
      <c r="R25" s="105">
        <v>25377291</v>
      </c>
      <c r="S25" s="105">
        <v>27681453</v>
      </c>
      <c r="T25" s="105">
        <v>25588761</v>
      </c>
      <c r="U25" s="105">
        <v>27129418</v>
      </c>
      <c r="V25" s="106">
        <f t="shared" si="5"/>
        <v>148415438</v>
      </c>
      <c r="W25" s="105">
        <v>0</v>
      </c>
      <c r="X25" s="105">
        <v>205020</v>
      </c>
      <c r="Y25" s="105">
        <v>851400</v>
      </c>
      <c r="Z25" s="105">
        <v>1300068</v>
      </c>
      <c r="AA25" s="105">
        <v>3202290</v>
      </c>
      <c r="AB25" s="105">
        <v>6169278</v>
      </c>
      <c r="AC25" s="176">
        <f t="shared" si="7"/>
        <v>11728056</v>
      </c>
      <c r="AD25" s="105">
        <v>249381</v>
      </c>
      <c r="AE25" s="105">
        <v>3257092</v>
      </c>
      <c r="AF25" s="105">
        <v>3677998</v>
      </c>
      <c r="AG25" s="105">
        <v>3986844</v>
      </c>
      <c r="AH25" s="105">
        <v>4213482</v>
      </c>
      <c r="AI25" s="105">
        <v>7542955</v>
      </c>
      <c r="AJ25" s="176">
        <f t="shared" si="9"/>
        <v>22927752</v>
      </c>
      <c r="AK25" s="105">
        <v>0</v>
      </c>
      <c r="AL25" s="105">
        <v>62248</v>
      </c>
      <c r="AM25" s="105">
        <v>82999</v>
      </c>
      <c r="AN25" s="105">
        <v>57062</v>
      </c>
      <c r="AO25" s="105">
        <v>134874</v>
      </c>
      <c r="AP25" s="105">
        <v>196886</v>
      </c>
      <c r="AQ25" s="176">
        <f t="shared" si="11"/>
        <v>534069</v>
      </c>
      <c r="AR25" s="105">
        <v>2401232</v>
      </c>
      <c r="AS25" s="105">
        <v>22892776</v>
      </c>
      <c r="AT25" s="105">
        <v>17304468</v>
      </c>
      <c r="AU25" s="105">
        <v>20555612</v>
      </c>
      <c r="AV25" s="105">
        <v>16382250</v>
      </c>
      <c r="AW25" s="105">
        <v>4934742</v>
      </c>
      <c r="AX25" s="176">
        <f t="shared" si="13"/>
        <v>84471080</v>
      </c>
      <c r="AY25" s="105">
        <v>99364</v>
      </c>
      <c r="AZ25" s="105">
        <v>2481135</v>
      </c>
      <c r="BA25" s="105">
        <v>3905371</v>
      </c>
      <c r="BB25" s="105">
        <v>5408528</v>
      </c>
      <c r="BC25" s="105">
        <v>4137511</v>
      </c>
      <c r="BD25" s="105">
        <v>1695876</v>
      </c>
      <c r="BE25" s="176">
        <f t="shared" si="15"/>
        <v>17727785</v>
      </c>
      <c r="BF25" s="105">
        <v>938088</v>
      </c>
      <c r="BG25" s="105">
        <v>6618861</v>
      </c>
      <c r="BH25" s="105">
        <v>4534830</v>
      </c>
      <c r="BI25" s="105">
        <v>5288364</v>
      </c>
      <c r="BJ25" s="105">
        <v>5368023</v>
      </c>
      <c r="BK25" s="105">
        <v>4391523</v>
      </c>
      <c r="BL25" s="176">
        <f t="shared" si="17"/>
        <v>27139689</v>
      </c>
      <c r="BM25" s="105">
        <v>0</v>
      </c>
      <c r="BN25" s="105">
        <v>1024117</v>
      </c>
      <c r="BO25" s="105">
        <v>1501507</v>
      </c>
      <c r="BP25" s="105">
        <v>5150162</v>
      </c>
      <c r="BQ25" s="105">
        <v>7967376</v>
      </c>
      <c r="BR25" s="105">
        <v>6790516</v>
      </c>
      <c r="BS25" s="177">
        <f t="shared" si="19"/>
        <v>22433678</v>
      </c>
      <c r="BT25" s="105">
        <v>0</v>
      </c>
      <c r="BU25" s="105">
        <v>623706</v>
      </c>
      <c r="BV25" s="105">
        <v>451484</v>
      </c>
      <c r="BW25" s="105">
        <v>4232341</v>
      </c>
      <c r="BX25" s="105">
        <v>4452007</v>
      </c>
      <c r="BY25" s="105">
        <v>4675578</v>
      </c>
      <c r="BZ25" s="177">
        <f t="shared" si="21"/>
        <v>14435116</v>
      </c>
      <c r="CA25" s="105">
        <v>0</v>
      </c>
      <c r="CB25" s="105">
        <v>400411</v>
      </c>
      <c r="CC25" s="105">
        <v>1050023</v>
      </c>
      <c r="CD25" s="105">
        <v>917821</v>
      </c>
      <c r="CE25" s="105">
        <v>3034989</v>
      </c>
      <c r="CF25" s="105">
        <v>1772398</v>
      </c>
      <c r="CG25" s="178">
        <f t="shared" si="23"/>
        <v>7175642</v>
      </c>
      <c r="CH25" s="179">
        <v>0</v>
      </c>
      <c r="CI25" s="105">
        <v>0</v>
      </c>
      <c r="CJ25" s="105">
        <v>0</v>
      </c>
      <c r="CK25" s="105">
        <v>0</v>
      </c>
      <c r="CL25" s="105">
        <v>480380</v>
      </c>
      <c r="CM25" s="105">
        <v>342540</v>
      </c>
      <c r="CN25" s="180">
        <f t="shared" si="25"/>
        <v>822920</v>
      </c>
      <c r="CO25" s="105">
        <v>3470440</v>
      </c>
      <c r="CP25" s="105">
        <v>16543181</v>
      </c>
      <c r="CQ25" s="105">
        <v>13516128</v>
      </c>
      <c r="CR25" s="105">
        <v>13064928</v>
      </c>
      <c r="CS25" s="105">
        <v>17001992</v>
      </c>
      <c r="CT25" s="105">
        <v>8560881</v>
      </c>
      <c r="CU25" s="177">
        <f t="shared" si="27"/>
        <v>72157550</v>
      </c>
      <c r="CV25" s="105">
        <v>76860</v>
      </c>
      <c r="CW25" s="105">
        <v>950130</v>
      </c>
      <c r="CX25" s="105">
        <v>1054080</v>
      </c>
      <c r="CY25" s="105">
        <v>1541610</v>
      </c>
      <c r="CZ25" s="105">
        <v>1933830</v>
      </c>
      <c r="DA25" s="105">
        <v>2179620</v>
      </c>
      <c r="DB25" s="177">
        <f t="shared" si="29"/>
        <v>7736130</v>
      </c>
      <c r="DC25" s="105">
        <v>1914046</v>
      </c>
      <c r="DD25" s="105">
        <v>3612596</v>
      </c>
      <c r="DE25" s="105">
        <v>1461431</v>
      </c>
      <c r="DF25" s="105">
        <v>1718266</v>
      </c>
      <c r="DG25" s="105">
        <v>278749</v>
      </c>
      <c r="DH25" s="177">
        <f t="shared" si="30"/>
        <v>8985088</v>
      </c>
      <c r="DI25" s="105">
        <v>66402</v>
      </c>
      <c r="DJ25" s="105">
        <v>1408494</v>
      </c>
      <c r="DK25" s="105">
        <v>3216317</v>
      </c>
      <c r="DL25" s="105">
        <v>5844926</v>
      </c>
      <c r="DM25" s="105">
        <v>9935071</v>
      </c>
      <c r="DN25" s="105">
        <v>3761842</v>
      </c>
      <c r="DO25" s="177">
        <f t="shared" si="32"/>
        <v>24233052</v>
      </c>
      <c r="DP25" s="105">
        <v>3327178</v>
      </c>
      <c r="DQ25" s="105">
        <v>12270511</v>
      </c>
      <c r="DR25" s="105">
        <v>5633135</v>
      </c>
      <c r="DS25" s="105">
        <v>4216961</v>
      </c>
      <c r="DT25" s="105">
        <v>3414825</v>
      </c>
      <c r="DU25" s="105">
        <v>2340670</v>
      </c>
      <c r="DV25" s="180">
        <f t="shared" si="34"/>
        <v>31203280</v>
      </c>
      <c r="DW25" s="105">
        <v>89397</v>
      </c>
      <c r="DX25" s="105">
        <v>698954</v>
      </c>
      <c r="DY25" s="105">
        <v>419614</v>
      </c>
      <c r="DZ25" s="105">
        <v>431699</v>
      </c>
      <c r="EA25" s="105">
        <v>467157</v>
      </c>
      <c r="EB25" s="105">
        <v>276564</v>
      </c>
      <c r="EC25" s="180">
        <f>SUM(DW25:EB25)</f>
        <v>2383385</v>
      </c>
      <c r="ED25" s="105">
        <v>1702994</v>
      </c>
      <c r="EE25" s="105">
        <v>2021172</v>
      </c>
      <c r="EF25" s="105">
        <v>1489678</v>
      </c>
      <c r="EG25" s="105">
        <v>662980</v>
      </c>
      <c r="EH25" s="105">
        <v>220311</v>
      </c>
      <c r="EI25" s="105">
        <v>277145</v>
      </c>
      <c r="EJ25" s="180">
        <f>SUM(ED25:EI25)</f>
        <v>6374280</v>
      </c>
      <c r="EK25" s="105">
        <v>0</v>
      </c>
      <c r="EL25" s="105">
        <v>0</v>
      </c>
      <c r="EM25" s="105">
        <v>19583483</v>
      </c>
      <c r="EN25" s="105">
        <v>31126834</v>
      </c>
      <c r="EO25" s="105">
        <v>58156639</v>
      </c>
      <c r="EP25" s="105">
        <v>97698928</v>
      </c>
      <c r="EQ25" s="105">
        <v>120615164</v>
      </c>
      <c r="ER25" s="180">
        <f>SUM(EK25:EQ25)</f>
        <v>327181048</v>
      </c>
      <c r="ES25" s="105">
        <v>0</v>
      </c>
      <c r="ET25" s="105">
        <v>0</v>
      </c>
      <c r="EU25" s="105">
        <v>10152375</v>
      </c>
      <c r="EV25" s="105">
        <v>14019031</v>
      </c>
      <c r="EW25" s="105">
        <v>21603510</v>
      </c>
      <c r="EX25" s="105">
        <v>41351828</v>
      </c>
      <c r="EY25" s="105">
        <v>46271229</v>
      </c>
      <c r="EZ25" s="177">
        <f>SUM(ES25:EY25)</f>
        <v>133397973</v>
      </c>
      <c r="FA25" s="105">
        <v>8136537</v>
      </c>
      <c r="FB25" s="105">
        <v>14255814</v>
      </c>
      <c r="FC25" s="105">
        <v>28810324</v>
      </c>
      <c r="FD25" s="105">
        <v>32886233</v>
      </c>
      <c r="FE25" s="105">
        <v>18433173</v>
      </c>
      <c r="FF25" s="177">
        <f>SUM(FA25:FE25)</f>
        <v>102522081</v>
      </c>
      <c r="FG25" s="105">
        <v>1294571</v>
      </c>
      <c r="FH25" s="105">
        <v>2851989</v>
      </c>
      <c r="FI25" s="105">
        <v>7742805</v>
      </c>
      <c r="FJ25" s="105">
        <v>23460867</v>
      </c>
      <c r="FK25" s="105">
        <v>55910762</v>
      </c>
      <c r="FL25" s="180">
        <f>SUM(FG25:FK25)</f>
        <v>91260994</v>
      </c>
      <c r="FM25" s="105">
        <f t="shared" si="47"/>
        <v>0</v>
      </c>
      <c r="FN25" s="105">
        <f t="shared" si="48"/>
        <v>15032009</v>
      </c>
      <c r="FO25" s="105">
        <f t="shared" si="49"/>
        <v>111945441</v>
      </c>
      <c r="FP25" s="105">
        <f t="shared" si="50"/>
        <v>103788118</v>
      </c>
      <c r="FQ25" s="105">
        <f t="shared" si="51"/>
        <v>141744339</v>
      </c>
      <c r="FR25" s="105">
        <f t="shared" si="52"/>
        <v>182382955</v>
      </c>
      <c r="FS25" s="105">
        <f t="shared" si="53"/>
        <v>188580948</v>
      </c>
      <c r="FT25" s="181">
        <f>SUM(FM25:FS25)</f>
        <v>743473810</v>
      </c>
    </row>
    <row r="26" spans="1:176" ht="18" customHeight="1">
      <c r="A26" s="182" t="s">
        <v>35</v>
      </c>
      <c r="B26" s="105">
        <f t="shared" si="41"/>
        <v>40191356</v>
      </c>
      <c r="C26" s="105">
        <f t="shared" si="42"/>
        <v>209336636</v>
      </c>
      <c r="D26" s="105">
        <f t="shared" si="43"/>
        <v>172998380</v>
      </c>
      <c r="E26" s="105">
        <f t="shared" si="44"/>
        <v>163764471</v>
      </c>
      <c r="F26" s="105">
        <f t="shared" si="45"/>
        <v>153371551</v>
      </c>
      <c r="G26" s="105">
        <f t="shared" si="46"/>
        <v>157843889</v>
      </c>
      <c r="H26" s="117">
        <f t="shared" si="1"/>
        <v>897506283</v>
      </c>
      <c r="I26" s="105">
        <v>26726166</v>
      </c>
      <c r="J26" s="105">
        <v>160321448</v>
      </c>
      <c r="K26" s="105">
        <v>134500526</v>
      </c>
      <c r="L26" s="105">
        <v>128136029</v>
      </c>
      <c r="M26" s="105">
        <v>118755685</v>
      </c>
      <c r="N26" s="105">
        <v>125607647</v>
      </c>
      <c r="O26" s="106">
        <f t="shared" si="3"/>
        <v>694047501</v>
      </c>
      <c r="P26" s="105">
        <v>17844026</v>
      </c>
      <c r="Q26" s="105">
        <v>96912762</v>
      </c>
      <c r="R26" s="105">
        <v>71100803</v>
      </c>
      <c r="S26" s="105">
        <v>62470696</v>
      </c>
      <c r="T26" s="105">
        <v>58956169</v>
      </c>
      <c r="U26" s="105">
        <v>69481328</v>
      </c>
      <c r="V26" s="106">
        <f t="shared" si="5"/>
        <v>376765784</v>
      </c>
      <c r="W26" s="105">
        <v>95515</v>
      </c>
      <c r="X26" s="105">
        <v>771840</v>
      </c>
      <c r="Y26" s="105">
        <v>1568158</v>
      </c>
      <c r="Z26" s="105">
        <v>2472300</v>
      </c>
      <c r="AA26" s="105">
        <v>5334937</v>
      </c>
      <c r="AB26" s="105">
        <v>13709049</v>
      </c>
      <c r="AC26" s="176">
        <f t="shared" si="7"/>
        <v>23951799</v>
      </c>
      <c r="AD26" s="105">
        <v>518579</v>
      </c>
      <c r="AE26" s="105">
        <v>4788319</v>
      </c>
      <c r="AF26" s="105">
        <v>5600005</v>
      </c>
      <c r="AG26" s="105">
        <v>5487698</v>
      </c>
      <c r="AH26" s="105">
        <v>6981862</v>
      </c>
      <c r="AI26" s="105">
        <v>14149080</v>
      </c>
      <c r="AJ26" s="176">
        <f t="shared" si="9"/>
        <v>37525543</v>
      </c>
      <c r="AK26" s="105">
        <v>15562</v>
      </c>
      <c r="AL26" s="105">
        <v>41499</v>
      </c>
      <c r="AM26" s="105">
        <v>57061</v>
      </c>
      <c r="AN26" s="105">
        <v>20275</v>
      </c>
      <c r="AO26" s="105">
        <v>41499</v>
      </c>
      <c r="AP26" s="105">
        <v>62250</v>
      </c>
      <c r="AQ26" s="176">
        <f t="shared" si="11"/>
        <v>238146</v>
      </c>
      <c r="AR26" s="105">
        <v>4778412</v>
      </c>
      <c r="AS26" s="105">
        <v>34915335</v>
      </c>
      <c r="AT26" s="105">
        <v>34203608</v>
      </c>
      <c r="AU26" s="105">
        <v>36450116</v>
      </c>
      <c r="AV26" s="105">
        <v>30084000</v>
      </c>
      <c r="AW26" s="105">
        <v>14665583</v>
      </c>
      <c r="AX26" s="176">
        <f t="shared" si="13"/>
        <v>155097054</v>
      </c>
      <c r="AY26" s="105">
        <v>913104</v>
      </c>
      <c r="AZ26" s="105">
        <v>9989542</v>
      </c>
      <c r="BA26" s="105">
        <v>11705946</v>
      </c>
      <c r="BB26" s="105">
        <v>11921501</v>
      </c>
      <c r="BC26" s="105">
        <v>8396409</v>
      </c>
      <c r="BD26" s="105">
        <v>2992240</v>
      </c>
      <c r="BE26" s="176">
        <f t="shared" si="15"/>
        <v>45918742</v>
      </c>
      <c r="BF26" s="105">
        <v>2560968</v>
      </c>
      <c r="BG26" s="105">
        <v>12902151</v>
      </c>
      <c r="BH26" s="105">
        <v>10264945</v>
      </c>
      <c r="BI26" s="105">
        <v>9313443</v>
      </c>
      <c r="BJ26" s="105">
        <v>8960809</v>
      </c>
      <c r="BK26" s="105">
        <v>10548117</v>
      </c>
      <c r="BL26" s="176">
        <f t="shared" si="17"/>
        <v>54550433</v>
      </c>
      <c r="BM26" s="105">
        <v>39887</v>
      </c>
      <c r="BN26" s="105">
        <v>1756455</v>
      </c>
      <c r="BO26" s="105">
        <v>5118998</v>
      </c>
      <c r="BP26" s="105">
        <v>8046842</v>
      </c>
      <c r="BQ26" s="105">
        <v>10614115</v>
      </c>
      <c r="BR26" s="105">
        <v>9190895</v>
      </c>
      <c r="BS26" s="177">
        <f t="shared" si="19"/>
        <v>34767192</v>
      </c>
      <c r="BT26" s="105">
        <v>39887</v>
      </c>
      <c r="BU26" s="105">
        <v>1346688</v>
      </c>
      <c r="BV26" s="105">
        <v>3851102</v>
      </c>
      <c r="BW26" s="105">
        <v>6115064</v>
      </c>
      <c r="BX26" s="105">
        <v>8612640</v>
      </c>
      <c r="BY26" s="105">
        <v>8216571</v>
      </c>
      <c r="BZ26" s="177">
        <f t="shared" si="21"/>
        <v>28181952</v>
      </c>
      <c r="CA26" s="105">
        <v>0</v>
      </c>
      <c r="CB26" s="105">
        <v>409767</v>
      </c>
      <c r="CC26" s="105">
        <v>1267896</v>
      </c>
      <c r="CD26" s="105">
        <v>1931778</v>
      </c>
      <c r="CE26" s="105">
        <v>2001475</v>
      </c>
      <c r="CF26" s="105">
        <v>974324</v>
      </c>
      <c r="CG26" s="178">
        <f t="shared" si="23"/>
        <v>6585240</v>
      </c>
      <c r="CH26" s="179">
        <v>0</v>
      </c>
      <c r="CI26" s="105">
        <v>0</v>
      </c>
      <c r="CJ26" s="105">
        <v>0</v>
      </c>
      <c r="CK26" s="105">
        <v>0</v>
      </c>
      <c r="CL26" s="105">
        <v>0</v>
      </c>
      <c r="CM26" s="105">
        <v>0</v>
      </c>
      <c r="CN26" s="180">
        <f t="shared" si="25"/>
        <v>0</v>
      </c>
      <c r="CO26" s="105">
        <v>10470621</v>
      </c>
      <c r="CP26" s="105">
        <v>42296361</v>
      </c>
      <c r="CQ26" s="105">
        <v>30779869</v>
      </c>
      <c r="CR26" s="105">
        <v>25941610</v>
      </c>
      <c r="CS26" s="105">
        <v>22172610</v>
      </c>
      <c r="CT26" s="105">
        <v>21912023</v>
      </c>
      <c r="CU26" s="177">
        <f t="shared" si="27"/>
        <v>153573094</v>
      </c>
      <c r="CV26" s="105">
        <v>235980</v>
      </c>
      <c r="CW26" s="105">
        <v>1759500</v>
      </c>
      <c r="CX26" s="105">
        <v>2132100</v>
      </c>
      <c r="CY26" s="105">
        <v>2016540</v>
      </c>
      <c r="CZ26" s="105">
        <v>2280870</v>
      </c>
      <c r="DA26" s="105">
        <v>2895570</v>
      </c>
      <c r="DB26" s="177">
        <f t="shared" si="29"/>
        <v>11320560</v>
      </c>
      <c r="DC26" s="105">
        <v>3914180</v>
      </c>
      <c r="DD26" s="105">
        <v>7497212</v>
      </c>
      <c r="DE26" s="105">
        <v>6141159</v>
      </c>
      <c r="DF26" s="105">
        <v>2817671</v>
      </c>
      <c r="DG26" s="105">
        <v>720657</v>
      </c>
      <c r="DH26" s="177">
        <f t="shared" si="30"/>
        <v>21090879</v>
      </c>
      <c r="DI26" s="105">
        <v>657993</v>
      </c>
      <c r="DJ26" s="105">
        <v>8466165</v>
      </c>
      <c r="DK26" s="105">
        <v>6220852</v>
      </c>
      <c r="DL26" s="105">
        <v>8055796</v>
      </c>
      <c r="DM26" s="105">
        <v>9591556</v>
      </c>
      <c r="DN26" s="105">
        <v>11975961</v>
      </c>
      <c r="DO26" s="177">
        <f t="shared" si="32"/>
        <v>44968323</v>
      </c>
      <c r="DP26" s="105">
        <v>9576648</v>
      </c>
      <c r="DQ26" s="105">
        <v>28156516</v>
      </c>
      <c r="DR26" s="105">
        <v>14929705</v>
      </c>
      <c r="DS26" s="105">
        <v>9728115</v>
      </c>
      <c r="DT26" s="105">
        <v>7482513</v>
      </c>
      <c r="DU26" s="105">
        <v>6319835</v>
      </c>
      <c r="DV26" s="180">
        <f t="shared" si="34"/>
        <v>76193332</v>
      </c>
      <c r="DW26" s="105">
        <v>257723</v>
      </c>
      <c r="DX26" s="105">
        <v>1250405</v>
      </c>
      <c r="DY26" s="105">
        <v>527252</v>
      </c>
      <c r="DZ26" s="105">
        <v>897556</v>
      </c>
      <c r="EA26" s="105">
        <v>665298</v>
      </c>
      <c r="EB26" s="105">
        <v>369250</v>
      </c>
      <c r="EC26" s="180">
        <f>SUM(DW26:EB26)</f>
        <v>3967484</v>
      </c>
      <c r="ED26" s="105">
        <v>2696959</v>
      </c>
      <c r="EE26" s="105">
        <v>3711967</v>
      </c>
      <c r="EF26" s="105">
        <v>2071735</v>
      </c>
      <c r="EG26" s="105">
        <v>742434</v>
      </c>
      <c r="EH26" s="105">
        <v>1163843</v>
      </c>
      <c r="EI26" s="105">
        <v>764074</v>
      </c>
      <c r="EJ26" s="180">
        <f>SUM(ED26:EI26)</f>
        <v>11151012</v>
      </c>
      <c r="EK26" s="105">
        <v>0</v>
      </c>
      <c r="EL26" s="105">
        <v>817751</v>
      </c>
      <c r="EM26" s="105">
        <v>33437002</v>
      </c>
      <c r="EN26" s="105">
        <v>70357856</v>
      </c>
      <c r="EO26" s="105">
        <v>115077594</v>
      </c>
      <c r="EP26" s="105">
        <v>219500301</v>
      </c>
      <c r="EQ26" s="105">
        <v>245382586</v>
      </c>
      <c r="ER26" s="180">
        <f>SUM(EK26:EQ26)</f>
        <v>684573090</v>
      </c>
      <c r="ES26" s="105">
        <v>0</v>
      </c>
      <c r="ET26" s="105">
        <v>817751</v>
      </c>
      <c r="EU26" s="105">
        <v>20312119</v>
      </c>
      <c r="EV26" s="105">
        <v>33983772</v>
      </c>
      <c r="EW26" s="105">
        <v>49406676</v>
      </c>
      <c r="EX26" s="105">
        <v>90585942</v>
      </c>
      <c r="EY26" s="105">
        <v>96986408</v>
      </c>
      <c r="EZ26" s="177">
        <f>SUM(ES26:EY26)</f>
        <v>292092668</v>
      </c>
      <c r="FA26" s="105">
        <v>12197891</v>
      </c>
      <c r="FB26" s="105">
        <v>32233043</v>
      </c>
      <c r="FC26" s="105">
        <v>45906411</v>
      </c>
      <c r="FD26" s="105">
        <v>53717636</v>
      </c>
      <c r="FE26" s="105">
        <v>24800567</v>
      </c>
      <c r="FF26" s="177">
        <f>SUM(FA26:FE26)</f>
        <v>168855548</v>
      </c>
      <c r="FG26" s="105">
        <v>926992</v>
      </c>
      <c r="FH26" s="105">
        <v>4141041</v>
      </c>
      <c r="FI26" s="105">
        <v>19764507</v>
      </c>
      <c r="FJ26" s="105">
        <v>75196723</v>
      </c>
      <c r="FK26" s="105">
        <v>123595611</v>
      </c>
      <c r="FL26" s="180">
        <f>SUM(FG26:FK26)</f>
        <v>223624874</v>
      </c>
      <c r="FM26" s="105">
        <f t="shared" si="47"/>
        <v>0</v>
      </c>
      <c r="FN26" s="105">
        <f t="shared" si="48"/>
        <v>41009107</v>
      </c>
      <c r="FO26" s="105">
        <f t="shared" si="49"/>
        <v>242773638</v>
      </c>
      <c r="FP26" s="105">
        <f t="shared" si="50"/>
        <v>243356236</v>
      </c>
      <c r="FQ26" s="105">
        <f t="shared" si="51"/>
        <v>278842065</v>
      </c>
      <c r="FR26" s="105">
        <f t="shared" si="52"/>
        <v>372871852</v>
      </c>
      <c r="FS26" s="105">
        <f t="shared" si="53"/>
        <v>403226475</v>
      </c>
      <c r="FT26" s="181">
        <f>SUM(FM26:FS26)</f>
        <v>1582079373</v>
      </c>
    </row>
    <row r="27" spans="1:176" ht="18" customHeight="1">
      <c r="A27" s="182" t="s">
        <v>36</v>
      </c>
      <c r="B27" s="105">
        <f t="shared" si="41"/>
        <v>51079853</v>
      </c>
      <c r="C27" s="105">
        <f t="shared" si="42"/>
        <v>289192231</v>
      </c>
      <c r="D27" s="105">
        <f t="shared" si="43"/>
        <v>190023875</v>
      </c>
      <c r="E27" s="105">
        <f t="shared" si="44"/>
        <v>219213051</v>
      </c>
      <c r="F27" s="105">
        <f t="shared" si="45"/>
        <v>204673425</v>
      </c>
      <c r="G27" s="105">
        <f t="shared" si="46"/>
        <v>196048584</v>
      </c>
      <c r="H27" s="117">
        <f t="shared" si="1"/>
        <v>1150231019</v>
      </c>
      <c r="I27" s="105">
        <v>33782045</v>
      </c>
      <c r="J27" s="105">
        <v>209300373</v>
      </c>
      <c r="K27" s="105">
        <v>138640958</v>
      </c>
      <c r="L27" s="105">
        <v>161988010</v>
      </c>
      <c r="M27" s="105">
        <v>150411057</v>
      </c>
      <c r="N27" s="105">
        <v>155078057</v>
      </c>
      <c r="O27" s="106">
        <f t="shared" si="3"/>
        <v>849200500</v>
      </c>
      <c r="P27" s="105">
        <v>23375808</v>
      </c>
      <c r="Q27" s="105">
        <v>119576571</v>
      </c>
      <c r="R27" s="105">
        <v>72481982</v>
      </c>
      <c r="S27" s="105">
        <v>75515741</v>
      </c>
      <c r="T27" s="105">
        <v>72432857</v>
      </c>
      <c r="U27" s="105">
        <v>84681467</v>
      </c>
      <c r="V27" s="106">
        <f t="shared" si="5"/>
        <v>448064426</v>
      </c>
      <c r="W27" s="105">
        <v>0</v>
      </c>
      <c r="X27" s="105">
        <v>695862</v>
      </c>
      <c r="Y27" s="105">
        <v>1362780</v>
      </c>
      <c r="Z27" s="105">
        <v>3216402</v>
      </c>
      <c r="AA27" s="105">
        <v>7478001</v>
      </c>
      <c r="AB27" s="105">
        <v>19158912</v>
      </c>
      <c r="AC27" s="176">
        <f t="shared" si="7"/>
        <v>31911957</v>
      </c>
      <c r="AD27" s="105">
        <v>388618</v>
      </c>
      <c r="AE27" s="105">
        <v>5987892</v>
      </c>
      <c r="AF27" s="105">
        <v>6611482</v>
      </c>
      <c r="AG27" s="105">
        <v>8390288</v>
      </c>
      <c r="AH27" s="105">
        <v>9532278</v>
      </c>
      <c r="AI27" s="105">
        <v>14162956</v>
      </c>
      <c r="AJ27" s="176">
        <f t="shared" si="9"/>
        <v>45073514</v>
      </c>
      <c r="AK27" s="105">
        <v>15444</v>
      </c>
      <c r="AL27" s="105">
        <v>186354</v>
      </c>
      <c r="AM27" s="105">
        <v>129687</v>
      </c>
      <c r="AN27" s="105">
        <v>269746</v>
      </c>
      <c r="AO27" s="105">
        <v>259687</v>
      </c>
      <c r="AP27" s="105">
        <v>544685</v>
      </c>
      <c r="AQ27" s="176">
        <f t="shared" si="11"/>
        <v>1405603</v>
      </c>
      <c r="AR27" s="105">
        <v>6100121</v>
      </c>
      <c r="AS27" s="105">
        <v>53305490</v>
      </c>
      <c r="AT27" s="105">
        <v>37221765</v>
      </c>
      <c r="AU27" s="105">
        <v>48268230</v>
      </c>
      <c r="AV27" s="105">
        <v>38960772</v>
      </c>
      <c r="AW27" s="105">
        <v>19217750</v>
      </c>
      <c r="AX27" s="176">
        <f t="shared" si="13"/>
        <v>203074128</v>
      </c>
      <c r="AY27" s="105">
        <v>778136</v>
      </c>
      <c r="AZ27" s="105">
        <v>11852398</v>
      </c>
      <c r="BA27" s="105">
        <v>8595440</v>
      </c>
      <c r="BB27" s="105">
        <v>13484819</v>
      </c>
      <c r="BC27" s="105">
        <v>8619918</v>
      </c>
      <c r="BD27" s="105">
        <v>3460360</v>
      </c>
      <c r="BE27" s="176">
        <f t="shared" si="15"/>
        <v>46791071</v>
      </c>
      <c r="BF27" s="105">
        <v>3123918</v>
      </c>
      <c r="BG27" s="105">
        <v>17695806</v>
      </c>
      <c r="BH27" s="105">
        <v>12237822</v>
      </c>
      <c r="BI27" s="105">
        <v>12842784</v>
      </c>
      <c r="BJ27" s="105">
        <v>13127544</v>
      </c>
      <c r="BK27" s="105">
        <v>13851927</v>
      </c>
      <c r="BL27" s="176">
        <f t="shared" si="17"/>
        <v>72879801</v>
      </c>
      <c r="BM27" s="105">
        <v>91223</v>
      </c>
      <c r="BN27" s="105">
        <v>5566224</v>
      </c>
      <c r="BO27" s="105">
        <v>7726641</v>
      </c>
      <c r="BP27" s="105">
        <v>13583191</v>
      </c>
      <c r="BQ27" s="105">
        <v>17451815</v>
      </c>
      <c r="BR27" s="105">
        <v>14373588</v>
      </c>
      <c r="BS27" s="177">
        <f t="shared" si="19"/>
        <v>58792682</v>
      </c>
      <c r="BT27" s="105">
        <v>91223</v>
      </c>
      <c r="BU27" s="105">
        <v>4599678</v>
      </c>
      <c r="BV27" s="105">
        <v>6564910</v>
      </c>
      <c r="BW27" s="105">
        <v>10641189</v>
      </c>
      <c r="BX27" s="105">
        <v>15104244</v>
      </c>
      <c r="BY27" s="105">
        <v>12162857</v>
      </c>
      <c r="BZ27" s="177">
        <f t="shared" si="21"/>
        <v>49164101</v>
      </c>
      <c r="CA27" s="105">
        <v>0</v>
      </c>
      <c r="CB27" s="105">
        <v>966546</v>
      </c>
      <c r="CC27" s="105">
        <v>1161731</v>
      </c>
      <c r="CD27" s="105">
        <v>2942002</v>
      </c>
      <c r="CE27" s="105">
        <v>2347571</v>
      </c>
      <c r="CF27" s="105">
        <v>2210731</v>
      </c>
      <c r="CG27" s="178">
        <f t="shared" si="23"/>
        <v>9628581</v>
      </c>
      <c r="CH27" s="179">
        <v>0</v>
      </c>
      <c r="CI27" s="105">
        <v>0</v>
      </c>
      <c r="CJ27" s="105">
        <v>0</v>
      </c>
      <c r="CK27" s="105">
        <v>0</v>
      </c>
      <c r="CL27" s="105">
        <v>0</v>
      </c>
      <c r="CM27" s="105">
        <v>0</v>
      </c>
      <c r="CN27" s="180">
        <f t="shared" si="25"/>
        <v>0</v>
      </c>
      <c r="CO27" s="105">
        <v>14259757</v>
      </c>
      <c r="CP27" s="105">
        <v>64851637</v>
      </c>
      <c r="CQ27" s="105">
        <v>39981824</v>
      </c>
      <c r="CR27" s="105">
        <v>39604364</v>
      </c>
      <c r="CS27" s="105">
        <v>34454565</v>
      </c>
      <c r="CT27" s="105">
        <v>25845789</v>
      </c>
      <c r="CU27" s="177">
        <f t="shared" si="27"/>
        <v>218997936</v>
      </c>
      <c r="CV27" s="105">
        <v>213750</v>
      </c>
      <c r="CW27" s="105">
        <v>2459790</v>
      </c>
      <c r="CX27" s="105">
        <v>1842300</v>
      </c>
      <c r="CY27" s="105">
        <v>2484630</v>
      </c>
      <c r="CZ27" s="105">
        <v>2683800</v>
      </c>
      <c r="DA27" s="105">
        <v>3387150</v>
      </c>
      <c r="DB27" s="177">
        <f t="shared" si="29"/>
        <v>13071420</v>
      </c>
      <c r="DC27" s="105">
        <v>6982198</v>
      </c>
      <c r="DD27" s="105">
        <v>7706908</v>
      </c>
      <c r="DE27" s="105">
        <v>9022281</v>
      </c>
      <c r="DF27" s="105">
        <v>5877256</v>
      </c>
      <c r="DG27" s="105">
        <v>1547224</v>
      </c>
      <c r="DH27" s="177">
        <f t="shared" si="30"/>
        <v>31135867</v>
      </c>
      <c r="DI27" s="105">
        <v>1933192</v>
      </c>
      <c r="DJ27" s="105">
        <v>17112289</v>
      </c>
      <c r="DK27" s="105">
        <v>14168935</v>
      </c>
      <c r="DL27" s="105">
        <v>15224350</v>
      </c>
      <c r="DM27" s="105">
        <v>16171706</v>
      </c>
      <c r="DN27" s="105">
        <v>13308905</v>
      </c>
      <c r="DO27" s="177">
        <f t="shared" si="32"/>
        <v>77919377</v>
      </c>
      <c r="DP27" s="105">
        <v>12112815</v>
      </c>
      <c r="DQ27" s="105">
        <v>38297360</v>
      </c>
      <c r="DR27" s="105">
        <v>16263681</v>
      </c>
      <c r="DS27" s="105">
        <v>12873103</v>
      </c>
      <c r="DT27" s="105">
        <v>9721803</v>
      </c>
      <c r="DU27" s="105">
        <v>7602510</v>
      </c>
      <c r="DV27" s="180">
        <f t="shared" si="34"/>
        <v>96871272</v>
      </c>
      <c r="DW27" s="105">
        <v>291351</v>
      </c>
      <c r="DX27" s="105">
        <v>1508755</v>
      </c>
      <c r="DY27" s="105">
        <v>667622</v>
      </c>
      <c r="DZ27" s="105">
        <v>1039844</v>
      </c>
      <c r="EA27" s="105">
        <v>625704</v>
      </c>
      <c r="EB27" s="105">
        <v>377448</v>
      </c>
      <c r="EC27" s="180">
        <f>SUM(DW27:EB27)</f>
        <v>4510724</v>
      </c>
      <c r="ED27" s="105">
        <v>2655477</v>
      </c>
      <c r="EE27" s="105">
        <v>7965242</v>
      </c>
      <c r="EF27" s="105">
        <v>3006830</v>
      </c>
      <c r="EG27" s="105">
        <v>2997642</v>
      </c>
      <c r="EH27" s="105">
        <v>1730284</v>
      </c>
      <c r="EI27" s="105">
        <v>373702</v>
      </c>
      <c r="EJ27" s="180">
        <f>SUM(ED27:EI27)</f>
        <v>18729177</v>
      </c>
      <c r="EK27" s="105">
        <v>0</v>
      </c>
      <c r="EL27" s="105">
        <v>0</v>
      </c>
      <c r="EM27" s="105">
        <v>44033170</v>
      </c>
      <c r="EN27" s="105">
        <v>85464229</v>
      </c>
      <c r="EO27" s="105">
        <v>153367023</v>
      </c>
      <c r="EP27" s="105">
        <v>254227117</v>
      </c>
      <c r="EQ27" s="105">
        <v>268590048</v>
      </c>
      <c r="ER27" s="180">
        <f>SUM(EK27:EQ27)</f>
        <v>805681587</v>
      </c>
      <c r="ES27" s="105">
        <v>0</v>
      </c>
      <c r="ET27" s="105">
        <v>0</v>
      </c>
      <c r="EU27" s="105">
        <v>23893135</v>
      </c>
      <c r="EV27" s="105">
        <v>43651256</v>
      </c>
      <c r="EW27" s="105">
        <v>81578650</v>
      </c>
      <c r="EX27" s="105">
        <v>129872807</v>
      </c>
      <c r="EY27" s="105">
        <v>131155275</v>
      </c>
      <c r="EZ27" s="177">
        <f>SUM(ES27:EY27)</f>
        <v>410151123</v>
      </c>
      <c r="FA27" s="105">
        <v>18394109</v>
      </c>
      <c r="FB27" s="105">
        <v>32617176</v>
      </c>
      <c r="FC27" s="105">
        <v>48020127</v>
      </c>
      <c r="FD27" s="105">
        <v>54548375</v>
      </c>
      <c r="FE27" s="105">
        <v>22975522</v>
      </c>
      <c r="FF27" s="177">
        <f>SUM(FA27:FE27)</f>
        <v>176555309</v>
      </c>
      <c r="FG27" s="105">
        <v>1745926</v>
      </c>
      <c r="FH27" s="105">
        <v>9195797</v>
      </c>
      <c r="FI27" s="105">
        <v>23768246</v>
      </c>
      <c r="FJ27" s="105">
        <v>69805935</v>
      </c>
      <c r="FK27" s="105">
        <v>114459251</v>
      </c>
      <c r="FL27" s="180">
        <f>SUM(FG27:FK27)</f>
        <v>218975155</v>
      </c>
      <c r="FM27" s="105">
        <f t="shared" si="47"/>
        <v>0</v>
      </c>
      <c r="FN27" s="105">
        <f t="shared" si="48"/>
        <v>51079853</v>
      </c>
      <c r="FO27" s="105">
        <f t="shared" si="49"/>
        <v>333225401</v>
      </c>
      <c r="FP27" s="105">
        <f t="shared" si="50"/>
        <v>275488104</v>
      </c>
      <c r="FQ27" s="105">
        <f t="shared" si="51"/>
        <v>372580074</v>
      </c>
      <c r="FR27" s="105">
        <f t="shared" si="52"/>
        <v>458900542</v>
      </c>
      <c r="FS27" s="105">
        <f t="shared" si="53"/>
        <v>464638632</v>
      </c>
      <c r="FT27" s="181">
        <f>SUM(FM27:FS27)</f>
        <v>1955912606</v>
      </c>
    </row>
    <row r="28" spans="1:176" ht="18" customHeight="1">
      <c r="A28" s="182" t="s">
        <v>37</v>
      </c>
      <c r="B28" s="105">
        <f t="shared" si="41"/>
        <v>38281533</v>
      </c>
      <c r="C28" s="105">
        <f t="shared" si="42"/>
        <v>252603910</v>
      </c>
      <c r="D28" s="105">
        <f t="shared" si="43"/>
        <v>220201675</v>
      </c>
      <c r="E28" s="105">
        <f t="shared" si="44"/>
        <v>267736555</v>
      </c>
      <c r="F28" s="105">
        <f t="shared" si="45"/>
        <v>247840522</v>
      </c>
      <c r="G28" s="105">
        <f t="shared" si="46"/>
        <v>257508295</v>
      </c>
      <c r="H28" s="117">
        <f t="shared" si="1"/>
        <v>1284172490</v>
      </c>
      <c r="I28" s="105">
        <v>26687888</v>
      </c>
      <c r="J28" s="105">
        <v>187530905</v>
      </c>
      <c r="K28" s="105">
        <v>157721719</v>
      </c>
      <c r="L28" s="105">
        <v>184830980</v>
      </c>
      <c r="M28" s="105">
        <v>172799543</v>
      </c>
      <c r="N28" s="105">
        <v>183083474</v>
      </c>
      <c r="O28" s="106">
        <f t="shared" si="3"/>
        <v>912654509</v>
      </c>
      <c r="P28" s="105">
        <v>18340996</v>
      </c>
      <c r="Q28" s="105">
        <v>103524102</v>
      </c>
      <c r="R28" s="105">
        <v>73899715</v>
      </c>
      <c r="S28" s="105">
        <v>82451683</v>
      </c>
      <c r="T28" s="105">
        <v>82707034</v>
      </c>
      <c r="U28" s="105">
        <v>94968734</v>
      </c>
      <c r="V28" s="106">
        <f t="shared" si="5"/>
        <v>455892264</v>
      </c>
      <c r="W28" s="105">
        <v>0</v>
      </c>
      <c r="X28" s="105">
        <v>1543680</v>
      </c>
      <c r="Y28" s="105">
        <v>1970604</v>
      </c>
      <c r="Z28" s="105">
        <v>4984380</v>
      </c>
      <c r="AA28" s="105">
        <v>10456871</v>
      </c>
      <c r="AB28" s="105">
        <v>20673991</v>
      </c>
      <c r="AC28" s="176">
        <f t="shared" si="7"/>
        <v>39629526</v>
      </c>
      <c r="AD28" s="105">
        <v>478306</v>
      </c>
      <c r="AE28" s="105">
        <v>5938072</v>
      </c>
      <c r="AF28" s="105">
        <v>7327651</v>
      </c>
      <c r="AG28" s="105">
        <v>9234930</v>
      </c>
      <c r="AH28" s="105">
        <v>11033342</v>
      </c>
      <c r="AI28" s="105">
        <v>20365476</v>
      </c>
      <c r="AJ28" s="176">
        <f t="shared" si="9"/>
        <v>54377777</v>
      </c>
      <c r="AK28" s="105">
        <v>0</v>
      </c>
      <c r="AL28" s="105">
        <v>83000</v>
      </c>
      <c r="AM28" s="105">
        <v>155624</v>
      </c>
      <c r="AN28" s="105">
        <v>152323</v>
      </c>
      <c r="AO28" s="105">
        <v>311247</v>
      </c>
      <c r="AP28" s="105">
        <v>834711</v>
      </c>
      <c r="AQ28" s="176">
        <f t="shared" si="11"/>
        <v>1536905</v>
      </c>
      <c r="AR28" s="105">
        <v>4215591</v>
      </c>
      <c r="AS28" s="105">
        <v>41895451</v>
      </c>
      <c r="AT28" s="105">
        <v>38983277</v>
      </c>
      <c r="AU28" s="105">
        <v>47307154</v>
      </c>
      <c r="AV28" s="105">
        <v>36467097</v>
      </c>
      <c r="AW28" s="105">
        <v>20623727</v>
      </c>
      <c r="AX28" s="176">
        <f t="shared" si="13"/>
        <v>189492297</v>
      </c>
      <c r="AY28" s="105">
        <v>1196517</v>
      </c>
      <c r="AZ28" s="105">
        <v>18052615</v>
      </c>
      <c r="BA28" s="105">
        <v>22691572</v>
      </c>
      <c r="BB28" s="105">
        <v>28064726</v>
      </c>
      <c r="BC28" s="105">
        <v>18997593</v>
      </c>
      <c r="BD28" s="105">
        <v>11882286</v>
      </c>
      <c r="BE28" s="176">
        <f t="shared" si="15"/>
        <v>100885309</v>
      </c>
      <c r="BF28" s="105">
        <v>2456478</v>
      </c>
      <c r="BG28" s="105">
        <v>16493985</v>
      </c>
      <c r="BH28" s="105">
        <v>12693276</v>
      </c>
      <c r="BI28" s="105">
        <v>12635784</v>
      </c>
      <c r="BJ28" s="105">
        <v>12826359</v>
      </c>
      <c r="BK28" s="105">
        <v>13734549</v>
      </c>
      <c r="BL28" s="176">
        <f t="shared" si="17"/>
        <v>70840431</v>
      </c>
      <c r="BM28" s="105">
        <v>150756</v>
      </c>
      <c r="BN28" s="105">
        <v>2990510</v>
      </c>
      <c r="BO28" s="105">
        <v>5310584</v>
      </c>
      <c r="BP28" s="105">
        <v>14705595</v>
      </c>
      <c r="BQ28" s="105">
        <v>18114029</v>
      </c>
      <c r="BR28" s="105">
        <v>23920438</v>
      </c>
      <c r="BS28" s="177">
        <f t="shared" si="19"/>
        <v>65191912</v>
      </c>
      <c r="BT28" s="105">
        <v>150756</v>
      </c>
      <c r="BU28" s="105">
        <v>2004552</v>
      </c>
      <c r="BV28" s="105">
        <v>3219136</v>
      </c>
      <c r="BW28" s="105">
        <v>7947120</v>
      </c>
      <c r="BX28" s="105">
        <v>11639784</v>
      </c>
      <c r="BY28" s="105">
        <v>11676022</v>
      </c>
      <c r="BZ28" s="177">
        <f t="shared" si="21"/>
        <v>36637370</v>
      </c>
      <c r="CA28" s="105">
        <v>0</v>
      </c>
      <c r="CB28" s="105">
        <v>949598</v>
      </c>
      <c r="CC28" s="105">
        <v>1930289</v>
      </c>
      <c r="CD28" s="105">
        <v>6420321</v>
      </c>
      <c r="CE28" s="105">
        <v>5483258</v>
      </c>
      <c r="CF28" s="105">
        <v>9912718</v>
      </c>
      <c r="CG28" s="178">
        <f t="shared" si="23"/>
        <v>24696184</v>
      </c>
      <c r="CH28" s="179">
        <v>0</v>
      </c>
      <c r="CI28" s="105">
        <v>36360</v>
      </c>
      <c r="CJ28" s="105">
        <v>161159</v>
      </c>
      <c r="CK28" s="105">
        <v>338154</v>
      </c>
      <c r="CL28" s="105">
        <v>990987</v>
      </c>
      <c r="CM28" s="105">
        <v>2331698</v>
      </c>
      <c r="CN28" s="180">
        <f t="shared" si="25"/>
        <v>3858358</v>
      </c>
      <c r="CO28" s="105">
        <v>10871103</v>
      </c>
      <c r="CP28" s="105">
        <v>59777052</v>
      </c>
      <c r="CQ28" s="105">
        <v>52275963</v>
      </c>
      <c r="CR28" s="105">
        <v>62103993</v>
      </c>
      <c r="CS28" s="105">
        <v>52143688</v>
      </c>
      <c r="CT28" s="105">
        <v>48710606</v>
      </c>
      <c r="CU28" s="177">
        <f t="shared" si="27"/>
        <v>285882405</v>
      </c>
      <c r="CV28" s="105">
        <v>375300</v>
      </c>
      <c r="CW28" s="105">
        <v>5585310</v>
      </c>
      <c r="CX28" s="105">
        <v>5808060</v>
      </c>
      <c r="CY28" s="105">
        <v>7108290</v>
      </c>
      <c r="CZ28" s="105">
        <v>7182180</v>
      </c>
      <c r="DA28" s="105">
        <v>7703460</v>
      </c>
      <c r="DB28" s="177">
        <f t="shared" si="29"/>
        <v>33762600</v>
      </c>
      <c r="DC28" s="105">
        <v>10476790</v>
      </c>
      <c r="DD28" s="105">
        <v>15844417</v>
      </c>
      <c r="DE28" s="105">
        <v>17700070</v>
      </c>
      <c r="DF28" s="105">
        <v>9430984</v>
      </c>
      <c r="DG28" s="105">
        <v>3005706</v>
      </c>
      <c r="DH28" s="177">
        <f t="shared" si="30"/>
        <v>56457967</v>
      </c>
      <c r="DI28" s="105">
        <v>281143</v>
      </c>
      <c r="DJ28" s="105">
        <v>8176054</v>
      </c>
      <c r="DK28" s="105">
        <v>11144753</v>
      </c>
      <c r="DL28" s="105">
        <v>21925325</v>
      </c>
      <c r="DM28" s="105">
        <v>24266441</v>
      </c>
      <c r="DN28" s="105">
        <v>28455565</v>
      </c>
      <c r="DO28" s="177">
        <f t="shared" si="32"/>
        <v>94249281</v>
      </c>
      <c r="DP28" s="105">
        <v>10214660</v>
      </c>
      <c r="DQ28" s="105">
        <v>35538898</v>
      </c>
      <c r="DR28" s="105">
        <v>19478733</v>
      </c>
      <c r="DS28" s="105">
        <v>15370308</v>
      </c>
      <c r="DT28" s="105">
        <v>11264083</v>
      </c>
      <c r="DU28" s="105">
        <v>9545875</v>
      </c>
      <c r="DV28" s="180">
        <f t="shared" si="34"/>
        <v>101412557</v>
      </c>
      <c r="DW28" s="105">
        <v>302632</v>
      </c>
      <c r="DX28" s="105">
        <v>786136</v>
      </c>
      <c r="DY28" s="105">
        <v>1272714</v>
      </c>
      <c r="DZ28" s="105">
        <v>1766991</v>
      </c>
      <c r="EA28" s="105">
        <v>1440210</v>
      </c>
      <c r="EB28" s="105">
        <v>420643</v>
      </c>
      <c r="EC28" s="180">
        <f>SUM(DW28:EB28)</f>
        <v>5989326</v>
      </c>
      <c r="ED28" s="105">
        <v>269154</v>
      </c>
      <c r="EE28" s="105">
        <v>1519307</v>
      </c>
      <c r="EF28" s="105">
        <v>3620695</v>
      </c>
      <c r="EG28" s="105">
        <v>4328996</v>
      </c>
      <c r="EH28" s="105">
        <v>3343052</v>
      </c>
      <c r="EI28" s="105">
        <v>1373134</v>
      </c>
      <c r="EJ28" s="180">
        <f>SUM(ED28:EI28)</f>
        <v>14454338</v>
      </c>
      <c r="EK28" s="105">
        <v>0</v>
      </c>
      <c r="EL28" s="105">
        <v>785506</v>
      </c>
      <c r="EM28" s="105">
        <v>32552152</v>
      </c>
      <c r="EN28" s="105">
        <v>70986406</v>
      </c>
      <c r="EO28" s="105">
        <v>141226277</v>
      </c>
      <c r="EP28" s="105">
        <v>245751042</v>
      </c>
      <c r="EQ28" s="105">
        <v>273748458</v>
      </c>
      <c r="ER28" s="180">
        <f>SUM(EK28:EQ28)</f>
        <v>765049841</v>
      </c>
      <c r="ES28" s="105">
        <v>0</v>
      </c>
      <c r="ET28" s="105">
        <v>785506</v>
      </c>
      <c r="EU28" s="105">
        <v>15134075</v>
      </c>
      <c r="EV28" s="105">
        <v>37594665</v>
      </c>
      <c r="EW28" s="105">
        <v>74962216</v>
      </c>
      <c r="EX28" s="105">
        <v>131328563</v>
      </c>
      <c r="EY28" s="105">
        <v>138331434</v>
      </c>
      <c r="EZ28" s="177">
        <f>SUM(ES28:EY28)</f>
        <v>398136459</v>
      </c>
      <c r="FA28" s="105">
        <v>14766631</v>
      </c>
      <c r="FB28" s="105">
        <v>28486604</v>
      </c>
      <c r="FC28" s="105">
        <v>54516537</v>
      </c>
      <c r="FD28" s="105">
        <v>74911319</v>
      </c>
      <c r="FE28" s="105">
        <v>37886900</v>
      </c>
      <c r="FF28" s="177">
        <f>SUM(FA28:FE28)</f>
        <v>210567991</v>
      </c>
      <c r="FG28" s="105">
        <v>2651446</v>
      </c>
      <c r="FH28" s="105">
        <v>4905137</v>
      </c>
      <c r="FI28" s="105">
        <v>11747524</v>
      </c>
      <c r="FJ28" s="105">
        <v>39511160</v>
      </c>
      <c r="FK28" s="105">
        <v>97530124</v>
      </c>
      <c r="FL28" s="180">
        <f>SUM(FG28:FK28)</f>
        <v>156345391</v>
      </c>
      <c r="FM28" s="105">
        <f t="shared" si="47"/>
        <v>0</v>
      </c>
      <c r="FN28" s="105">
        <f t="shared" si="48"/>
        <v>39067039</v>
      </c>
      <c r="FO28" s="105">
        <f t="shared" si="49"/>
        <v>285156062</v>
      </c>
      <c r="FP28" s="105">
        <f t="shared" si="50"/>
        <v>291188081</v>
      </c>
      <c r="FQ28" s="105">
        <f t="shared" si="51"/>
        <v>408962832</v>
      </c>
      <c r="FR28" s="105">
        <f t="shared" si="52"/>
        <v>493591564</v>
      </c>
      <c r="FS28" s="105">
        <f t="shared" si="53"/>
        <v>531256753</v>
      </c>
      <c r="FT28" s="181">
        <f>SUM(FM28:FS28)</f>
        <v>2049222331</v>
      </c>
    </row>
    <row r="29" spans="1:176" ht="18" customHeight="1">
      <c r="A29" s="182" t="s">
        <v>38</v>
      </c>
      <c r="B29" s="105">
        <f t="shared" si="41"/>
        <v>29785996</v>
      </c>
      <c r="C29" s="105">
        <f t="shared" si="42"/>
        <v>171919488</v>
      </c>
      <c r="D29" s="105">
        <f t="shared" si="43"/>
        <v>123850124</v>
      </c>
      <c r="E29" s="105">
        <f t="shared" si="44"/>
        <v>138477339</v>
      </c>
      <c r="F29" s="105">
        <f t="shared" si="45"/>
        <v>134926798</v>
      </c>
      <c r="G29" s="105">
        <f t="shared" si="46"/>
        <v>131094056</v>
      </c>
      <c r="H29" s="117">
        <f t="shared" si="1"/>
        <v>730053801</v>
      </c>
      <c r="I29" s="105">
        <v>20091881</v>
      </c>
      <c r="J29" s="105">
        <v>126923668</v>
      </c>
      <c r="K29" s="105">
        <v>90672200</v>
      </c>
      <c r="L29" s="105">
        <v>99400915</v>
      </c>
      <c r="M29" s="105">
        <v>92958811</v>
      </c>
      <c r="N29" s="105">
        <v>94941175</v>
      </c>
      <c r="O29" s="106">
        <f t="shared" si="3"/>
        <v>524988650</v>
      </c>
      <c r="P29" s="105">
        <v>14170757</v>
      </c>
      <c r="Q29" s="105">
        <v>66845520</v>
      </c>
      <c r="R29" s="105">
        <v>44340679</v>
      </c>
      <c r="S29" s="105">
        <v>44036216</v>
      </c>
      <c r="T29" s="105">
        <v>42264554</v>
      </c>
      <c r="U29" s="105">
        <v>51419744</v>
      </c>
      <c r="V29" s="106">
        <f t="shared" si="5"/>
        <v>263077470</v>
      </c>
      <c r="W29" s="105">
        <v>0</v>
      </c>
      <c r="X29" s="105">
        <v>1821060</v>
      </c>
      <c r="Y29" s="105">
        <v>2313108</v>
      </c>
      <c r="Z29" s="105">
        <v>4938763</v>
      </c>
      <c r="AA29" s="105">
        <v>9973053</v>
      </c>
      <c r="AB29" s="105">
        <v>14077030</v>
      </c>
      <c r="AC29" s="176">
        <f t="shared" si="7"/>
        <v>33123014</v>
      </c>
      <c r="AD29" s="105">
        <v>315243</v>
      </c>
      <c r="AE29" s="105">
        <v>5642526</v>
      </c>
      <c r="AF29" s="105">
        <v>5028160</v>
      </c>
      <c r="AG29" s="105">
        <v>6261427</v>
      </c>
      <c r="AH29" s="105">
        <v>7056912</v>
      </c>
      <c r="AI29" s="105">
        <v>12202149</v>
      </c>
      <c r="AJ29" s="176">
        <f t="shared" si="9"/>
        <v>36506417</v>
      </c>
      <c r="AK29" s="105">
        <v>22636</v>
      </c>
      <c r="AL29" s="105">
        <v>275882</v>
      </c>
      <c r="AM29" s="105">
        <v>41500</v>
      </c>
      <c r="AN29" s="105">
        <v>142892</v>
      </c>
      <c r="AO29" s="105">
        <v>124498</v>
      </c>
      <c r="AP29" s="105">
        <v>36311</v>
      </c>
      <c r="AQ29" s="176">
        <f t="shared" si="11"/>
        <v>643719</v>
      </c>
      <c r="AR29" s="105">
        <v>2797537</v>
      </c>
      <c r="AS29" s="105">
        <v>32673926</v>
      </c>
      <c r="AT29" s="105">
        <v>24331501</v>
      </c>
      <c r="AU29" s="105">
        <v>26857835</v>
      </c>
      <c r="AV29" s="105">
        <v>19071880</v>
      </c>
      <c r="AW29" s="105">
        <v>6648782</v>
      </c>
      <c r="AX29" s="176">
        <f t="shared" si="13"/>
        <v>112381461</v>
      </c>
      <c r="AY29" s="105">
        <v>576208</v>
      </c>
      <c r="AZ29" s="105">
        <v>7537596</v>
      </c>
      <c r="BA29" s="105">
        <v>7289965</v>
      </c>
      <c r="BB29" s="105">
        <v>8879471</v>
      </c>
      <c r="BC29" s="105">
        <v>5937795</v>
      </c>
      <c r="BD29" s="105">
        <v>2604021</v>
      </c>
      <c r="BE29" s="176">
        <f t="shared" si="15"/>
        <v>32825056</v>
      </c>
      <c r="BF29" s="105">
        <v>2209500</v>
      </c>
      <c r="BG29" s="105">
        <v>12127158</v>
      </c>
      <c r="BH29" s="105">
        <v>7327287</v>
      </c>
      <c r="BI29" s="105">
        <v>8284311</v>
      </c>
      <c r="BJ29" s="105">
        <v>8530119</v>
      </c>
      <c r="BK29" s="105">
        <v>7953138</v>
      </c>
      <c r="BL29" s="176">
        <f t="shared" si="17"/>
        <v>46431513</v>
      </c>
      <c r="BM29" s="105">
        <v>37585</v>
      </c>
      <c r="BN29" s="105">
        <v>2567948</v>
      </c>
      <c r="BO29" s="105">
        <v>7256577</v>
      </c>
      <c r="BP29" s="105">
        <v>8676268</v>
      </c>
      <c r="BQ29" s="105">
        <v>10839238</v>
      </c>
      <c r="BR29" s="105">
        <v>12369481</v>
      </c>
      <c r="BS29" s="177">
        <f t="shared" si="19"/>
        <v>41747097</v>
      </c>
      <c r="BT29" s="105">
        <v>37585</v>
      </c>
      <c r="BU29" s="105">
        <v>2274625</v>
      </c>
      <c r="BV29" s="105">
        <v>5711851</v>
      </c>
      <c r="BW29" s="105">
        <v>6539464</v>
      </c>
      <c r="BX29" s="105">
        <v>8118457</v>
      </c>
      <c r="BY29" s="105">
        <v>8956656</v>
      </c>
      <c r="BZ29" s="177">
        <f t="shared" si="21"/>
        <v>31638638</v>
      </c>
      <c r="CA29" s="105">
        <v>0</v>
      </c>
      <c r="CB29" s="105">
        <v>235185</v>
      </c>
      <c r="CC29" s="105">
        <v>1544726</v>
      </c>
      <c r="CD29" s="105">
        <v>2040136</v>
      </c>
      <c r="CE29" s="105">
        <v>2426128</v>
      </c>
      <c r="CF29" s="105">
        <v>2606020</v>
      </c>
      <c r="CG29" s="178">
        <f t="shared" si="23"/>
        <v>8852195</v>
      </c>
      <c r="CH29" s="179">
        <v>0</v>
      </c>
      <c r="CI29" s="105">
        <v>58138</v>
      </c>
      <c r="CJ29" s="105">
        <v>0</v>
      </c>
      <c r="CK29" s="105">
        <v>96668</v>
      </c>
      <c r="CL29" s="105">
        <v>294653</v>
      </c>
      <c r="CM29" s="105">
        <v>806805</v>
      </c>
      <c r="CN29" s="180">
        <f t="shared" si="25"/>
        <v>1256264</v>
      </c>
      <c r="CO29" s="105">
        <v>8692944</v>
      </c>
      <c r="CP29" s="105">
        <v>36987627</v>
      </c>
      <c r="CQ29" s="105">
        <v>23446638</v>
      </c>
      <c r="CR29" s="105">
        <v>28298658</v>
      </c>
      <c r="CS29" s="105">
        <v>28287283</v>
      </c>
      <c r="CT29" s="105">
        <v>22541550</v>
      </c>
      <c r="CU29" s="177">
        <f t="shared" si="27"/>
        <v>148254700</v>
      </c>
      <c r="CV29" s="105">
        <v>436410</v>
      </c>
      <c r="CW29" s="105">
        <v>2379150</v>
      </c>
      <c r="CX29" s="105">
        <v>2036430</v>
      </c>
      <c r="CY29" s="105">
        <v>2658690</v>
      </c>
      <c r="CZ29" s="105">
        <v>2939760</v>
      </c>
      <c r="DA29" s="105">
        <v>3586410</v>
      </c>
      <c r="DB29" s="177">
        <f t="shared" si="29"/>
        <v>14036850</v>
      </c>
      <c r="DC29" s="105">
        <v>4469818</v>
      </c>
      <c r="DD29" s="105">
        <v>4638205</v>
      </c>
      <c r="DE29" s="105">
        <v>6590815</v>
      </c>
      <c r="DF29" s="105">
        <v>3797606</v>
      </c>
      <c r="DG29" s="105">
        <v>774810</v>
      </c>
      <c r="DH29" s="177">
        <f t="shared" si="30"/>
        <v>20271254</v>
      </c>
      <c r="DI29" s="105">
        <v>780567</v>
      </c>
      <c r="DJ29" s="105">
        <v>6875902</v>
      </c>
      <c r="DK29" s="105">
        <v>6175456</v>
      </c>
      <c r="DL29" s="105">
        <v>10795622</v>
      </c>
      <c r="DM29" s="105">
        <v>15178548</v>
      </c>
      <c r="DN29" s="105">
        <v>13188103</v>
      </c>
      <c r="DO29" s="177">
        <f t="shared" si="32"/>
        <v>52994198</v>
      </c>
      <c r="DP29" s="105">
        <v>7475967</v>
      </c>
      <c r="DQ29" s="105">
        <v>23262757</v>
      </c>
      <c r="DR29" s="105">
        <v>10596547</v>
      </c>
      <c r="DS29" s="105">
        <v>8253531</v>
      </c>
      <c r="DT29" s="105">
        <v>6371369</v>
      </c>
      <c r="DU29" s="105">
        <v>4992227</v>
      </c>
      <c r="DV29" s="180">
        <f t="shared" si="34"/>
        <v>60952398</v>
      </c>
      <c r="DW29" s="105">
        <v>425504</v>
      </c>
      <c r="DX29" s="105">
        <v>2056808</v>
      </c>
      <c r="DY29" s="105">
        <v>1022151</v>
      </c>
      <c r="DZ29" s="105">
        <v>927423</v>
      </c>
      <c r="EA29" s="105">
        <v>925689</v>
      </c>
      <c r="EB29" s="105">
        <v>566031</v>
      </c>
      <c r="EC29" s="180">
        <f>SUM(DW29:EB29)</f>
        <v>5923606</v>
      </c>
      <c r="ED29" s="105">
        <v>538082</v>
      </c>
      <c r="EE29" s="105">
        <v>3383437</v>
      </c>
      <c r="EF29" s="105">
        <v>1452558</v>
      </c>
      <c r="EG29" s="105">
        <v>1174075</v>
      </c>
      <c r="EH29" s="105">
        <v>1915777</v>
      </c>
      <c r="EI29" s="105">
        <v>675819</v>
      </c>
      <c r="EJ29" s="180">
        <f>SUM(ED29:EI29)</f>
        <v>9139748</v>
      </c>
      <c r="EK29" s="105">
        <v>263602</v>
      </c>
      <c r="EL29" s="105">
        <v>253139</v>
      </c>
      <c r="EM29" s="105">
        <v>41602100</v>
      </c>
      <c r="EN29" s="105">
        <v>68044562</v>
      </c>
      <c r="EO29" s="105">
        <v>112898229</v>
      </c>
      <c r="EP29" s="105">
        <v>185267588</v>
      </c>
      <c r="EQ29" s="105">
        <v>200391701</v>
      </c>
      <c r="ER29" s="180">
        <f>SUM(EK29:EQ29)</f>
        <v>608720921</v>
      </c>
      <c r="ES29" s="105">
        <v>263602</v>
      </c>
      <c r="ET29" s="105">
        <v>253139</v>
      </c>
      <c r="EU29" s="105">
        <v>20916087</v>
      </c>
      <c r="EV29" s="105">
        <v>36661736</v>
      </c>
      <c r="EW29" s="105">
        <v>58679872</v>
      </c>
      <c r="EX29" s="105">
        <v>94463646</v>
      </c>
      <c r="EY29" s="105">
        <v>101642989</v>
      </c>
      <c r="EZ29" s="177">
        <f>SUM(ES29:EY29)</f>
        <v>312881071</v>
      </c>
      <c r="FA29" s="105">
        <v>17294748</v>
      </c>
      <c r="FB29" s="105">
        <v>28790053</v>
      </c>
      <c r="FC29" s="105">
        <v>47205993</v>
      </c>
      <c r="FD29" s="105">
        <v>64196019</v>
      </c>
      <c r="FE29" s="105">
        <v>33717712</v>
      </c>
      <c r="FF29" s="177">
        <f>SUM(FA29:FE29)</f>
        <v>191204525</v>
      </c>
      <c r="FG29" s="105">
        <v>3391265</v>
      </c>
      <c r="FH29" s="105">
        <v>2592773</v>
      </c>
      <c r="FI29" s="105">
        <v>7012364</v>
      </c>
      <c r="FJ29" s="105">
        <v>26607923</v>
      </c>
      <c r="FK29" s="105">
        <v>65031000</v>
      </c>
      <c r="FL29" s="180">
        <f>SUM(FG29:FK29)</f>
        <v>104635325</v>
      </c>
      <c r="FM29" s="105">
        <f t="shared" si="47"/>
        <v>263602</v>
      </c>
      <c r="FN29" s="105">
        <f t="shared" si="48"/>
        <v>30039135</v>
      </c>
      <c r="FO29" s="105">
        <f t="shared" si="49"/>
        <v>213521588</v>
      </c>
      <c r="FP29" s="105">
        <f t="shared" si="50"/>
        <v>191894686</v>
      </c>
      <c r="FQ29" s="105">
        <f t="shared" si="51"/>
        <v>251375568</v>
      </c>
      <c r="FR29" s="105">
        <f t="shared" si="52"/>
        <v>320194386</v>
      </c>
      <c r="FS29" s="105">
        <f t="shared" si="53"/>
        <v>331485757</v>
      </c>
      <c r="FT29" s="181">
        <f>SUM(FM29:FS29)</f>
        <v>1338774722</v>
      </c>
    </row>
    <row r="30" spans="1:176" ht="18" customHeight="1">
      <c r="A30" s="182" t="s">
        <v>39</v>
      </c>
      <c r="B30" s="105">
        <f t="shared" si="41"/>
        <v>38718660</v>
      </c>
      <c r="C30" s="105">
        <f t="shared" si="42"/>
        <v>164354844</v>
      </c>
      <c r="D30" s="105">
        <f t="shared" si="43"/>
        <v>132716028</v>
      </c>
      <c r="E30" s="105">
        <f t="shared" si="44"/>
        <v>155419711</v>
      </c>
      <c r="F30" s="105">
        <f t="shared" si="45"/>
        <v>170397178</v>
      </c>
      <c r="G30" s="105">
        <f t="shared" si="46"/>
        <v>138201041</v>
      </c>
      <c r="H30" s="117">
        <f t="shared" si="1"/>
        <v>799807462</v>
      </c>
      <c r="I30" s="105">
        <v>24310765</v>
      </c>
      <c r="J30" s="105">
        <v>115945937</v>
      </c>
      <c r="K30" s="105">
        <v>91217932</v>
      </c>
      <c r="L30" s="105">
        <v>109558032</v>
      </c>
      <c r="M30" s="105">
        <v>119788499</v>
      </c>
      <c r="N30" s="105">
        <v>101809479</v>
      </c>
      <c r="O30" s="106">
        <f t="shared" si="3"/>
        <v>562630644</v>
      </c>
      <c r="P30" s="105">
        <v>16077019</v>
      </c>
      <c r="Q30" s="105">
        <v>58444138</v>
      </c>
      <c r="R30" s="105">
        <v>41598802</v>
      </c>
      <c r="S30" s="105">
        <v>48566579</v>
      </c>
      <c r="T30" s="105">
        <v>57500315</v>
      </c>
      <c r="U30" s="105">
        <v>51410978</v>
      </c>
      <c r="V30" s="106">
        <f t="shared" si="5"/>
        <v>273597831</v>
      </c>
      <c r="W30" s="105">
        <v>36180</v>
      </c>
      <c r="X30" s="105">
        <v>1327639</v>
      </c>
      <c r="Y30" s="105">
        <v>2101526</v>
      </c>
      <c r="Z30" s="105">
        <v>4667547</v>
      </c>
      <c r="AA30" s="105">
        <v>9598872</v>
      </c>
      <c r="AB30" s="105">
        <v>16391077</v>
      </c>
      <c r="AC30" s="176">
        <f t="shared" si="7"/>
        <v>34122841</v>
      </c>
      <c r="AD30" s="105">
        <v>317950</v>
      </c>
      <c r="AE30" s="105">
        <v>2939996</v>
      </c>
      <c r="AF30" s="105">
        <v>3248143</v>
      </c>
      <c r="AG30" s="105">
        <v>3281000</v>
      </c>
      <c r="AH30" s="105">
        <v>5744445</v>
      </c>
      <c r="AI30" s="105">
        <v>10767769</v>
      </c>
      <c r="AJ30" s="176">
        <f t="shared" si="9"/>
        <v>26299303</v>
      </c>
      <c r="AK30" s="105">
        <v>26880</v>
      </c>
      <c r="AL30" s="105">
        <v>378690</v>
      </c>
      <c r="AM30" s="105">
        <v>150437</v>
      </c>
      <c r="AN30" s="105">
        <v>362652</v>
      </c>
      <c r="AO30" s="105">
        <v>243810</v>
      </c>
      <c r="AP30" s="105">
        <v>259373</v>
      </c>
      <c r="AQ30" s="176">
        <f t="shared" si="11"/>
        <v>1421842</v>
      </c>
      <c r="AR30" s="105">
        <v>3621633</v>
      </c>
      <c r="AS30" s="105">
        <v>30343721</v>
      </c>
      <c r="AT30" s="105">
        <v>26100552</v>
      </c>
      <c r="AU30" s="105">
        <v>33628093</v>
      </c>
      <c r="AV30" s="105">
        <v>27233476</v>
      </c>
      <c r="AW30" s="105">
        <v>9580857</v>
      </c>
      <c r="AX30" s="176">
        <f t="shared" si="13"/>
        <v>130508332</v>
      </c>
      <c r="AY30" s="105">
        <v>626333</v>
      </c>
      <c r="AZ30" s="105">
        <v>8986112</v>
      </c>
      <c r="BA30" s="105">
        <v>8297347</v>
      </c>
      <c r="BB30" s="105">
        <v>8886985</v>
      </c>
      <c r="BC30" s="105">
        <v>7008305</v>
      </c>
      <c r="BD30" s="105">
        <v>3023199</v>
      </c>
      <c r="BE30" s="176">
        <f t="shared" si="15"/>
        <v>36828281</v>
      </c>
      <c r="BF30" s="105">
        <v>3604770</v>
      </c>
      <c r="BG30" s="105">
        <v>13525641</v>
      </c>
      <c r="BH30" s="105">
        <v>9721125</v>
      </c>
      <c r="BI30" s="105">
        <v>10165176</v>
      </c>
      <c r="BJ30" s="105">
        <v>12459276</v>
      </c>
      <c r="BK30" s="105">
        <v>10376226</v>
      </c>
      <c r="BL30" s="176">
        <f t="shared" si="17"/>
        <v>59852214</v>
      </c>
      <c r="BM30" s="105">
        <v>178457</v>
      </c>
      <c r="BN30" s="105">
        <v>4571071</v>
      </c>
      <c r="BO30" s="105">
        <v>11015097</v>
      </c>
      <c r="BP30" s="105">
        <v>12827488</v>
      </c>
      <c r="BQ30" s="105">
        <v>21361631</v>
      </c>
      <c r="BR30" s="105">
        <v>16461650</v>
      </c>
      <c r="BS30" s="177">
        <f t="shared" si="19"/>
        <v>66415394</v>
      </c>
      <c r="BT30" s="105">
        <v>151605</v>
      </c>
      <c r="BU30" s="105">
        <v>4148857</v>
      </c>
      <c r="BV30" s="105">
        <v>8394272</v>
      </c>
      <c r="BW30" s="105">
        <v>10172110</v>
      </c>
      <c r="BX30" s="105">
        <v>17241799</v>
      </c>
      <c r="BY30" s="105">
        <v>13449889</v>
      </c>
      <c r="BZ30" s="177">
        <f t="shared" si="21"/>
        <v>53558532</v>
      </c>
      <c r="CA30" s="105">
        <v>26852</v>
      </c>
      <c r="CB30" s="105">
        <v>422214</v>
      </c>
      <c r="CC30" s="105">
        <v>2620825</v>
      </c>
      <c r="CD30" s="105">
        <v>2655378</v>
      </c>
      <c r="CE30" s="105">
        <v>4119832</v>
      </c>
      <c r="CF30" s="105">
        <v>3011761</v>
      </c>
      <c r="CG30" s="178">
        <f t="shared" si="23"/>
        <v>12856862</v>
      </c>
      <c r="CH30" s="179">
        <v>0</v>
      </c>
      <c r="CI30" s="105">
        <v>0</v>
      </c>
      <c r="CJ30" s="105">
        <v>0</v>
      </c>
      <c r="CK30" s="105">
        <v>0</v>
      </c>
      <c r="CL30" s="105">
        <v>0</v>
      </c>
      <c r="CM30" s="105">
        <v>0</v>
      </c>
      <c r="CN30" s="180">
        <f t="shared" si="25"/>
        <v>0</v>
      </c>
      <c r="CO30" s="105">
        <v>11575295</v>
      </c>
      <c r="CP30" s="105">
        <v>39767448</v>
      </c>
      <c r="CQ30" s="105">
        <v>27067498</v>
      </c>
      <c r="CR30" s="105">
        <v>30324311</v>
      </c>
      <c r="CS30" s="105">
        <v>27245188</v>
      </c>
      <c r="CT30" s="105">
        <v>18634497</v>
      </c>
      <c r="CU30" s="177">
        <f t="shared" si="27"/>
        <v>154614237</v>
      </c>
      <c r="CV30" s="105">
        <v>299700</v>
      </c>
      <c r="CW30" s="105">
        <v>1523520</v>
      </c>
      <c r="CX30" s="105">
        <v>1248300</v>
      </c>
      <c r="CY30" s="105">
        <v>1784430</v>
      </c>
      <c r="CZ30" s="105">
        <v>2270520</v>
      </c>
      <c r="DA30" s="105">
        <v>2496600</v>
      </c>
      <c r="DB30" s="177">
        <f t="shared" si="29"/>
        <v>9623070</v>
      </c>
      <c r="DC30" s="105">
        <v>5821302</v>
      </c>
      <c r="DD30" s="105">
        <v>5421414</v>
      </c>
      <c r="DE30" s="105">
        <v>8110094</v>
      </c>
      <c r="DF30" s="105">
        <v>2724400</v>
      </c>
      <c r="DG30" s="105">
        <v>1311647</v>
      </c>
      <c r="DH30" s="177">
        <f t="shared" si="30"/>
        <v>23388857</v>
      </c>
      <c r="DI30" s="105">
        <v>1839425</v>
      </c>
      <c r="DJ30" s="105">
        <v>11983044</v>
      </c>
      <c r="DK30" s="105">
        <v>9473244</v>
      </c>
      <c r="DL30" s="105">
        <v>11131741</v>
      </c>
      <c r="DM30" s="105">
        <v>13836277</v>
      </c>
      <c r="DN30" s="105">
        <v>9003297</v>
      </c>
      <c r="DO30" s="177">
        <f t="shared" si="32"/>
        <v>57267028</v>
      </c>
      <c r="DP30" s="105">
        <v>9436170</v>
      </c>
      <c r="DQ30" s="105">
        <v>20439582</v>
      </c>
      <c r="DR30" s="105">
        <v>10924540</v>
      </c>
      <c r="DS30" s="105">
        <v>9298046</v>
      </c>
      <c r="DT30" s="105">
        <v>8413991</v>
      </c>
      <c r="DU30" s="105">
        <v>5822953</v>
      </c>
      <c r="DV30" s="180">
        <f t="shared" si="34"/>
        <v>64335282</v>
      </c>
      <c r="DW30" s="105">
        <v>188176</v>
      </c>
      <c r="DX30" s="105">
        <v>872391</v>
      </c>
      <c r="DY30" s="105">
        <v>352186</v>
      </c>
      <c r="DZ30" s="105">
        <v>722658</v>
      </c>
      <c r="EA30" s="105">
        <v>863237</v>
      </c>
      <c r="EB30" s="105">
        <v>674798</v>
      </c>
      <c r="EC30" s="180">
        <f>SUM(DW30:EB30)</f>
        <v>3673446</v>
      </c>
      <c r="ED30" s="105">
        <v>2465967</v>
      </c>
      <c r="EE30" s="105">
        <v>3197997</v>
      </c>
      <c r="EF30" s="105">
        <v>3063315</v>
      </c>
      <c r="EG30" s="105">
        <v>1987222</v>
      </c>
      <c r="EH30" s="105">
        <v>1138623</v>
      </c>
      <c r="EI30" s="105">
        <v>620617</v>
      </c>
      <c r="EJ30" s="180">
        <f>SUM(ED30:EI30)</f>
        <v>12473741</v>
      </c>
      <c r="EK30" s="105">
        <v>0</v>
      </c>
      <c r="EL30" s="105">
        <v>1020213</v>
      </c>
      <c r="EM30" s="105">
        <v>47922337</v>
      </c>
      <c r="EN30" s="105">
        <v>61951563</v>
      </c>
      <c r="EO30" s="105">
        <v>112438663</v>
      </c>
      <c r="EP30" s="105">
        <v>211980667</v>
      </c>
      <c r="EQ30" s="105">
        <v>207209631</v>
      </c>
      <c r="ER30" s="180">
        <f>SUM(EK30:EQ30)</f>
        <v>642523074</v>
      </c>
      <c r="ES30" s="105">
        <v>0</v>
      </c>
      <c r="ET30" s="105">
        <v>1020213</v>
      </c>
      <c r="EU30" s="105">
        <v>26238511</v>
      </c>
      <c r="EV30" s="105">
        <v>30325822</v>
      </c>
      <c r="EW30" s="105">
        <v>55613882</v>
      </c>
      <c r="EX30" s="105">
        <v>112664361</v>
      </c>
      <c r="EY30" s="105">
        <v>92443409</v>
      </c>
      <c r="EZ30" s="177">
        <f>SUM(ES30:EY30)</f>
        <v>318306198</v>
      </c>
      <c r="FA30" s="105">
        <v>19006594</v>
      </c>
      <c r="FB30" s="105">
        <v>27450758</v>
      </c>
      <c r="FC30" s="105">
        <v>48111329</v>
      </c>
      <c r="FD30" s="105">
        <v>71550553</v>
      </c>
      <c r="FE30" s="105">
        <v>40760733</v>
      </c>
      <c r="FF30" s="177">
        <f>SUM(FA30:FE30)</f>
        <v>206879967</v>
      </c>
      <c r="FG30" s="105">
        <v>2677232</v>
      </c>
      <c r="FH30" s="105">
        <v>4174983</v>
      </c>
      <c r="FI30" s="105">
        <v>8713452</v>
      </c>
      <c r="FJ30" s="105">
        <v>27765753</v>
      </c>
      <c r="FK30" s="105">
        <v>74005489</v>
      </c>
      <c r="FL30" s="180">
        <f>SUM(FG30:FK30)</f>
        <v>117336909</v>
      </c>
      <c r="FM30" s="105">
        <f t="shared" si="47"/>
        <v>0</v>
      </c>
      <c r="FN30" s="105">
        <f t="shared" si="48"/>
        <v>39738873</v>
      </c>
      <c r="FO30" s="105">
        <f t="shared" si="49"/>
        <v>212277181</v>
      </c>
      <c r="FP30" s="105">
        <f t="shared" si="50"/>
        <v>194667591</v>
      </c>
      <c r="FQ30" s="105">
        <f t="shared" si="51"/>
        <v>267858374</v>
      </c>
      <c r="FR30" s="105">
        <f t="shared" si="52"/>
        <v>382377845</v>
      </c>
      <c r="FS30" s="105">
        <f t="shared" si="53"/>
        <v>345410672</v>
      </c>
      <c r="FT30" s="181">
        <f>SUM(FM30:FS30)</f>
        <v>1442330536</v>
      </c>
    </row>
    <row r="31" spans="1:176" ht="18" customHeight="1">
      <c r="A31" s="183" t="s">
        <v>40</v>
      </c>
      <c r="B31" s="107">
        <f aca="true" t="shared" si="54" ref="B31:G31">SUM(B8:B30)</f>
        <v>780130751</v>
      </c>
      <c r="C31" s="107">
        <f t="shared" si="54"/>
        <v>3572235612</v>
      </c>
      <c r="D31" s="107">
        <f t="shared" si="54"/>
        <v>2739622831</v>
      </c>
      <c r="E31" s="107">
        <f t="shared" si="54"/>
        <v>3053063680</v>
      </c>
      <c r="F31" s="107">
        <f t="shared" si="54"/>
        <v>2925919381</v>
      </c>
      <c r="G31" s="107">
        <f t="shared" si="54"/>
        <v>2726909537</v>
      </c>
      <c r="H31" s="108">
        <f t="shared" si="1"/>
        <v>15797881792</v>
      </c>
      <c r="I31" s="184">
        <f aca="true" t="shared" si="55" ref="I31:N31">SUM(I8:I30)</f>
        <v>520647569</v>
      </c>
      <c r="J31" s="107">
        <f t="shared" si="55"/>
        <v>2644621927</v>
      </c>
      <c r="K31" s="107">
        <f t="shared" si="55"/>
        <v>2002723610</v>
      </c>
      <c r="L31" s="107">
        <f t="shared" si="55"/>
        <v>2218212085</v>
      </c>
      <c r="M31" s="107">
        <f t="shared" si="55"/>
        <v>2109503953</v>
      </c>
      <c r="N31" s="107">
        <f t="shared" si="55"/>
        <v>2105159406</v>
      </c>
      <c r="O31" s="109">
        <f t="shared" si="3"/>
        <v>11600868550</v>
      </c>
      <c r="P31" s="107">
        <f aca="true" t="shared" si="56" ref="P31:U31">SUM(P8:P30)</f>
        <v>366282162</v>
      </c>
      <c r="Q31" s="107">
        <f t="shared" si="56"/>
        <v>1539991273</v>
      </c>
      <c r="R31" s="107">
        <f t="shared" si="56"/>
        <v>1033185129</v>
      </c>
      <c r="S31" s="107">
        <f t="shared" si="56"/>
        <v>1065224303</v>
      </c>
      <c r="T31" s="107">
        <f t="shared" si="56"/>
        <v>1075344702</v>
      </c>
      <c r="U31" s="107">
        <f t="shared" si="56"/>
        <v>1148508875</v>
      </c>
      <c r="V31" s="109">
        <f t="shared" si="5"/>
        <v>6228536444</v>
      </c>
      <c r="W31" s="185">
        <f aca="true" t="shared" si="57" ref="W31:AB31">SUM(W8:W30)</f>
        <v>392941</v>
      </c>
      <c r="X31" s="185">
        <f t="shared" si="57"/>
        <v>14519590</v>
      </c>
      <c r="Y31" s="185">
        <f t="shared" si="57"/>
        <v>32603483</v>
      </c>
      <c r="Z31" s="185">
        <f t="shared" si="57"/>
        <v>64057329</v>
      </c>
      <c r="AA31" s="185">
        <f t="shared" si="57"/>
        <v>139614790</v>
      </c>
      <c r="AB31" s="185">
        <f t="shared" si="57"/>
        <v>271105449</v>
      </c>
      <c r="AC31" s="186">
        <f t="shared" si="7"/>
        <v>522293582</v>
      </c>
      <c r="AD31" s="185">
        <f aca="true" t="shared" si="58" ref="AD31:AI31">SUM(AD8:AD30)</f>
        <v>9327998</v>
      </c>
      <c r="AE31" s="185">
        <f t="shared" si="58"/>
        <v>94848665</v>
      </c>
      <c r="AF31" s="185">
        <f t="shared" si="58"/>
        <v>96167639</v>
      </c>
      <c r="AG31" s="185">
        <f t="shared" si="58"/>
        <v>116454459</v>
      </c>
      <c r="AH31" s="185">
        <f t="shared" si="58"/>
        <v>140254582</v>
      </c>
      <c r="AI31" s="185">
        <f t="shared" si="58"/>
        <v>236845193</v>
      </c>
      <c r="AJ31" s="186">
        <f t="shared" si="9"/>
        <v>693898536</v>
      </c>
      <c r="AK31" s="185">
        <f aca="true" t="shared" si="59" ref="AK31:AP31">SUM(AK8:AK30)</f>
        <v>290221</v>
      </c>
      <c r="AL31" s="185">
        <f t="shared" si="59"/>
        <v>3637724</v>
      </c>
      <c r="AM31" s="185">
        <f t="shared" si="59"/>
        <v>2898433</v>
      </c>
      <c r="AN31" s="185">
        <f t="shared" si="59"/>
        <v>4554778</v>
      </c>
      <c r="AO31" s="185">
        <f t="shared" si="59"/>
        <v>4955232</v>
      </c>
      <c r="AP31" s="185">
        <f t="shared" si="59"/>
        <v>6508477</v>
      </c>
      <c r="AQ31" s="186">
        <f t="shared" si="11"/>
        <v>22844865</v>
      </c>
      <c r="AR31" s="185">
        <f aca="true" t="shared" si="60" ref="AR31:AW31">SUM(AR8:AR30)</f>
        <v>84854708</v>
      </c>
      <c r="AS31" s="185">
        <f t="shared" si="60"/>
        <v>643383871</v>
      </c>
      <c r="AT31" s="185">
        <f t="shared" si="60"/>
        <v>545092401</v>
      </c>
      <c r="AU31" s="185">
        <f t="shared" si="60"/>
        <v>655164314</v>
      </c>
      <c r="AV31" s="185">
        <f t="shared" si="60"/>
        <v>470821293</v>
      </c>
      <c r="AW31" s="185">
        <f t="shared" si="60"/>
        <v>216086027</v>
      </c>
      <c r="AX31" s="186">
        <f t="shared" si="13"/>
        <v>2615402614</v>
      </c>
      <c r="AY31" s="185">
        <f aca="true" t="shared" si="61" ref="AY31:BD31">SUM(AY8:AY30)</f>
        <v>8865197</v>
      </c>
      <c r="AZ31" s="185">
        <f t="shared" si="61"/>
        <v>110740817</v>
      </c>
      <c r="BA31" s="185">
        <f t="shared" si="61"/>
        <v>117354574</v>
      </c>
      <c r="BB31" s="185">
        <f t="shared" si="61"/>
        <v>135777141</v>
      </c>
      <c r="BC31" s="185">
        <f t="shared" si="61"/>
        <v>93410689</v>
      </c>
      <c r="BD31" s="185">
        <f t="shared" si="61"/>
        <v>41915687</v>
      </c>
      <c r="BE31" s="186">
        <f t="shared" si="15"/>
        <v>508064105</v>
      </c>
      <c r="BF31" s="185">
        <f aca="true" t="shared" si="62" ref="BF31:BK31">SUM(BF8:BF30)</f>
        <v>50634342</v>
      </c>
      <c r="BG31" s="185">
        <f t="shared" si="62"/>
        <v>237499987</v>
      </c>
      <c r="BH31" s="185">
        <f t="shared" si="62"/>
        <v>175421951</v>
      </c>
      <c r="BI31" s="185">
        <f t="shared" si="62"/>
        <v>176979761</v>
      </c>
      <c r="BJ31" s="185">
        <f t="shared" si="62"/>
        <v>185102665</v>
      </c>
      <c r="BK31" s="185">
        <f t="shared" si="62"/>
        <v>184189698</v>
      </c>
      <c r="BL31" s="186">
        <f t="shared" si="17"/>
        <v>1009828404</v>
      </c>
      <c r="BM31" s="184">
        <f aca="true" t="shared" si="63" ref="BM31:BR31">SUM(BM8:BM30)</f>
        <v>1568757</v>
      </c>
      <c r="BN31" s="185">
        <f t="shared" si="63"/>
        <v>57842725</v>
      </c>
      <c r="BO31" s="185">
        <f t="shared" si="63"/>
        <v>113081706</v>
      </c>
      <c r="BP31" s="185">
        <f t="shared" si="63"/>
        <v>186977245</v>
      </c>
      <c r="BQ31" s="185">
        <f t="shared" si="63"/>
        <v>226207102</v>
      </c>
      <c r="BR31" s="185">
        <f t="shared" si="63"/>
        <v>193625659</v>
      </c>
      <c r="BS31" s="186">
        <f t="shared" si="19"/>
        <v>779303194</v>
      </c>
      <c r="BT31" s="185">
        <f aca="true" t="shared" si="64" ref="BT31:BY31">SUM(BT8:BT30)</f>
        <v>1349552</v>
      </c>
      <c r="BU31" s="185">
        <f t="shared" si="64"/>
        <v>46786691</v>
      </c>
      <c r="BV31" s="185">
        <f t="shared" si="64"/>
        <v>88905573</v>
      </c>
      <c r="BW31" s="185">
        <f t="shared" si="64"/>
        <v>144778492</v>
      </c>
      <c r="BX31" s="185">
        <f t="shared" si="64"/>
        <v>176303842</v>
      </c>
      <c r="BY31" s="185">
        <f t="shared" si="64"/>
        <v>149603232</v>
      </c>
      <c r="BZ31" s="186">
        <f t="shared" si="21"/>
        <v>607727382</v>
      </c>
      <c r="CA31" s="185">
        <f aca="true" t="shared" si="65" ref="CA31:CF31">SUM(CA8:CA30)</f>
        <v>219205</v>
      </c>
      <c r="CB31" s="185">
        <f t="shared" si="65"/>
        <v>10786266</v>
      </c>
      <c r="CC31" s="185">
        <f t="shared" si="65"/>
        <v>23659912</v>
      </c>
      <c r="CD31" s="185">
        <f t="shared" si="65"/>
        <v>40615268</v>
      </c>
      <c r="CE31" s="185">
        <f t="shared" si="65"/>
        <v>46808002</v>
      </c>
      <c r="CF31" s="185">
        <f t="shared" si="65"/>
        <v>37484229</v>
      </c>
      <c r="CG31" s="185">
        <f t="shared" si="23"/>
        <v>159572882</v>
      </c>
      <c r="CH31" s="185">
        <f aca="true" t="shared" si="66" ref="CH31:CM31">SUM(CH8:CH30)</f>
        <v>0</v>
      </c>
      <c r="CI31" s="185">
        <f t="shared" si="66"/>
        <v>269768</v>
      </c>
      <c r="CJ31" s="185">
        <f t="shared" si="66"/>
        <v>516221</v>
      </c>
      <c r="CK31" s="185">
        <f t="shared" si="66"/>
        <v>1583485</v>
      </c>
      <c r="CL31" s="185">
        <f t="shared" si="66"/>
        <v>3095258</v>
      </c>
      <c r="CM31" s="185">
        <f t="shared" si="66"/>
        <v>6538198</v>
      </c>
      <c r="CN31" s="187">
        <f t="shared" si="25"/>
        <v>12002930</v>
      </c>
      <c r="CO31" s="188">
        <f aca="true" t="shared" si="67" ref="CO31:CT31">SUM(CO8:CO30)</f>
        <v>213373578</v>
      </c>
      <c r="CP31" s="189">
        <f t="shared" si="67"/>
        <v>776076667</v>
      </c>
      <c r="CQ31" s="189">
        <f t="shared" si="67"/>
        <v>572637333</v>
      </c>
      <c r="CR31" s="189">
        <f t="shared" si="67"/>
        <v>598989228</v>
      </c>
      <c r="CS31" s="189">
        <f t="shared" si="67"/>
        <v>555120106</v>
      </c>
      <c r="CT31" s="189">
        <f t="shared" si="67"/>
        <v>411534316</v>
      </c>
      <c r="CU31" s="186">
        <f t="shared" si="27"/>
        <v>3127731228</v>
      </c>
      <c r="CV31" s="185">
        <f aca="true" t="shared" si="68" ref="CV31:DA31">SUM(CV8:CV30)</f>
        <v>5592420</v>
      </c>
      <c r="CW31" s="185">
        <f t="shared" si="68"/>
        <v>39500410</v>
      </c>
      <c r="CX31" s="185">
        <f t="shared" si="68"/>
        <v>38365180</v>
      </c>
      <c r="CY31" s="185">
        <f t="shared" si="68"/>
        <v>45639440</v>
      </c>
      <c r="CZ31" s="185">
        <f t="shared" si="68"/>
        <v>50372190</v>
      </c>
      <c r="DA31" s="185">
        <f t="shared" si="68"/>
        <v>59370570</v>
      </c>
      <c r="DB31" s="186">
        <f t="shared" si="29"/>
        <v>238840210</v>
      </c>
      <c r="DC31" s="185">
        <f>SUM(DC8:DC30)</f>
        <v>87599438</v>
      </c>
      <c r="DD31" s="185">
        <f>SUM(DD8:DD30)</f>
        <v>126446785</v>
      </c>
      <c r="DE31" s="185">
        <f>SUM(DE8:DE30)</f>
        <v>131397642</v>
      </c>
      <c r="DF31" s="185">
        <f>SUM(DF8:DF30)</f>
        <v>71042499</v>
      </c>
      <c r="DG31" s="185">
        <f>SUM(DG8:DG30)</f>
        <v>16957752</v>
      </c>
      <c r="DH31" s="186">
        <f t="shared" si="30"/>
        <v>433444116</v>
      </c>
      <c r="DI31" s="185">
        <f aca="true" t="shared" si="69" ref="DI31:DN31">SUM(DI8:DI30)</f>
        <v>17466817</v>
      </c>
      <c r="DJ31" s="185">
        <f t="shared" si="69"/>
        <v>188307997</v>
      </c>
      <c r="DK31" s="185">
        <f t="shared" si="69"/>
        <v>182546002</v>
      </c>
      <c r="DL31" s="185">
        <f t="shared" si="69"/>
        <v>251921305</v>
      </c>
      <c r="DM31" s="185">
        <f t="shared" si="69"/>
        <v>303905821</v>
      </c>
      <c r="DN31" s="185">
        <f t="shared" si="69"/>
        <v>234409763</v>
      </c>
      <c r="DO31" s="186">
        <f t="shared" si="32"/>
        <v>1178557705</v>
      </c>
      <c r="DP31" s="189">
        <f aca="true" t="shared" si="70" ref="DP31:DU31">SUM(DP8:DP30)</f>
        <v>190314341</v>
      </c>
      <c r="DQ31" s="189">
        <f t="shared" si="70"/>
        <v>460668822</v>
      </c>
      <c r="DR31" s="189">
        <f t="shared" si="70"/>
        <v>225279366</v>
      </c>
      <c r="DS31" s="189">
        <f t="shared" si="70"/>
        <v>170030841</v>
      </c>
      <c r="DT31" s="189">
        <f t="shared" si="70"/>
        <v>129799596</v>
      </c>
      <c r="DU31" s="189">
        <f t="shared" si="70"/>
        <v>100796231</v>
      </c>
      <c r="DV31" s="187">
        <f t="shared" si="34"/>
        <v>1276889197</v>
      </c>
      <c r="DW31" s="188">
        <f aca="true" t="shared" si="71" ref="DW31:EB31">SUM(DW8:DW30)</f>
        <v>6079643</v>
      </c>
      <c r="DX31" s="189">
        <f t="shared" si="71"/>
        <v>18478361</v>
      </c>
      <c r="DY31" s="189">
        <f t="shared" si="71"/>
        <v>11368579</v>
      </c>
      <c r="DZ31" s="189">
        <f t="shared" si="71"/>
        <v>15806254</v>
      </c>
      <c r="EA31" s="189">
        <f t="shared" si="71"/>
        <v>11669257</v>
      </c>
      <c r="EB31" s="189">
        <f t="shared" si="71"/>
        <v>6785220</v>
      </c>
      <c r="EC31" s="187">
        <f>SUM(DW31:EB31)</f>
        <v>70187314</v>
      </c>
      <c r="ED31" s="188">
        <f>SUM(ED8:ED30)</f>
        <v>38461204</v>
      </c>
      <c r="EE31" s="189">
        <f>SUM(EE8:EE30)</f>
        <v>75215932</v>
      </c>
      <c r="EF31" s="189">
        <f>SUM(EF8:EF30)</f>
        <v>39811603</v>
      </c>
      <c r="EG31" s="189">
        <f>SUM(EG8:EG30)</f>
        <v>33078868</v>
      </c>
      <c r="EH31" s="189">
        <f>SUM(EH8:EH30)</f>
        <v>23418963</v>
      </c>
      <c r="EI31" s="189">
        <f>SUM(EI8:EI30)</f>
        <v>9804936</v>
      </c>
      <c r="EJ31" s="190">
        <f>SUM(ED31:EI31)</f>
        <v>219791506</v>
      </c>
      <c r="EK31" s="188">
        <f>SUM(EK8:EK30)</f>
        <v>431180</v>
      </c>
      <c r="EL31" s="189">
        <f>SUM(EL8:EL30)</f>
        <v>7122289</v>
      </c>
      <c r="EM31" s="189">
        <f>SUM(EM8:EM30)</f>
        <v>603716056</v>
      </c>
      <c r="EN31" s="189">
        <f>SUM(EN8:EN30)</f>
        <v>1133921170</v>
      </c>
      <c r="EO31" s="189">
        <f>SUM(EO8:EO30)</f>
        <v>2065680527</v>
      </c>
      <c r="EP31" s="189">
        <f>SUM(EP8:EP30)</f>
        <v>3614939127</v>
      </c>
      <c r="EQ31" s="189">
        <f>SUM(EQ8:EQ30)</f>
        <v>4002399261</v>
      </c>
      <c r="ER31" s="187">
        <f>SUM(EK31:EQ31)</f>
        <v>11428209610</v>
      </c>
      <c r="ES31" s="188">
        <f>SUM(ES8:ES30)</f>
        <v>431180</v>
      </c>
      <c r="ET31" s="189">
        <f>SUM(ET8:ET30)</f>
        <v>7122289</v>
      </c>
      <c r="EU31" s="189">
        <f>SUM(EU8:EU30)</f>
        <v>332866747</v>
      </c>
      <c r="EV31" s="189">
        <f>SUM(EV8:EV30)</f>
        <v>583439340</v>
      </c>
      <c r="EW31" s="189">
        <f>SUM(EW8:EW30)</f>
        <v>1090522760</v>
      </c>
      <c r="EX31" s="189">
        <f>SUM(EX8:EX30)</f>
        <v>1989515145</v>
      </c>
      <c r="EY31" s="189">
        <f>SUM(EY8:EY30)</f>
        <v>2068250963</v>
      </c>
      <c r="EZ31" s="186">
        <f>SUM(ES31:EY31)</f>
        <v>6072148424</v>
      </c>
      <c r="FA31" s="185">
        <f>SUM(FA8:FA30)</f>
        <v>238931224</v>
      </c>
      <c r="FB31" s="185">
        <f>SUM(FB8:FB30)</f>
        <v>473803281</v>
      </c>
      <c r="FC31" s="185">
        <f>SUM(FC8:FC30)</f>
        <v>741792081</v>
      </c>
      <c r="FD31" s="185">
        <f>SUM(FD8:FD30)</f>
        <v>868157608</v>
      </c>
      <c r="FE31" s="185">
        <f>SUM(FE8:FE30)</f>
        <v>432220928</v>
      </c>
      <c r="FF31" s="186">
        <f>SUM(FA31:FE31)</f>
        <v>2754905122</v>
      </c>
      <c r="FG31" s="189">
        <f>SUM(FG8:FG30)</f>
        <v>31918085</v>
      </c>
      <c r="FH31" s="189">
        <f>SUM(FH8:FH30)</f>
        <v>76678549</v>
      </c>
      <c r="FI31" s="189">
        <f>SUM(FI8:FI30)</f>
        <v>233365686</v>
      </c>
      <c r="FJ31" s="189">
        <f>SUM(FJ8:FJ30)</f>
        <v>757266374</v>
      </c>
      <c r="FK31" s="189">
        <f>SUM(FK8:FK30)</f>
        <v>1501927370</v>
      </c>
      <c r="FL31" s="187">
        <f>SUM(FG31:FK31)</f>
        <v>2601156064</v>
      </c>
      <c r="FM31" s="188">
        <f>SUM(FM8:FM30)</f>
        <v>431180</v>
      </c>
      <c r="FN31" s="189">
        <f>SUM(FN8:FN30)</f>
        <v>787253040</v>
      </c>
      <c r="FO31" s="189">
        <f>SUM(FO8:FO30)</f>
        <v>4175951668</v>
      </c>
      <c r="FP31" s="189">
        <f>SUM(FP8:FP30)</f>
        <v>3873544001</v>
      </c>
      <c r="FQ31" s="189">
        <f>SUM(FQ8:FQ30)</f>
        <v>5118744207</v>
      </c>
      <c r="FR31" s="189">
        <f>SUM(FR8:FR30)</f>
        <v>6540858508</v>
      </c>
      <c r="FS31" s="189">
        <f>SUM(FS8:FS30)</f>
        <v>6729308798</v>
      </c>
      <c r="FT31" s="187">
        <f>SUM(FM31:FS31)</f>
        <v>27226091402</v>
      </c>
    </row>
    <row r="32" spans="1:176" ht="18" customHeight="1">
      <c r="A32" s="182" t="s">
        <v>41</v>
      </c>
      <c r="B32" s="105">
        <f aca="true" t="shared" si="72" ref="B32:B57">I32+BM32+CO32+DW32+ED32</f>
        <v>46947674</v>
      </c>
      <c r="C32" s="105">
        <f aca="true" t="shared" si="73" ref="C32:C57">J32+BN32+CP32+DX32+EE32</f>
        <v>197045115</v>
      </c>
      <c r="D32" s="105">
        <f aca="true" t="shared" si="74" ref="D32:D57">K32+BO32+CQ32+DY32+EF32</f>
        <v>143176350</v>
      </c>
      <c r="E32" s="105">
        <f aca="true" t="shared" si="75" ref="E32:E57">L32+BP32+CR32+DZ32+EG32</f>
        <v>151851858</v>
      </c>
      <c r="F32" s="105">
        <f aca="true" t="shared" si="76" ref="F32:F57">M32+BQ32+CS32+EA32+EH32</f>
        <v>135226293</v>
      </c>
      <c r="G32" s="105">
        <f aca="true" t="shared" si="77" ref="G32:G57">N32+BR32+CT32+EB32+EI32</f>
        <v>114932682</v>
      </c>
      <c r="H32" s="117">
        <f t="shared" si="1"/>
        <v>789179972</v>
      </c>
      <c r="I32" s="105">
        <v>29213668</v>
      </c>
      <c r="J32" s="105">
        <v>136852831</v>
      </c>
      <c r="K32" s="105">
        <v>100684705</v>
      </c>
      <c r="L32" s="105">
        <v>109713113</v>
      </c>
      <c r="M32" s="105">
        <v>95277667</v>
      </c>
      <c r="N32" s="105">
        <v>85279502</v>
      </c>
      <c r="O32" s="110">
        <f t="shared" si="3"/>
        <v>557021486</v>
      </c>
      <c r="P32" s="105">
        <v>16757816</v>
      </c>
      <c r="Q32" s="105">
        <v>74009640</v>
      </c>
      <c r="R32" s="105">
        <v>49941868</v>
      </c>
      <c r="S32" s="105">
        <v>49773340</v>
      </c>
      <c r="T32" s="105">
        <v>45580511</v>
      </c>
      <c r="U32" s="105">
        <v>42615869</v>
      </c>
      <c r="V32" s="106">
        <f t="shared" si="5"/>
        <v>278679044</v>
      </c>
      <c r="W32" s="105">
        <v>0</v>
      </c>
      <c r="X32" s="105">
        <v>333900</v>
      </c>
      <c r="Y32" s="105">
        <v>602212</v>
      </c>
      <c r="Z32" s="105">
        <v>2275288</v>
      </c>
      <c r="AA32" s="105">
        <v>5702105</v>
      </c>
      <c r="AB32" s="105">
        <v>11594672</v>
      </c>
      <c r="AC32" s="176">
        <f t="shared" si="7"/>
        <v>20508177</v>
      </c>
      <c r="AD32" s="105">
        <v>450570</v>
      </c>
      <c r="AE32" s="105">
        <v>3352809</v>
      </c>
      <c r="AF32" s="105">
        <v>4084904</v>
      </c>
      <c r="AG32" s="105">
        <v>5313658</v>
      </c>
      <c r="AH32" s="105">
        <v>6223582</v>
      </c>
      <c r="AI32" s="105">
        <v>10474422</v>
      </c>
      <c r="AJ32" s="176">
        <f t="shared" si="9"/>
        <v>29899945</v>
      </c>
      <c r="AK32" s="105">
        <v>0</v>
      </c>
      <c r="AL32" s="105">
        <v>10764</v>
      </c>
      <c r="AM32" s="105">
        <v>15444</v>
      </c>
      <c r="AN32" s="105">
        <v>51480</v>
      </c>
      <c r="AO32" s="105">
        <v>117000</v>
      </c>
      <c r="AP32" s="105">
        <v>108576</v>
      </c>
      <c r="AQ32" s="176">
        <f t="shared" si="11"/>
        <v>303264</v>
      </c>
      <c r="AR32" s="105">
        <v>9080488</v>
      </c>
      <c r="AS32" s="105">
        <v>39732344</v>
      </c>
      <c r="AT32" s="105">
        <v>26788500</v>
      </c>
      <c r="AU32" s="105">
        <v>29864081</v>
      </c>
      <c r="AV32" s="105">
        <v>18961853</v>
      </c>
      <c r="AW32" s="105">
        <v>7509883</v>
      </c>
      <c r="AX32" s="176">
        <f t="shared" si="13"/>
        <v>131937149</v>
      </c>
      <c r="AY32" s="105">
        <v>601984</v>
      </c>
      <c r="AZ32" s="105">
        <v>8920553</v>
      </c>
      <c r="BA32" s="105">
        <v>10984845</v>
      </c>
      <c r="BB32" s="105">
        <v>13278711</v>
      </c>
      <c r="BC32" s="105">
        <v>9532047</v>
      </c>
      <c r="BD32" s="105">
        <v>4251921</v>
      </c>
      <c r="BE32" s="176">
        <f t="shared" si="15"/>
        <v>47570061</v>
      </c>
      <c r="BF32" s="105">
        <v>2322810</v>
      </c>
      <c r="BG32" s="105">
        <v>10492821</v>
      </c>
      <c r="BH32" s="105">
        <v>8266932</v>
      </c>
      <c r="BI32" s="105">
        <v>9156555</v>
      </c>
      <c r="BJ32" s="105">
        <v>9160569</v>
      </c>
      <c r="BK32" s="105">
        <v>8724159</v>
      </c>
      <c r="BL32" s="176">
        <f t="shared" si="17"/>
        <v>48123846</v>
      </c>
      <c r="BM32" s="105">
        <v>178389</v>
      </c>
      <c r="BN32" s="105">
        <v>4699546</v>
      </c>
      <c r="BO32" s="105">
        <v>7395821</v>
      </c>
      <c r="BP32" s="105">
        <v>14087118</v>
      </c>
      <c r="BQ32" s="105">
        <v>13401364</v>
      </c>
      <c r="BR32" s="105">
        <v>10915076</v>
      </c>
      <c r="BS32" s="177">
        <f t="shared" si="19"/>
        <v>50677314</v>
      </c>
      <c r="BT32" s="105">
        <v>121088</v>
      </c>
      <c r="BU32" s="105">
        <v>3018835</v>
      </c>
      <c r="BV32" s="105">
        <v>5017065</v>
      </c>
      <c r="BW32" s="105">
        <v>8527261</v>
      </c>
      <c r="BX32" s="105">
        <v>8803101</v>
      </c>
      <c r="BY32" s="105">
        <v>5908840</v>
      </c>
      <c r="BZ32" s="177">
        <f t="shared" si="21"/>
        <v>31396190</v>
      </c>
      <c r="CA32" s="105">
        <v>57301</v>
      </c>
      <c r="CB32" s="105">
        <v>1680711</v>
      </c>
      <c r="CC32" s="105">
        <v>2223343</v>
      </c>
      <c r="CD32" s="105">
        <v>5188190</v>
      </c>
      <c r="CE32" s="105">
        <v>4506049</v>
      </c>
      <c r="CF32" s="105">
        <v>3667004</v>
      </c>
      <c r="CG32" s="178">
        <f t="shared" si="23"/>
        <v>17322598</v>
      </c>
      <c r="CH32" s="179">
        <v>0</v>
      </c>
      <c r="CI32" s="105">
        <v>0</v>
      </c>
      <c r="CJ32" s="105">
        <v>155413</v>
      </c>
      <c r="CK32" s="105">
        <v>371667</v>
      </c>
      <c r="CL32" s="105">
        <v>92214</v>
      </c>
      <c r="CM32" s="105">
        <v>1339232</v>
      </c>
      <c r="CN32" s="180">
        <f t="shared" si="25"/>
        <v>1958526</v>
      </c>
      <c r="CO32" s="105">
        <v>15119349</v>
      </c>
      <c r="CP32" s="105">
        <v>50125211</v>
      </c>
      <c r="CQ32" s="105">
        <v>32378711</v>
      </c>
      <c r="CR32" s="105">
        <v>25239041</v>
      </c>
      <c r="CS32" s="105">
        <v>24598062</v>
      </c>
      <c r="CT32" s="105">
        <v>17557138</v>
      </c>
      <c r="CU32" s="177">
        <f t="shared" si="27"/>
        <v>165017512</v>
      </c>
      <c r="CV32" s="105">
        <v>150840</v>
      </c>
      <c r="CW32" s="105">
        <v>1162800</v>
      </c>
      <c r="CX32" s="105">
        <v>1251270</v>
      </c>
      <c r="CY32" s="105">
        <v>1252170</v>
      </c>
      <c r="CZ32" s="105">
        <v>1688220</v>
      </c>
      <c r="DA32" s="105">
        <v>2592450</v>
      </c>
      <c r="DB32" s="177">
        <f t="shared" si="29"/>
        <v>8097750</v>
      </c>
      <c r="DC32" s="105">
        <v>3231956</v>
      </c>
      <c r="DD32" s="105">
        <v>5985351</v>
      </c>
      <c r="DE32" s="105">
        <v>3440104</v>
      </c>
      <c r="DF32" s="105">
        <v>3167129</v>
      </c>
      <c r="DG32" s="105">
        <v>1093625</v>
      </c>
      <c r="DH32" s="177">
        <f t="shared" si="30"/>
        <v>16918165</v>
      </c>
      <c r="DI32" s="105">
        <v>5137437</v>
      </c>
      <c r="DJ32" s="105">
        <v>21236136</v>
      </c>
      <c r="DK32" s="105">
        <v>12513629</v>
      </c>
      <c r="DL32" s="105">
        <v>11152442</v>
      </c>
      <c r="DM32" s="105">
        <v>13055464</v>
      </c>
      <c r="DN32" s="105">
        <v>9296440</v>
      </c>
      <c r="DO32" s="177">
        <f t="shared" si="32"/>
        <v>72391548</v>
      </c>
      <c r="DP32" s="105">
        <v>9831072</v>
      </c>
      <c r="DQ32" s="105">
        <v>24494319</v>
      </c>
      <c r="DR32" s="105">
        <v>12628461</v>
      </c>
      <c r="DS32" s="105">
        <v>9394325</v>
      </c>
      <c r="DT32" s="105">
        <v>6687249</v>
      </c>
      <c r="DU32" s="105">
        <v>4574623</v>
      </c>
      <c r="DV32" s="180">
        <f t="shared" si="34"/>
        <v>67610049</v>
      </c>
      <c r="DW32" s="105">
        <v>478867</v>
      </c>
      <c r="DX32" s="105">
        <v>1025026</v>
      </c>
      <c r="DY32" s="105">
        <v>836356</v>
      </c>
      <c r="DZ32" s="105">
        <v>884551</v>
      </c>
      <c r="EA32" s="105">
        <v>867138</v>
      </c>
      <c r="EB32" s="105">
        <v>400006</v>
      </c>
      <c r="EC32" s="180">
        <f>SUM(DW32:EB32)</f>
        <v>4491944</v>
      </c>
      <c r="ED32" s="105">
        <v>1957401</v>
      </c>
      <c r="EE32" s="105">
        <v>4342501</v>
      </c>
      <c r="EF32" s="105">
        <v>1880757</v>
      </c>
      <c r="EG32" s="105">
        <v>1928035</v>
      </c>
      <c r="EH32" s="105">
        <v>1082062</v>
      </c>
      <c r="EI32" s="105">
        <v>780960</v>
      </c>
      <c r="EJ32" s="180">
        <f>SUM(ED32:EI32)</f>
        <v>11971716</v>
      </c>
      <c r="EK32" s="105">
        <v>0</v>
      </c>
      <c r="EL32" s="105">
        <v>0</v>
      </c>
      <c r="EM32" s="105">
        <v>27668158</v>
      </c>
      <c r="EN32" s="105">
        <v>73876073</v>
      </c>
      <c r="EO32" s="105">
        <v>136209439</v>
      </c>
      <c r="EP32" s="105">
        <v>253989413</v>
      </c>
      <c r="EQ32" s="105">
        <v>334131575</v>
      </c>
      <c r="ER32" s="191">
        <v>317680629</v>
      </c>
      <c r="ES32" s="105">
        <v>0</v>
      </c>
      <c r="ET32" s="105">
        <v>0</v>
      </c>
      <c r="EU32" s="105">
        <v>13453422</v>
      </c>
      <c r="EV32" s="105">
        <v>39170018</v>
      </c>
      <c r="EW32" s="105">
        <v>60620901</v>
      </c>
      <c r="EX32" s="105">
        <v>109705415</v>
      </c>
      <c r="EY32" s="105">
        <v>122638607</v>
      </c>
      <c r="EZ32" s="177">
        <f>SUM(ES32:EY32)</f>
        <v>345588363</v>
      </c>
      <c r="FA32" s="105">
        <v>13272578</v>
      </c>
      <c r="FB32" s="105">
        <v>27980410</v>
      </c>
      <c r="FC32" s="105">
        <v>42187431</v>
      </c>
      <c r="FD32" s="105">
        <v>54145465</v>
      </c>
      <c r="FE32" s="105">
        <v>25072631</v>
      </c>
      <c r="FF32" s="177">
        <f>SUM(FA32:FE32)</f>
        <v>162658515</v>
      </c>
      <c r="FG32" s="105">
        <v>942158</v>
      </c>
      <c r="FH32" s="105">
        <v>6725645</v>
      </c>
      <c r="FI32" s="105">
        <v>33401107</v>
      </c>
      <c r="FJ32" s="105">
        <v>90138533</v>
      </c>
      <c r="FK32" s="105">
        <v>186420337</v>
      </c>
      <c r="FL32" s="180">
        <f>SUM(FG32:FK32)</f>
        <v>317627780</v>
      </c>
      <c r="FM32" s="105">
        <f aca="true" t="shared" si="78" ref="FM32:FM57">EK32</f>
        <v>0</v>
      </c>
      <c r="FN32" s="105">
        <f aca="true" t="shared" si="79" ref="FN32:FN57">B32+EL32</f>
        <v>46947674</v>
      </c>
      <c r="FO32" s="105">
        <f aca="true" t="shared" si="80" ref="FO32:FO57">C32+EM32</f>
        <v>224713273</v>
      </c>
      <c r="FP32" s="105">
        <f aca="true" t="shared" si="81" ref="FP32:FP57">D32+EN32</f>
        <v>217052423</v>
      </c>
      <c r="FQ32" s="105">
        <f aca="true" t="shared" si="82" ref="FQ32:FQ57">E32+EO32</f>
        <v>288061297</v>
      </c>
      <c r="FR32" s="105">
        <f aca="true" t="shared" si="83" ref="FR32:FR57">F32+EP32</f>
        <v>389215706</v>
      </c>
      <c r="FS32" s="105">
        <f aca="true" t="shared" si="84" ref="FS32:FS57">G32+EQ32</f>
        <v>449064257</v>
      </c>
      <c r="FT32" s="181">
        <f>SUM(FM32:FS32)</f>
        <v>1615054630</v>
      </c>
    </row>
    <row r="33" spans="1:176" ht="18" customHeight="1">
      <c r="A33" s="182" t="s">
        <v>42</v>
      </c>
      <c r="B33" s="105">
        <f t="shared" si="72"/>
        <v>26267995</v>
      </c>
      <c r="C33" s="105">
        <f t="shared" si="73"/>
        <v>72426129</v>
      </c>
      <c r="D33" s="105">
        <f t="shared" si="74"/>
        <v>40713873</v>
      </c>
      <c r="E33" s="105">
        <f t="shared" si="75"/>
        <v>39572849</v>
      </c>
      <c r="F33" s="105">
        <f t="shared" si="76"/>
        <v>35427848</v>
      </c>
      <c r="G33" s="105">
        <f t="shared" si="77"/>
        <v>29365164</v>
      </c>
      <c r="H33" s="117">
        <f t="shared" si="1"/>
        <v>243773858</v>
      </c>
      <c r="I33" s="105">
        <v>17007917</v>
      </c>
      <c r="J33" s="105">
        <v>52473950</v>
      </c>
      <c r="K33" s="105">
        <v>29308463</v>
      </c>
      <c r="L33" s="105">
        <v>27923253</v>
      </c>
      <c r="M33" s="105">
        <v>26494020</v>
      </c>
      <c r="N33" s="105">
        <v>23017164</v>
      </c>
      <c r="O33" s="110">
        <f t="shared" si="3"/>
        <v>176224767</v>
      </c>
      <c r="P33" s="105">
        <v>8684465</v>
      </c>
      <c r="Q33" s="105">
        <v>24067951</v>
      </c>
      <c r="R33" s="105">
        <v>11598234</v>
      </c>
      <c r="S33" s="105">
        <v>9991274</v>
      </c>
      <c r="T33" s="105">
        <v>11059280</v>
      </c>
      <c r="U33" s="105">
        <v>9445731</v>
      </c>
      <c r="V33" s="106">
        <f t="shared" si="5"/>
        <v>74846935</v>
      </c>
      <c r="W33" s="105">
        <v>45810</v>
      </c>
      <c r="X33" s="105">
        <v>212283</v>
      </c>
      <c r="Y33" s="105">
        <v>250425</v>
      </c>
      <c r="Z33" s="105">
        <v>941175</v>
      </c>
      <c r="AA33" s="105">
        <v>2032897</v>
      </c>
      <c r="AB33" s="105">
        <v>4432476</v>
      </c>
      <c r="AC33" s="176">
        <f t="shared" si="7"/>
        <v>7915066</v>
      </c>
      <c r="AD33" s="105">
        <v>526539</v>
      </c>
      <c r="AE33" s="105">
        <v>1858283</v>
      </c>
      <c r="AF33" s="105">
        <v>1506362</v>
      </c>
      <c r="AG33" s="105">
        <v>1771263</v>
      </c>
      <c r="AH33" s="105">
        <v>1664896</v>
      </c>
      <c r="AI33" s="105">
        <v>3626296</v>
      </c>
      <c r="AJ33" s="176">
        <f t="shared" si="9"/>
        <v>10953639</v>
      </c>
      <c r="AK33" s="105">
        <v>0</v>
      </c>
      <c r="AL33" s="105">
        <v>0</v>
      </c>
      <c r="AM33" s="105">
        <v>0</v>
      </c>
      <c r="AN33" s="105">
        <v>0</v>
      </c>
      <c r="AO33" s="105">
        <v>0</v>
      </c>
      <c r="AP33" s="105">
        <v>0</v>
      </c>
      <c r="AQ33" s="176">
        <f t="shared" si="11"/>
        <v>0</v>
      </c>
      <c r="AR33" s="105">
        <v>5386477</v>
      </c>
      <c r="AS33" s="105">
        <v>16683139</v>
      </c>
      <c r="AT33" s="105">
        <v>10719678</v>
      </c>
      <c r="AU33" s="105">
        <v>10165312</v>
      </c>
      <c r="AV33" s="105">
        <v>7854613</v>
      </c>
      <c r="AW33" s="105">
        <v>2742779</v>
      </c>
      <c r="AX33" s="176">
        <f t="shared" si="13"/>
        <v>53551998</v>
      </c>
      <c r="AY33" s="105">
        <v>758099</v>
      </c>
      <c r="AZ33" s="105">
        <v>5061745</v>
      </c>
      <c r="BA33" s="105">
        <v>2457453</v>
      </c>
      <c r="BB33" s="105">
        <v>2230659</v>
      </c>
      <c r="BC33" s="105">
        <v>1374277</v>
      </c>
      <c r="BD33" s="105">
        <v>219723</v>
      </c>
      <c r="BE33" s="176">
        <f t="shared" si="15"/>
        <v>12101956</v>
      </c>
      <c r="BF33" s="105">
        <v>1606527</v>
      </c>
      <c r="BG33" s="105">
        <v>4590549</v>
      </c>
      <c r="BH33" s="105">
        <v>2776311</v>
      </c>
      <c r="BI33" s="105">
        <v>2823570</v>
      </c>
      <c r="BJ33" s="105">
        <v>2508057</v>
      </c>
      <c r="BK33" s="105">
        <v>2550159</v>
      </c>
      <c r="BL33" s="176">
        <f t="shared" si="17"/>
        <v>16855173</v>
      </c>
      <c r="BM33" s="105">
        <v>285005</v>
      </c>
      <c r="BN33" s="105">
        <v>2570313</v>
      </c>
      <c r="BO33" s="105">
        <v>2166174</v>
      </c>
      <c r="BP33" s="105">
        <v>4321164</v>
      </c>
      <c r="BQ33" s="105">
        <v>3392420</v>
      </c>
      <c r="BR33" s="105">
        <v>3559169</v>
      </c>
      <c r="BS33" s="177">
        <f t="shared" si="19"/>
        <v>16294245</v>
      </c>
      <c r="BT33" s="105">
        <v>227441</v>
      </c>
      <c r="BU33" s="105">
        <v>2013037</v>
      </c>
      <c r="BV33" s="105">
        <v>1583886</v>
      </c>
      <c r="BW33" s="105">
        <v>3714811</v>
      </c>
      <c r="BX33" s="105">
        <v>3039822</v>
      </c>
      <c r="BY33" s="105">
        <v>3070556</v>
      </c>
      <c r="BZ33" s="177">
        <f t="shared" si="21"/>
        <v>13649553</v>
      </c>
      <c r="CA33" s="105">
        <v>57564</v>
      </c>
      <c r="CB33" s="105">
        <v>464070</v>
      </c>
      <c r="CC33" s="105">
        <v>467940</v>
      </c>
      <c r="CD33" s="105">
        <v>304213</v>
      </c>
      <c r="CE33" s="105">
        <v>203841</v>
      </c>
      <c r="CF33" s="105">
        <v>329992</v>
      </c>
      <c r="CG33" s="178">
        <f t="shared" si="23"/>
        <v>1827620</v>
      </c>
      <c r="CH33" s="179">
        <v>0</v>
      </c>
      <c r="CI33" s="105">
        <v>93206</v>
      </c>
      <c r="CJ33" s="105">
        <v>114348</v>
      </c>
      <c r="CK33" s="105">
        <v>302140</v>
      </c>
      <c r="CL33" s="105">
        <v>148757</v>
      </c>
      <c r="CM33" s="105">
        <v>158621</v>
      </c>
      <c r="CN33" s="180">
        <f t="shared" si="25"/>
        <v>817072</v>
      </c>
      <c r="CO33" s="105">
        <v>7295448</v>
      </c>
      <c r="CP33" s="105">
        <v>16280952</v>
      </c>
      <c r="CQ33" s="105">
        <v>8757906</v>
      </c>
      <c r="CR33" s="105">
        <v>6877105</v>
      </c>
      <c r="CS33" s="105">
        <v>4751498</v>
      </c>
      <c r="CT33" s="105">
        <v>2788831</v>
      </c>
      <c r="CU33" s="177">
        <f t="shared" si="27"/>
        <v>46751740</v>
      </c>
      <c r="CV33" s="105">
        <v>56160</v>
      </c>
      <c r="CW33" s="105">
        <v>585000</v>
      </c>
      <c r="CX33" s="105">
        <v>578250</v>
      </c>
      <c r="CY33" s="105">
        <v>579600</v>
      </c>
      <c r="CZ33" s="105">
        <v>631350</v>
      </c>
      <c r="DA33" s="105">
        <v>708300</v>
      </c>
      <c r="DB33" s="177">
        <f t="shared" si="29"/>
        <v>3138660</v>
      </c>
      <c r="DC33" s="105">
        <v>3653699</v>
      </c>
      <c r="DD33" s="105">
        <v>2651329</v>
      </c>
      <c r="DE33" s="105">
        <v>1565641</v>
      </c>
      <c r="DF33" s="105">
        <v>779637</v>
      </c>
      <c r="DG33" s="105">
        <v>0</v>
      </c>
      <c r="DH33" s="177">
        <f t="shared" si="30"/>
        <v>8650306</v>
      </c>
      <c r="DI33" s="105">
        <v>1653989</v>
      </c>
      <c r="DJ33" s="105">
        <v>3865365</v>
      </c>
      <c r="DK33" s="105">
        <v>2307445</v>
      </c>
      <c r="DL33" s="105">
        <v>2394893</v>
      </c>
      <c r="DM33" s="105">
        <v>1546976</v>
      </c>
      <c r="DN33" s="105">
        <v>778586</v>
      </c>
      <c r="DO33" s="177">
        <f t="shared" si="32"/>
        <v>12547254</v>
      </c>
      <c r="DP33" s="105">
        <v>5585299</v>
      </c>
      <c r="DQ33" s="105">
        <v>8176888</v>
      </c>
      <c r="DR33" s="105">
        <v>3220882</v>
      </c>
      <c r="DS33" s="105">
        <v>2336971</v>
      </c>
      <c r="DT33" s="105">
        <v>1793535</v>
      </c>
      <c r="DU33" s="105">
        <v>1301945</v>
      </c>
      <c r="DV33" s="180">
        <f t="shared" si="34"/>
        <v>22415520</v>
      </c>
      <c r="DW33" s="105">
        <v>243442</v>
      </c>
      <c r="DX33" s="105">
        <v>232124</v>
      </c>
      <c r="DY33" s="105">
        <v>64777</v>
      </c>
      <c r="DZ33" s="105">
        <v>139774</v>
      </c>
      <c r="EA33" s="105">
        <v>139683</v>
      </c>
      <c r="EB33" s="105">
        <v>0</v>
      </c>
      <c r="EC33" s="180">
        <f>SUM(DW33:EB33)</f>
        <v>819800</v>
      </c>
      <c r="ED33" s="105">
        <v>1436183</v>
      </c>
      <c r="EE33" s="105">
        <v>868790</v>
      </c>
      <c r="EF33" s="105">
        <v>416553</v>
      </c>
      <c r="EG33" s="105">
        <v>311553</v>
      </c>
      <c r="EH33" s="105">
        <v>650227</v>
      </c>
      <c r="EI33" s="105">
        <v>0</v>
      </c>
      <c r="EJ33" s="180">
        <f>SUM(ED33:EI33)</f>
        <v>3683306</v>
      </c>
      <c r="EK33" s="105">
        <v>0</v>
      </c>
      <c r="EL33" s="105">
        <v>577318</v>
      </c>
      <c r="EM33" s="105">
        <v>24111910</v>
      </c>
      <c r="EN33" s="105">
        <v>35148471</v>
      </c>
      <c r="EO33" s="105">
        <v>58141719</v>
      </c>
      <c r="EP33" s="105">
        <v>77683227</v>
      </c>
      <c r="EQ33" s="105">
        <v>61224276</v>
      </c>
      <c r="ER33" s="191">
        <v>64959694</v>
      </c>
      <c r="ES33" s="105">
        <v>0</v>
      </c>
      <c r="ET33" s="105">
        <v>577318</v>
      </c>
      <c r="EU33" s="105">
        <v>13201542</v>
      </c>
      <c r="EV33" s="105">
        <v>19021228</v>
      </c>
      <c r="EW33" s="105">
        <v>29986149</v>
      </c>
      <c r="EX33" s="105">
        <v>43337074</v>
      </c>
      <c r="EY33" s="105">
        <v>34734448</v>
      </c>
      <c r="EZ33" s="177">
        <f>SUM(ES33:EY33)</f>
        <v>140857759</v>
      </c>
      <c r="FA33" s="105">
        <v>9887912</v>
      </c>
      <c r="FB33" s="105">
        <v>15537924</v>
      </c>
      <c r="FC33" s="105">
        <v>24811423</v>
      </c>
      <c r="FD33" s="105">
        <v>20913404</v>
      </c>
      <c r="FE33" s="105">
        <v>11589855</v>
      </c>
      <c r="FF33" s="177">
        <f>SUM(FA33:FE33)</f>
        <v>82740518</v>
      </c>
      <c r="FG33" s="105">
        <v>1022456</v>
      </c>
      <c r="FH33" s="105">
        <v>589319</v>
      </c>
      <c r="FI33" s="105">
        <v>3344147</v>
      </c>
      <c r="FJ33" s="105">
        <v>13432749</v>
      </c>
      <c r="FK33" s="105">
        <v>14899973</v>
      </c>
      <c r="FL33" s="180">
        <f>SUM(FG33:FK33)</f>
        <v>33288644</v>
      </c>
      <c r="FM33" s="105">
        <f t="shared" si="78"/>
        <v>0</v>
      </c>
      <c r="FN33" s="105">
        <f t="shared" si="79"/>
        <v>26845313</v>
      </c>
      <c r="FO33" s="105">
        <f t="shared" si="80"/>
        <v>96538039</v>
      </c>
      <c r="FP33" s="105">
        <f t="shared" si="81"/>
        <v>75862344</v>
      </c>
      <c r="FQ33" s="105">
        <f t="shared" si="82"/>
        <v>97714568</v>
      </c>
      <c r="FR33" s="105">
        <f t="shared" si="83"/>
        <v>113111075</v>
      </c>
      <c r="FS33" s="105">
        <f t="shared" si="84"/>
        <v>90589440</v>
      </c>
      <c r="FT33" s="181">
        <f>SUM(FM33:FS33)</f>
        <v>500660779</v>
      </c>
    </row>
    <row r="34" spans="1:176" ht="18" customHeight="1">
      <c r="A34" s="182" t="s">
        <v>43</v>
      </c>
      <c r="B34" s="105">
        <f t="shared" si="72"/>
        <v>10070045</v>
      </c>
      <c r="C34" s="105">
        <f t="shared" si="73"/>
        <v>70651604</v>
      </c>
      <c r="D34" s="105">
        <f t="shared" si="74"/>
        <v>64293434</v>
      </c>
      <c r="E34" s="105">
        <f t="shared" si="75"/>
        <v>56282262</v>
      </c>
      <c r="F34" s="105">
        <f t="shared" si="76"/>
        <v>57120090</v>
      </c>
      <c r="G34" s="105">
        <f t="shared" si="77"/>
        <v>46436426</v>
      </c>
      <c r="H34" s="117">
        <f t="shared" si="1"/>
        <v>304853861</v>
      </c>
      <c r="I34" s="105">
        <v>6865440</v>
      </c>
      <c r="J34" s="105">
        <v>52839354</v>
      </c>
      <c r="K34" s="105">
        <v>46543421</v>
      </c>
      <c r="L34" s="105">
        <v>39445100</v>
      </c>
      <c r="M34" s="105">
        <v>38623794</v>
      </c>
      <c r="N34" s="105">
        <v>33716758</v>
      </c>
      <c r="O34" s="110">
        <f t="shared" si="3"/>
        <v>218033867</v>
      </c>
      <c r="P34" s="105">
        <v>5020696</v>
      </c>
      <c r="Q34" s="105">
        <v>33938856</v>
      </c>
      <c r="R34" s="105">
        <v>26628753</v>
      </c>
      <c r="S34" s="105">
        <v>18791239</v>
      </c>
      <c r="T34" s="105">
        <v>21426578</v>
      </c>
      <c r="U34" s="105">
        <v>19876977</v>
      </c>
      <c r="V34" s="106">
        <f t="shared" si="5"/>
        <v>125683099</v>
      </c>
      <c r="W34" s="105">
        <v>0</v>
      </c>
      <c r="X34" s="105">
        <v>0</v>
      </c>
      <c r="Y34" s="105">
        <v>310050</v>
      </c>
      <c r="Z34" s="105">
        <v>430515</v>
      </c>
      <c r="AA34" s="105">
        <v>1377396</v>
      </c>
      <c r="AB34" s="105">
        <v>3831944</v>
      </c>
      <c r="AC34" s="176">
        <f t="shared" si="7"/>
        <v>5949905</v>
      </c>
      <c r="AD34" s="105">
        <v>140538</v>
      </c>
      <c r="AE34" s="105">
        <v>1708942</v>
      </c>
      <c r="AF34" s="105">
        <v>1730096</v>
      </c>
      <c r="AG34" s="105">
        <v>1683703</v>
      </c>
      <c r="AH34" s="105">
        <v>1879583</v>
      </c>
      <c r="AI34" s="105">
        <v>3182637</v>
      </c>
      <c r="AJ34" s="176">
        <f t="shared" si="9"/>
        <v>10325499</v>
      </c>
      <c r="AK34" s="105">
        <v>20592</v>
      </c>
      <c r="AL34" s="105">
        <v>261144</v>
      </c>
      <c r="AM34" s="105">
        <v>138996</v>
      </c>
      <c r="AN34" s="105">
        <v>162864</v>
      </c>
      <c r="AO34" s="105">
        <v>190008</v>
      </c>
      <c r="AP34" s="105">
        <v>219024</v>
      </c>
      <c r="AQ34" s="176">
        <f t="shared" si="11"/>
        <v>992628</v>
      </c>
      <c r="AR34" s="105">
        <v>836879</v>
      </c>
      <c r="AS34" s="105">
        <v>9167947</v>
      </c>
      <c r="AT34" s="105">
        <v>10278354</v>
      </c>
      <c r="AU34" s="105">
        <v>9634235</v>
      </c>
      <c r="AV34" s="105">
        <v>7678829</v>
      </c>
      <c r="AW34" s="105">
        <v>2612826</v>
      </c>
      <c r="AX34" s="176">
        <f t="shared" si="13"/>
        <v>40209070</v>
      </c>
      <c r="AY34" s="105">
        <v>139056</v>
      </c>
      <c r="AZ34" s="105">
        <v>3470671</v>
      </c>
      <c r="BA34" s="105">
        <v>3995673</v>
      </c>
      <c r="BB34" s="105">
        <v>5400610</v>
      </c>
      <c r="BC34" s="105">
        <v>3187449</v>
      </c>
      <c r="BD34" s="105">
        <v>1217057</v>
      </c>
      <c r="BE34" s="176">
        <f t="shared" si="15"/>
        <v>17410516</v>
      </c>
      <c r="BF34" s="105">
        <v>707679</v>
      </c>
      <c r="BG34" s="105">
        <v>4291794</v>
      </c>
      <c r="BH34" s="105">
        <v>3461499</v>
      </c>
      <c r="BI34" s="105">
        <v>3341934</v>
      </c>
      <c r="BJ34" s="105">
        <v>2883951</v>
      </c>
      <c r="BK34" s="105">
        <v>2776293</v>
      </c>
      <c r="BL34" s="176">
        <f t="shared" si="17"/>
        <v>17463150</v>
      </c>
      <c r="BM34" s="105">
        <v>0</v>
      </c>
      <c r="BN34" s="105">
        <v>673709</v>
      </c>
      <c r="BO34" s="105">
        <v>2245694</v>
      </c>
      <c r="BP34" s="105">
        <v>4794257</v>
      </c>
      <c r="BQ34" s="105">
        <v>4264206</v>
      </c>
      <c r="BR34" s="105">
        <v>3831921</v>
      </c>
      <c r="BS34" s="177">
        <f t="shared" si="19"/>
        <v>15809787</v>
      </c>
      <c r="BT34" s="105">
        <v>0</v>
      </c>
      <c r="BU34" s="105">
        <v>328975</v>
      </c>
      <c r="BV34" s="105">
        <v>946218</v>
      </c>
      <c r="BW34" s="105">
        <v>2998496</v>
      </c>
      <c r="BX34" s="105">
        <v>2789407</v>
      </c>
      <c r="BY34" s="105">
        <v>2648278</v>
      </c>
      <c r="BZ34" s="177">
        <f t="shared" si="21"/>
        <v>9711374</v>
      </c>
      <c r="CA34" s="105">
        <v>0</v>
      </c>
      <c r="CB34" s="105">
        <v>344734</v>
      </c>
      <c r="CC34" s="105">
        <v>1299080</v>
      </c>
      <c r="CD34" s="105">
        <v>1795761</v>
      </c>
      <c r="CE34" s="105">
        <v>1474799</v>
      </c>
      <c r="CF34" s="105">
        <v>875061</v>
      </c>
      <c r="CG34" s="178">
        <f t="shared" si="23"/>
        <v>5789435</v>
      </c>
      <c r="CH34" s="179">
        <v>0</v>
      </c>
      <c r="CI34" s="105">
        <v>0</v>
      </c>
      <c r="CJ34" s="105">
        <v>396</v>
      </c>
      <c r="CK34" s="105">
        <v>0</v>
      </c>
      <c r="CL34" s="105">
        <v>0</v>
      </c>
      <c r="CM34" s="105">
        <v>308582</v>
      </c>
      <c r="CN34" s="180">
        <f t="shared" si="25"/>
        <v>308978</v>
      </c>
      <c r="CO34" s="105">
        <v>2896537</v>
      </c>
      <c r="CP34" s="105">
        <v>15821012</v>
      </c>
      <c r="CQ34" s="105">
        <v>14483925</v>
      </c>
      <c r="CR34" s="105">
        <v>11197714</v>
      </c>
      <c r="CS34" s="105">
        <v>13612447</v>
      </c>
      <c r="CT34" s="105">
        <v>8753935</v>
      </c>
      <c r="CU34" s="177">
        <f t="shared" si="27"/>
        <v>66765570</v>
      </c>
      <c r="CV34" s="105">
        <v>20160</v>
      </c>
      <c r="CW34" s="105">
        <v>463950</v>
      </c>
      <c r="CX34" s="105">
        <v>608580</v>
      </c>
      <c r="CY34" s="105">
        <v>537840</v>
      </c>
      <c r="CZ34" s="105">
        <v>677520</v>
      </c>
      <c r="DA34" s="105">
        <v>774630</v>
      </c>
      <c r="DB34" s="177">
        <f t="shared" si="29"/>
        <v>3082680</v>
      </c>
      <c r="DC34" s="105">
        <v>979192</v>
      </c>
      <c r="DD34" s="105">
        <v>2746870</v>
      </c>
      <c r="DE34" s="105">
        <v>1815305</v>
      </c>
      <c r="DF34" s="105">
        <v>1914236</v>
      </c>
      <c r="DG34" s="105">
        <v>260028</v>
      </c>
      <c r="DH34" s="177">
        <f t="shared" si="30"/>
        <v>7715631</v>
      </c>
      <c r="DI34" s="105">
        <v>358269</v>
      </c>
      <c r="DJ34" s="105">
        <v>5181119</v>
      </c>
      <c r="DK34" s="105">
        <v>6392337</v>
      </c>
      <c r="DL34" s="105">
        <v>5929554</v>
      </c>
      <c r="DM34" s="105">
        <v>8848827</v>
      </c>
      <c r="DN34" s="105">
        <v>6213350</v>
      </c>
      <c r="DO34" s="177">
        <f t="shared" si="32"/>
        <v>32923456</v>
      </c>
      <c r="DP34" s="105">
        <v>2518108</v>
      </c>
      <c r="DQ34" s="105">
        <v>9196751</v>
      </c>
      <c r="DR34" s="105">
        <v>4736138</v>
      </c>
      <c r="DS34" s="105">
        <v>2915015</v>
      </c>
      <c r="DT34" s="105">
        <v>2171864</v>
      </c>
      <c r="DU34" s="105">
        <v>1505927</v>
      </c>
      <c r="DV34" s="180">
        <f t="shared" si="34"/>
        <v>23043803</v>
      </c>
      <c r="DW34" s="105">
        <v>57238</v>
      </c>
      <c r="DX34" s="105">
        <v>323897</v>
      </c>
      <c r="DY34" s="105">
        <v>156368</v>
      </c>
      <c r="DZ34" s="105">
        <v>169087</v>
      </c>
      <c r="EA34" s="105">
        <v>248303</v>
      </c>
      <c r="EB34" s="105">
        <v>105462</v>
      </c>
      <c r="EC34" s="180">
        <f>SUM(DW34:EB34)</f>
        <v>1060355</v>
      </c>
      <c r="ED34" s="105">
        <v>250830</v>
      </c>
      <c r="EE34" s="105">
        <v>993632</v>
      </c>
      <c r="EF34" s="105">
        <v>864026</v>
      </c>
      <c r="EG34" s="105">
        <v>676104</v>
      </c>
      <c r="EH34" s="105">
        <v>371340</v>
      </c>
      <c r="EI34" s="105">
        <v>28350</v>
      </c>
      <c r="EJ34" s="180">
        <f>SUM(ED34:EI34)</f>
        <v>3184282</v>
      </c>
      <c r="EK34" s="105">
        <v>0</v>
      </c>
      <c r="EL34" s="105">
        <v>0</v>
      </c>
      <c r="EM34" s="105">
        <v>8330667</v>
      </c>
      <c r="EN34" s="105">
        <v>21264030</v>
      </c>
      <c r="EO34" s="105">
        <v>42455807</v>
      </c>
      <c r="EP34" s="105">
        <v>69387592</v>
      </c>
      <c r="EQ34" s="105">
        <v>102144023</v>
      </c>
      <c r="ER34" s="191">
        <v>102183129</v>
      </c>
      <c r="ES34" s="105">
        <v>0</v>
      </c>
      <c r="ET34" s="105">
        <v>0</v>
      </c>
      <c r="EU34" s="105">
        <v>3893469</v>
      </c>
      <c r="EV34" s="105">
        <v>11913030</v>
      </c>
      <c r="EW34" s="105">
        <v>19378746</v>
      </c>
      <c r="EX34" s="105">
        <v>39845490</v>
      </c>
      <c r="EY34" s="105">
        <v>62845191</v>
      </c>
      <c r="EZ34" s="177">
        <f>SUM(ES34:EY34)</f>
        <v>137875926</v>
      </c>
      <c r="FA34" s="105">
        <v>4437198</v>
      </c>
      <c r="FB34" s="105">
        <v>7944238</v>
      </c>
      <c r="FC34" s="105">
        <v>17147667</v>
      </c>
      <c r="FD34" s="105">
        <v>18191106</v>
      </c>
      <c r="FE34" s="105">
        <v>11548243</v>
      </c>
      <c r="FF34" s="177">
        <f>SUM(FA34:FE34)</f>
        <v>59268452</v>
      </c>
      <c r="FG34" s="105">
        <v>0</v>
      </c>
      <c r="FH34" s="105">
        <v>1406762</v>
      </c>
      <c r="FI34" s="105">
        <v>5929394</v>
      </c>
      <c r="FJ34" s="105">
        <v>11350996</v>
      </c>
      <c r="FK34" s="105">
        <v>27750589</v>
      </c>
      <c r="FL34" s="180">
        <f>SUM(FG34:FK34)</f>
        <v>46437741</v>
      </c>
      <c r="FM34" s="105">
        <f t="shared" si="78"/>
        <v>0</v>
      </c>
      <c r="FN34" s="105">
        <f t="shared" si="79"/>
        <v>10070045</v>
      </c>
      <c r="FO34" s="105">
        <f t="shared" si="80"/>
        <v>78982271</v>
      </c>
      <c r="FP34" s="105">
        <f t="shared" si="81"/>
        <v>85557464</v>
      </c>
      <c r="FQ34" s="105">
        <f t="shared" si="82"/>
        <v>98738069</v>
      </c>
      <c r="FR34" s="105">
        <f t="shared" si="83"/>
        <v>126507682</v>
      </c>
      <c r="FS34" s="105">
        <f t="shared" si="84"/>
        <v>148580449</v>
      </c>
      <c r="FT34" s="181">
        <f>SUM(FM34:FS34)</f>
        <v>548435980</v>
      </c>
    </row>
    <row r="35" spans="1:176" ht="18" customHeight="1">
      <c r="A35" s="182" t="s">
        <v>44</v>
      </c>
      <c r="B35" s="105">
        <f t="shared" si="72"/>
        <v>11501599</v>
      </c>
      <c r="C35" s="105">
        <f t="shared" si="73"/>
        <v>67644145</v>
      </c>
      <c r="D35" s="105">
        <f t="shared" si="74"/>
        <v>54704246</v>
      </c>
      <c r="E35" s="105">
        <f t="shared" si="75"/>
        <v>59413459</v>
      </c>
      <c r="F35" s="105">
        <f t="shared" si="76"/>
        <v>58697786</v>
      </c>
      <c r="G35" s="105">
        <f t="shared" si="77"/>
        <v>49650054</v>
      </c>
      <c r="H35" s="117">
        <f t="shared" si="1"/>
        <v>301611289</v>
      </c>
      <c r="I35" s="105">
        <v>7566462</v>
      </c>
      <c r="J35" s="105">
        <v>47802238</v>
      </c>
      <c r="K35" s="105">
        <v>38336396</v>
      </c>
      <c r="L35" s="105">
        <v>41813242</v>
      </c>
      <c r="M35" s="105">
        <v>40091504</v>
      </c>
      <c r="N35" s="105">
        <v>38514472</v>
      </c>
      <c r="O35" s="110">
        <f t="shared" si="3"/>
        <v>214124314</v>
      </c>
      <c r="P35" s="105">
        <v>5442497</v>
      </c>
      <c r="Q35" s="105">
        <v>28463914</v>
      </c>
      <c r="R35" s="105">
        <v>20744017</v>
      </c>
      <c r="S35" s="105">
        <v>20986303</v>
      </c>
      <c r="T35" s="105">
        <v>18236611</v>
      </c>
      <c r="U35" s="105">
        <v>18409874</v>
      </c>
      <c r="V35" s="106">
        <f t="shared" si="5"/>
        <v>112283216</v>
      </c>
      <c r="W35" s="105">
        <v>0</v>
      </c>
      <c r="X35" s="105">
        <v>127276</v>
      </c>
      <c r="Y35" s="105">
        <v>351012</v>
      </c>
      <c r="Z35" s="105">
        <v>547371</v>
      </c>
      <c r="AA35" s="105">
        <v>1413977</v>
      </c>
      <c r="AB35" s="105">
        <v>3678428</v>
      </c>
      <c r="AC35" s="176">
        <f t="shared" si="7"/>
        <v>6118064</v>
      </c>
      <c r="AD35" s="105">
        <v>258163</v>
      </c>
      <c r="AE35" s="105">
        <v>2763259</v>
      </c>
      <c r="AF35" s="105">
        <v>2601701</v>
      </c>
      <c r="AG35" s="105">
        <v>2885627</v>
      </c>
      <c r="AH35" s="105">
        <v>3557702</v>
      </c>
      <c r="AI35" s="105">
        <v>4918648</v>
      </c>
      <c r="AJ35" s="176">
        <f t="shared" si="9"/>
        <v>16985100</v>
      </c>
      <c r="AK35" s="105">
        <v>0</v>
      </c>
      <c r="AL35" s="105">
        <v>0</v>
      </c>
      <c r="AM35" s="105">
        <v>15444</v>
      </c>
      <c r="AN35" s="105">
        <v>0</v>
      </c>
      <c r="AO35" s="105">
        <v>0</v>
      </c>
      <c r="AP35" s="105">
        <v>92666</v>
      </c>
      <c r="AQ35" s="176">
        <f t="shared" si="11"/>
        <v>108110</v>
      </c>
      <c r="AR35" s="105">
        <v>1041259</v>
      </c>
      <c r="AS35" s="105">
        <v>9687739</v>
      </c>
      <c r="AT35" s="105">
        <v>8399764</v>
      </c>
      <c r="AU35" s="105">
        <v>10231803</v>
      </c>
      <c r="AV35" s="105">
        <v>9810600</v>
      </c>
      <c r="AW35" s="105">
        <v>6482355</v>
      </c>
      <c r="AX35" s="176">
        <f t="shared" si="13"/>
        <v>45653520</v>
      </c>
      <c r="AY35" s="105">
        <v>254906</v>
      </c>
      <c r="AZ35" s="105">
        <v>2638203</v>
      </c>
      <c r="BA35" s="105">
        <v>2761708</v>
      </c>
      <c r="BB35" s="105">
        <v>3776860</v>
      </c>
      <c r="BC35" s="105">
        <v>3305745</v>
      </c>
      <c r="BD35" s="105">
        <v>1376457</v>
      </c>
      <c r="BE35" s="176">
        <f t="shared" si="15"/>
        <v>14113879</v>
      </c>
      <c r="BF35" s="105">
        <v>569637</v>
      </c>
      <c r="BG35" s="105">
        <v>4121847</v>
      </c>
      <c r="BH35" s="105">
        <v>3462750</v>
      </c>
      <c r="BI35" s="105">
        <v>3385278</v>
      </c>
      <c r="BJ35" s="105">
        <v>3766869</v>
      </c>
      <c r="BK35" s="105">
        <v>3556044</v>
      </c>
      <c r="BL35" s="176">
        <f t="shared" si="17"/>
        <v>18862425</v>
      </c>
      <c r="BM35" s="105">
        <v>104437</v>
      </c>
      <c r="BN35" s="105">
        <v>889402</v>
      </c>
      <c r="BO35" s="105">
        <v>3181639</v>
      </c>
      <c r="BP35" s="105">
        <v>4256311</v>
      </c>
      <c r="BQ35" s="105">
        <v>5674594</v>
      </c>
      <c r="BR35" s="105">
        <v>4743760</v>
      </c>
      <c r="BS35" s="177">
        <f t="shared" si="19"/>
        <v>18850143</v>
      </c>
      <c r="BT35" s="105">
        <v>55176</v>
      </c>
      <c r="BU35" s="105">
        <v>543313</v>
      </c>
      <c r="BV35" s="105">
        <v>2424458</v>
      </c>
      <c r="BW35" s="105">
        <v>3285834</v>
      </c>
      <c r="BX35" s="105">
        <v>3895141</v>
      </c>
      <c r="BY35" s="105">
        <v>3047360</v>
      </c>
      <c r="BZ35" s="177">
        <f t="shared" si="21"/>
        <v>13251282</v>
      </c>
      <c r="CA35" s="105">
        <v>49261</v>
      </c>
      <c r="CB35" s="105">
        <v>346089</v>
      </c>
      <c r="CC35" s="105">
        <v>757181</v>
      </c>
      <c r="CD35" s="105">
        <v>970477</v>
      </c>
      <c r="CE35" s="105">
        <v>1779453</v>
      </c>
      <c r="CF35" s="105">
        <v>1590587</v>
      </c>
      <c r="CG35" s="178">
        <f t="shared" si="23"/>
        <v>5493048</v>
      </c>
      <c r="CH35" s="179">
        <v>0</v>
      </c>
      <c r="CI35" s="105">
        <v>0</v>
      </c>
      <c r="CJ35" s="105">
        <v>0</v>
      </c>
      <c r="CK35" s="105">
        <v>0</v>
      </c>
      <c r="CL35" s="105">
        <v>0</v>
      </c>
      <c r="CM35" s="105">
        <v>105813</v>
      </c>
      <c r="CN35" s="180">
        <f t="shared" si="25"/>
        <v>105813</v>
      </c>
      <c r="CO35" s="105">
        <v>3561171</v>
      </c>
      <c r="CP35" s="105">
        <v>17802452</v>
      </c>
      <c r="CQ35" s="105">
        <v>12161117</v>
      </c>
      <c r="CR35" s="105">
        <v>12717376</v>
      </c>
      <c r="CS35" s="105">
        <v>12474585</v>
      </c>
      <c r="CT35" s="105">
        <v>6257019</v>
      </c>
      <c r="CU35" s="177">
        <f t="shared" si="27"/>
        <v>64973720</v>
      </c>
      <c r="CV35" s="105">
        <v>35550</v>
      </c>
      <c r="CW35" s="105">
        <v>314550</v>
      </c>
      <c r="CX35" s="105">
        <v>516330</v>
      </c>
      <c r="CY35" s="105">
        <v>607860</v>
      </c>
      <c r="CZ35" s="105">
        <v>752130</v>
      </c>
      <c r="DA35" s="105">
        <v>712080</v>
      </c>
      <c r="DB35" s="177">
        <f t="shared" si="29"/>
        <v>2938500</v>
      </c>
      <c r="DC35" s="105">
        <v>2717566</v>
      </c>
      <c r="DD35" s="105">
        <v>2428273</v>
      </c>
      <c r="DE35" s="105">
        <v>3664062</v>
      </c>
      <c r="DF35" s="105">
        <v>2532207</v>
      </c>
      <c r="DG35" s="105">
        <v>254631</v>
      </c>
      <c r="DH35" s="177">
        <f t="shared" si="30"/>
        <v>11596739</v>
      </c>
      <c r="DI35" s="105">
        <v>414981</v>
      </c>
      <c r="DJ35" s="105">
        <v>5263499</v>
      </c>
      <c r="DK35" s="105">
        <v>4417018</v>
      </c>
      <c r="DL35" s="105">
        <v>5171220</v>
      </c>
      <c r="DM35" s="105">
        <v>6696983</v>
      </c>
      <c r="DN35" s="105">
        <v>3251139</v>
      </c>
      <c r="DO35" s="177">
        <f t="shared" si="32"/>
        <v>25214840</v>
      </c>
      <c r="DP35" s="105">
        <v>3110640</v>
      </c>
      <c r="DQ35" s="105">
        <v>9506837</v>
      </c>
      <c r="DR35" s="105">
        <v>4799496</v>
      </c>
      <c r="DS35" s="105">
        <v>3274234</v>
      </c>
      <c r="DT35" s="105">
        <v>2493265</v>
      </c>
      <c r="DU35" s="105">
        <v>2039169</v>
      </c>
      <c r="DV35" s="180">
        <f t="shared" si="34"/>
        <v>25223641</v>
      </c>
      <c r="DW35" s="105">
        <v>36429</v>
      </c>
      <c r="DX35" s="105">
        <v>260784</v>
      </c>
      <c r="DY35" s="105">
        <v>428775</v>
      </c>
      <c r="DZ35" s="105">
        <v>182067</v>
      </c>
      <c r="EA35" s="105">
        <v>387713</v>
      </c>
      <c r="EB35" s="105">
        <v>134803</v>
      </c>
      <c r="EC35" s="180">
        <f>SUM(DW35:EB35)</f>
        <v>1430571</v>
      </c>
      <c r="ED35" s="105">
        <v>233100</v>
      </c>
      <c r="EE35" s="105">
        <v>889269</v>
      </c>
      <c r="EF35" s="105">
        <v>596319</v>
      </c>
      <c r="EG35" s="105">
        <v>444463</v>
      </c>
      <c r="EH35" s="105">
        <v>69390</v>
      </c>
      <c r="EI35" s="105">
        <v>0</v>
      </c>
      <c r="EJ35" s="180">
        <f>SUM(ED35:EI35)</f>
        <v>2232541</v>
      </c>
      <c r="EK35" s="105">
        <v>0</v>
      </c>
      <c r="EL35" s="105">
        <v>0</v>
      </c>
      <c r="EM35" s="105">
        <v>10997039</v>
      </c>
      <c r="EN35" s="105">
        <v>27424154</v>
      </c>
      <c r="EO35" s="105">
        <v>38746095</v>
      </c>
      <c r="EP35" s="105">
        <v>76641020</v>
      </c>
      <c r="EQ35" s="105">
        <v>84275123</v>
      </c>
      <c r="ER35" s="191">
        <v>74966839</v>
      </c>
      <c r="ES35" s="105">
        <v>0</v>
      </c>
      <c r="ET35" s="105">
        <v>0</v>
      </c>
      <c r="EU35" s="105">
        <v>5891397</v>
      </c>
      <c r="EV35" s="105">
        <v>14968285</v>
      </c>
      <c r="EW35" s="105">
        <v>23129451</v>
      </c>
      <c r="EX35" s="105">
        <v>43471587</v>
      </c>
      <c r="EY35" s="105">
        <v>38521948</v>
      </c>
      <c r="EZ35" s="177">
        <f>SUM(ES35:EY35)</f>
        <v>125982668</v>
      </c>
      <c r="FA35" s="105">
        <v>5105642</v>
      </c>
      <c r="FB35" s="105">
        <v>9834099</v>
      </c>
      <c r="FC35" s="105">
        <v>13251164</v>
      </c>
      <c r="FD35" s="105">
        <v>16624041</v>
      </c>
      <c r="FE35" s="105">
        <v>10113440</v>
      </c>
      <c r="FF35" s="177">
        <f>SUM(FA35:FE35)</f>
        <v>54928386</v>
      </c>
      <c r="FG35" s="105">
        <v>0</v>
      </c>
      <c r="FH35" s="105">
        <v>2621770</v>
      </c>
      <c r="FI35" s="105">
        <v>2365480</v>
      </c>
      <c r="FJ35" s="105">
        <v>16545392</v>
      </c>
      <c r="FK35" s="105">
        <v>35639735</v>
      </c>
      <c r="FL35" s="180">
        <f>SUM(FG35:FK35)</f>
        <v>57172377</v>
      </c>
      <c r="FM35" s="105">
        <f t="shared" si="78"/>
        <v>0</v>
      </c>
      <c r="FN35" s="105">
        <f t="shared" si="79"/>
        <v>11501599</v>
      </c>
      <c r="FO35" s="105">
        <f t="shared" si="80"/>
        <v>78641184</v>
      </c>
      <c r="FP35" s="105">
        <f t="shared" si="81"/>
        <v>82128400</v>
      </c>
      <c r="FQ35" s="105">
        <f t="shared" si="82"/>
        <v>98159554</v>
      </c>
      <c r="FR35" s="105">
        <f t="shared" si="83"/>
        <v>135338806</v>
      </c>
      <c r="FS35" s="105">
        <f t="shared" si="84"/>
        <v>133925177</v>
      </c>
      <c r="FT35" s="181">
        <f>SUM(FM35:FS35)</f>
        <v>539694720</v>
      </c>
    </row>
    <row r="36" spans="1:176" ht="18" customHeight="1">
      <c r="A36" s="182" t="s">
        <v>45</v>
      </c>
      <c r="B36" s="105">
        <f t="shared" si="72"/>
        <v>11276876</v>
      </c>
      <c r="C36" s="105">
        <f t="shared" si="73"/>
        <v>36725976</v>
      </c>
      <c r="D36" s="105">
        <f t="shared" si="74"/>
        <v>23030897</v>
      </c>
      <c r="E36" s="105">
        <f t="shared" si="75"/>
        <v>25803195</v>
      </c>
      <c r="F36" s="105">
        <f t="shared" si="76"/>
        <v>16150464</v>
      </c>
      <c r="G36" s="105">
        <f t="shared" si="77"/>
        <v>21787692</v>
      </c>
      <c r="H36" s="117">
        <f t="shared" si="1"/>
        <v>134775100</v>
      </c>
      <c r="I36" s="105">
        <v>7945847</v>
      </c>
      <c r="J36" s="105">
        <v>27749438</v>
      </c>
      <c r="K36" s="105">
        <v>17453108</v>
      </c>
      <c r="L36" s="105">
        <v>19041284</v>
      </c>
      <c r="M36" s="105">
        <v>12295070</v>
      </c>
      <c r="N36" s="105">
        <v>16760541</v>
      </c>
      <c r="O36" s="110">
        <f t="shared" si="3"/>
        <v>101245288</v>
      </c>
      <c r="P36" s="105">
        <v>3919815</v>
      </c>
      <c r="Q36" s="105">
        <v>10341752</v>
      </c>
      <c r="R36" s="105">
        <v>5810103</v>
      </c>
      <c r="S36" s="105">
        <v>4498034</v>
      </c>
      <c r="T36" s="105">
        <v>4524544</v>
      </c>
      <c r="U36" s="105">
        <v>7982995</v>
      </c>
      <c r="V36" s="106">
        <f t="shared" si="5"/>
        <v>37077243</v>
      </c>
      <c r="W36" s="105">
        <v>33750</v>
      </c>
      <c r="X36" s="105">
        <v>101250</v>
      </c>
      <c r="Y36" s="105">
        <v>176625</v>
      </c>
      <c r="Z36" s="105">
        <v>281250</v>
      </c>
      <c r="AA36" s="105">
        <v>585000</v>
      </c>
      <c r="AB36" s="105">
        <v>1390072</v>
      </c>
      <c r="AC36" s="176">
        <f t="shared" si="7"/>
        <v>2567947</v>
      </c>
      <c r="AD36" s="105">
        <v>301577</v>
      </c>
      <c r="AE36" s="105">
        <v>1356360</v>
      </c>
      <c r="AF36" s="105">
        <v>1044983</v>
      </c>
      <c r="AG36" s="105">
        <v>1172406</v>
      </c>
      <c r="AH36" s="105">
        <v>878862</v>
      </c>
      <c r="AI36" s="105">
        <v>3045958</v>
      </c>
      <c r="AJ36" s="176">
        <f t="shared" si="9"/>
        <v>7800146</v>
      </c>
      <c r="AK36" s="105">
        <v>0</v>
      </c>
      <c r="AL36" s="105">
        <v>153450</v>
      </c>
      <c r="AM36" s="105">
        <v>4950</v>
      </c>
      <c r="AN36" s="105">
        <v>39600</v>
      </c>
      <c r="AO36" s="105">
        <v>78750</v>
      </c>
      <c r="AP36" s="105">
        <v>21600</v>
      </c>
      <c r="AQ36" s="176">
        <f t="shared" si="11"/>
        <v>298350</v>
      </c>
      <c r="AR36" s="105">
        <v>1931584</v>
      </c>
      <c r="AS36" s="105">
        <v>7355138</v>
      </c>
      <c r="AT36" s="105">
        <v>4883603</v>
      </c>
      <c r="AU36" s="105">
        <v>6446130</v>
      </c>
      <c r="AV36" s="105">
        <v>2203667</v>
      </c>
      <c r="AW36" s="105">
        <v>1616994</v>
      </c>
      <c r="AX36" s="176">
        <f t="shared" si="13"/>
        <v>24437116</v>
      </c>
      <c r="AY36" s="105">
        <v>1240001</v>
      </c>
      <c r="AZ36" s="105">
        <v>6281416</v>
      </c>
      <c r="BA36" s="105">
        <v>3946531</v>
      </c>
      <c r="BB36" s="105">
        <v>5144973</v>
      </c>
      <c r="BC36" s="105">
        <v>2608277</v>
      </c>
      <c r="BD36" s="105">
        <v>1132737</v>
      </c>
      <c r="BE36" s="176">
        <f t="shared" si="15"/>
        <v>20353935</v>
      </c>
      <c r="BF36" s="105">
        <v>519120</v>
      </c>
      <c r="BG36" s="105">
        <v>2160072</v>
      </c>
      <c r="BH36" s="105">
        <v>1586313</v>
      </c>
      <c r="BI36" s="105">
        <v>1458891</v>
      </c>
      <c r="BJ36" s="105">
        <v>1415970</v>
      </c>
      <c r="BK36" s="105">
        <v>1570185</v>
      </c>
      <c r="BL36" s="176">
        <f t="shared" si="17"/>
        <v>8710551</v>
      </c>
      <c r="BM36" s="105">
        <v>111534</v>
      </c>
      <c r="BN36" s="105">
        <v>1320312</v>
      </c>
      <c r="BO36" s="105">
        <v>1460580</v>
      </c>
      <c r="BP36" s="105">
        <v>3644879</v>
      </c>
      <c r="BQ36" s="105">
        <v>1763411</v>
      </c>
      <c r="BR36" s="105">
        <v>3270648</v>
      </c>
      <c r="BS36" s="177">
        <f t="shared" si="19"/>
        <v>11571364</v>
      </c>
      <c r="BT36" s="105">
        <v>111534</v>
      </c>
      <c r="BU36" s="105">
        <v>1064499</v>
      </c>
      <c r="BV36" s="105">
        <v>1081602</v>
      </c>
      <c r="BW36" s="105">
        <v>2800620</v>
      </c>
      <c r="BX36" s="105">
        <v>1395298</v>
      </c>
      <c r="BY36" s="105">
        <v>3111742</v>
      </c>
      <c r="BZ36" s="177">
        <f t="shared" si="21"/>
        <v>9565295</v>
      </c>
      <c r="CA36" s="105">
        <v>0</v>
      </c>
      <c r="CB36" s="105">
        <v>255813</v>
      </c>
      <c r="CC36" s="105">
        <v>378978</v>
      </c>
      <c r="CD36" s="105">
        <v>844259</v>
      </c>
      <c r="CE36" s="105">
        <v>368113</v>
      </c>
      <c r="CF36" s="105">
        <v>158906</v>
      </c>
      <c r="CG36" s="178">
        <f t="shared" si="23"/>
        <v>2006069</v>
      </c>
      <c r="CH36" s="179">
        <v>0</v>
      </c>
      <c r="CI36" s="105">
        <v>0</v>
      </c>
      <c r="CJ36" s="105">
        <v>0</v>
      </c>
      <c r="CK36" s="105">
        <v>0</v>
      </c>
      <c r="CL36" s="105">
        <v>0</v>
      </c>
      <c r="CM36" s="105">
        <v>0</v>
      </c>
      <c r="CN36" s="180">
        <f t="shared" si="25"/>
        <v>0</v>
      </c>
      <c r="CO36" s="105">
        <v>2406136</v>
      </c>
      <c r="CP36" s="105">
        <v>6723030</v>
      </c>
      <c r="CQ36" s="105">
        <v>3481741</v>
      </c>
      <c r="CR36" s="105">
        <v>2985669</v>
      </c>
      <c r="CS36" s="105">
        <v>1607969</v>
      </c>
      <c r="CT36" s="105">
        <v>1385737</v>
      </c>
      <c r="CU36" s="177">
        <f t="shared" si="27"/>
        <v>18590282</v>
      </c>
      <c r="CV36" s="105">
        <v>46890</v>
      </c>
      <c r="CW36" s="105">
        <v>258300</v>
      </c>
      <c r="CX36" s="105">
        <v>206820</v>
      </c>
      <c r="CY36" s="105">
        <v>208080</v>
      </c>
      <c r="CZ36" s="105">
        <v>106920</v>
      </c>
      <c r="DA36" s="105">
        <v>327290</v>
      </c>
      <c r="DB36" s="177">
        <f t="shared" si="29"/>
        <v>1154300</v>
      </c>
      <c r="DC36" s="105">
        <v>1823316</v>
      </c>
      <c r="DD36" s="105">
        <v>922500</v>
      </c>
      <c r="DE36" s="105">
        <v>490311</v>
      </c>
      <c r="DF36" s="105">
        <v>467594</v>
      </c>
      <c r="DG36" s="105">
        <v>0</v>
      </c>
      <c r="DH36" s="177">
        <f t="shared" si="30"/>
        <v>3703721</v>
      </c>
      <c r="DI36" s="105">
        <v>73935</v>
      </c>
      <c r="DJ36" s="105">
        <v>464207</v>
      </c>
      <c r="DK36" s="105">
        <v>280181</v>
      </c>
      <c r="DL36" s="105">
        <v>593430</v>
      </c>
      <c r="DM36" s="105">
        <v>0</v>
      </c>
      <c r="DN36" s="105">
        <v>0</v>
      </c>
      <c r="DO36" s="177">
        <f t="shared" si="32"/>
        <v>1411753</v>
      </c>
      <c r="DP36" s="105">
        <v>2285311</v>
      </c>
      <c r="DQ36" s="105">
        <v>4177207</v>
      </c>
      <c r="DR36" s="105">
        <v>2072240</v>
      </c>
      <c r="DS36" s="105">
        <v>1693848</v>
      </c>
      <c r="DT36" s="105">
        <v>1033455</v>
      </c>
      <c r="DU36" s="105">
        <v>1058447</v>
      </c>
      <c r="DV36" s="180">
        <f t="shared" si="34"/>
        <v>12320508</v>
      </c>
      <c r="DW36" s="105">
        <v>107703</v>
      </c>
      <c r="DX36" s="105">
        <v>101823</v>
      </c>
      <c r="DY36" s="105">
        <v>37305</v>
      </c>
      <c r="DZ36" s="105">
        <v>120250</v>
      </c>
      <c r="EA36" s="105">
        <v>81553</v>
      </c>
      <c r="EB36" s="105">
        <v>171328</v>
      </c>
      <c r="EC36" s="180">
        <f>SUM(DW36:EB36)</f>
        <v>619962</v>
      </c>
      <c r="ED36" s="105">
        <v>705656</v>
      </c>
      <c r="EE36" s="105">
        <v>831373</v>
      </c>
      <c r="EF36" s="105">
        <v>598163</v>
      </c>
      <c r="EG36" s="105">
        <v>11113</v>
      </c>
      <c r="EH36" s="105">
        <v>402461</v>
      </c>
      <c r="EI36" s="105">
        <v>199438</v>
      </c>
      <c r="EJ36" s="180">
        <f>SUM(ED36:EI36)</f>
        <v>2748204</v>
      </c>
      <c r="EK36" s="105">
        <v>0</v>
      </c>
      <c r="EL36" s="105">
        <v>0</v>
      </c>
      <c r="EM36" s="105">
        <v>21745866</v>
      </c>
      <c r="EN36" s="105">
        <v>23353722</v>
      </c>
      <c r="EO36" s="105">
        <v>46546657</v>
      </c>
      <c r="EP36" s="105">
        <v>72037989</v>
      </c>
      <c r="EQ36" s="105">
        <v>58383865</v>
      </c>
      <c r="ER36" s="191">
        <v>57601111</v>
      </c>
      <c r="ES36" s="105">
        <v>0</v>
      </c>
      <c r="ET36" s="105">
        <v>0</v>
      </c>
      <c r="EU36" s="105">
        <v>10863763</v>
      </c>
      <c r="EV36" s="105">
        <v>15187487</v>
      </c>
      <c r="EW36" s="105">
        <v>30302088</v>
      </c>
      <c r="EX36" s="105">
        <v>47892387</v>
      </c>
      <c r="EY36" s="105">
        <v>35885501</v>
      </c>
      <c r="EZ36" s="177">
        <f>SUM(ES36:EY36)</f>
        <v>140131226</v>
      </c>
      <c r="FA36" s="105">
        <v>9958162</v>
      </c>
      <c r="FB36" s="105">
        <v>6729988</v>
      </c>
      <c r="FC36" s="105">
        <v>11955399</v>
      </c>
      <c r="FD36" s="105">
        <v>5521075</v>
      </c>
      <c r="FE36" s="105">
        <v>3551377</v>
      </c>
      <c r="FF36" s="177">
        <f>SUM(FA36:FE36)</f>
        <v>37716001</v>
      </c>
      <c r="FG36" s="105">
        <v>923941</v>
      </c>
      <c r="FH36" s="105">
        <v>1436247</v>
      </c>
      <c r="FI36" s="105">
        <v>4289170</v>
      </c>
      <c r="FJ36" s="105">
        <v>18624527</v>
      </c>
      <c r="FK36" s="105">
        <v>18946987</v>
      </c>
      <c r="FL36" s="180">
        <f>SUM(FG36:FK36)</f>
        <v>44220872</v>
      </c>
      <c r="FM36" s="105">
        <f t="shared" si="78"/>
        <v>0</v>
      </c>
      <c r="FN36" s="105">
        <f t="shared" si="79"/>
        <v>11276876</v>
      </c>
      <c r="FO36" s="105">
        <f t="shared" si="80"/>
        <v>58471842</v>
      </c>
      <c r="FP36" s="105">
        <f t="shared" si="81"/>
        <v>46384619</v>
      </c>
      <c r="FQ36" s="105">
        <f t="shared" si="82"/>
        <v>72349852</v>
      </c>
      <c r="FR36" s="105">
        <f t="shared" si="83"/>
        <v>88188453</v>
      </c>
      <c r="FS36" s="105">
        <f t="shared" si="84"/>
        <v>80171557</v>
      </c>
      <c r="FT36" s="181">
        <f>SUM(FM36:FS36)</f>
        <v>356843199</v>
      </c>
    </row>
    <row r="37" spans="1:176" ht="18" customHeight="1">
      <c r="A37" s="182" t="s">
        <v>46</v>
      </c>
      <c r="B37" s="105">
        <f t="shared" si="72"/>
        <v>16596541</v>
      </c>
      <c r="C37" s="105">
        <f t="shared" si="73"/>
        <v>79652198</v>
      </c>
      <c r="D37" s="105">
        <f t="shared" si="74"/>
        <v>59817949</v>
      </c>
      <c r="E37" s="105">
        <f t="shared" si="75"/>
        <v>58647015</v>
      </c>
      <c r="F37" s="105">
        <f t="shared" si="76"/>
        <v>59856367</v>
      </c>
      <c r="G37" s="105">
        <f t="shared" si="77"/>
        <v>44916871</v>
      </c>
      <c r="H37" s="117">
        <f t="shared" si="1"/>
        <v>319486941</v>
      </c>
      <c r="I37" s="105">
        <v>11077465</v>
      </c>
      <c r="J37" s="105">
        <v>60316198</v>
      </c>
      <c r="K37" s="105">
        <v>41767254</v>
      </c>
      <c r="L37" s="105">
        <v>40728714</v>
      </c>
      <c r="M37" s="105">
        <v>40340544</v>
      </c>
      <c r="N37" s="105">
        <v>31226966</v>
      </c>
      <c r="O37" s="110">
        <f t="shared" si="3"/>
        <v>225457141</v>
      </c>
      <c r="P37" s="105">
        <v>6829490</v>
      </c>
      <c r="Q37" s="105">
        <v>28326445</v>
      </c>
      <c r="R37" s="105">
        <v>17581826</v>
      </c>
      <c r="S37" s="105">
        <v>15016380</v>
      </c>
      <c r="T37" s="105">
        <v>16106065</v>
      </c>
      <c r="U37" s="105">
        <v>14102319</v>
      </c>
      <c r="V37" s="106">
        <f t="shared" si="5"/>
        <v>97962525</v>
      </c>
      <c r="W37" s="105">
        <v>0</v>
      </c>
      <c r="X37" s="105">
        <v>83475</v>
      </c>
      <c r="Y37" s="105">
        <v>381600</v>
      </c>
      <c r="Z37" s="105">
        <v>977850</v>
      </c>
      <c r="AA37" s="105">
        <v>2349489</v>
      </c>
      <c r="AB37" s="105">
        <v>4494531</v>
      </c>
      <c r="AC37" s="176">
        <f t="shared" si="7"/>
        <v>8286945</v>
      </c>
      <c r="AD37" s="105">
        <v>229579</v>
      </c>
      <c r="AE37" s="105">
        <v>1473450</v>
      </c>
      <c r="AF37" s="105">
        <v>1661236</v>
      </c>
      <c r="AG37" s="105">
        <v>2217121</v>
      </c>
      <c r="AH37" s="105">
        <v>2398447</v>
      </c>
      <c r="AI37" s="105">
        <v>3623449</v>
      </c>
      <c r="AJ37" s="176">
        <f t="shared" si="9"/>
        <v>11603282</v>
      </c>
      <c r="AK37" s="105">
        <v>0</v>
      </c>
      <c r="AL37" s="105">
        <v>113256</v>
      </c>
      <c r="AM37" s="105">
        <v>66924</v>
      </c>
      <c r="AN37" s="105">
        <v>66924</v>
      </c>
      <c r="AO37" s="105">
        <v>10296</v>
      </c>
      <c r="AP37" s="105">
        <v>56628</v>
      </c>
      <c r="AQ37" s="176">
        <f t="shared" si="11"/>
        <v>314028</v>
      </c>
      <c r="AR37" s="105">
        <v>2665413</v>
      </c>
      <c r="AS37" s="105">
        <v>17661159</v>
      </c>
      <c r="AT37" s="105">
        <v>11478571</v>
      </c>
      <c r="AU37" s="105">
        <v>11246297</v>
      </c>
      <c r="AV37" s="105">
        <v>8484207</v>
      </c>
      <c r="AW37" s="105">
        <v>2845841</v>
      </c>
      <c r="AX37" s="176">
        <f t="shared" si="13"/>
        <v>54381488</v>
      </c>
      <c r="AY37" s="105">
        <v>240808</v>
      </c>
      <c r="AZ37" s="105">
        <v>6437568</v>
      </c>
      <c r="BA37" s="105">
        <v>5822993</v>
      </c>
      <c r="BB37" s="105">
        <v>6540504</v>
      </c>
      <c r="BC37" s="105">
        <v>5952283</v>
      </c>
      <c r="BD37" s="105">
        <v>1817984</v>
      </c>
      <c r="BE37" s="176">
        <f t="shared" si="15"/>
        <v>26812140</v>
      </c>
      <c r="BF37" s="105">
        <v>1112175</v>
      </c>
      <c r="BG37" s="105">
        <v>6220845</v>
      </c>
      <c r="BH37" s="105">
        <v>4774104</v>
      </c>
      <c r="BI37" s="105">
        <v>4663638</v>
      </c>
      <c r="BJ37" s="105">
        <v>5039757</v>
      </c>
      <c r="BK37" s="105">
        <v>4286214</v>
      </c>
      <c r="BL37" s="176">
        <f t="shared" si="17"/>
        <v>26096733</v>
      </c>
      <c r="BM37" s="105">
        <v>26161</v>
      </c>
      <c r="BN37" s="105">
        <v>2369494</v>
      </c>
      <c r="BO37" s="105">
        <v>5546854</v>
      </c>
      <c r="BP37" s="105">
        <v>8117268</v>
      </c>
      <c r="BQ37" s="105">
        <v>11554568</v>
      </c>
      <c r="BR37" s="105">
        <v>8900583</v>
      </c>
      <c r="BS37" s="177">
        <f t="shared" si="19"/>
        <v>36514928</v>
      </c>
      <c r="BT37" s="105">
        <v>26161</v>
      </c>
      <c r="BU37" s="105">
        <v>1626316</v>
      </c>
      <c r="BV37" s="105">
        <v>4253784</v>
      </c>
      <c r="BW37" s="105">
        <v>6109257</v>
      </c>
      <c r="BX37" s="105">
        <v>7538979</v>
      </c>
      <c r="BY37" s="105">
        <v>5656925</v>
      </c>
      <c r="BZ37" s="177">
        <f t="shared" si="21"/>
        <v>25211422</v>
      </c>
      <c r="CA37" s="105">
        <v>0</v>
      </c>
      <c r="CB37" s="105">
        <v>743178</v>
      </c>
      <c r="CC37" s="105">
        <v>1293070</v>
      </c>
      <c r="CD37" s="105">
        <v>2008011</v>
      </c>
      <c r="CE37" s="105">
        <v>3807808</v>
      </c>
      <c r="CF37" s="105">
        <v>3243658</v>
      </c>
      <c r="CG37" s="178">
        <f t="shared" si="23"/>
        <v>11095725</v>
      </c>
      <c r="CH37" s="179">
        <v>0</v>
      </c>
      <c r="CI37" s="105">
        <v>0</v>
      </c>
      <c r="CJ37" s="105">
        <v>0</v>
      </c>
      <c r="CK37" s="105">
        <v>0</v>
      </c>
      <c r="CL37" s="105">
        <v>207781</v>
      </c>
      <c r="CM37" s="105">
        <v>0</v>
      </c>
      <c r="CN37" s="180">
        <f t="shared" si="25"/>
        <v>207781</v>
      </c>
      <c r="CO37" s="105">
        <v>4404068</v>
      </c>
      <c r="CP37" s="105">
        <v>15381468</v>
      </c>
      <c r="CQ37" s="105">
        <v>11268339</v>
      </c>
      <c r="CR37" s="105">
        <v>8755853</v>
      </c>
      <c r="CS37" s="105">
        <v>6786981</v>
      </c>
      <c r="CT37" s="105">
        <v>4667984</v>
      </c>
      <c r="CU37" s="177">
        <f t="shared" si="27"/>
        <v>51264693</v>
      </c>
      <c r="CV37" s="105">
        <v>50490</v>
      </c>
      <c r="CW37" s="105">
        <v>382050</v>
      </c>
      <c r="CX37" s="105">
        <v>386280</v>
      </c>
      <c r="CY37" s="105">
        <v>347310</v>
      </c>
      <c r="CZ37" s="105">
        <v>396360</v>
      </c>
      <c r="DA37" s="105">
        <v>592020</v>
      </c>
      <c r="DB37" s="177">
        <f t="shared" si="29"/>
        <v>2154510</v>
      </c>
      <c r="DC37" s="105">
        <v>491814</v>
      </c>
      <c r="DD37" s="105">
        <v>1418903</v>
      </c>
      <c r="DE37" s="105">
        <v>265869</v>
      </c>
      <c r="DF37" s="105">
        <v>1047282</v>
      </c>
      <c r="DG37" s="105">
        <v>275629</v>
      </c>
      <c r="DH37" s="177">
        <f t="shared" si="30"/>
        <v>3499497</v>
      </c>
      <c r="DI37" s="105">
        <v>483194</v>
      </c>
      <c r="DJ37" s="105">
        <v>3291880</v>
      </c>
      <c r="DK37" s="105">
        <v>4160422</v>
      </c>
      <c r="DL37" s="105">
        <v>4439457</v>
      </c>
      <c r="DM37" s="105">
        <v>2171077</v>
      </c>
      <c r="DN37" s="105">
        <v>1693875</v>
      </c>
      <c r="DO37" s="177">
        <f t="shared" si="32"/>
        <v>16239905</v>
      </c>
      <c r="DP37" s="105">
        <v>3870384</v>
      </c>
      <c r="DQ37" s="105">
        <v>11215724</v>
      </c>
      <c r="DR37" s="105">
        <v>5302734</v>
      </c>
      <c r="DS37" s="105">
        <v>3703217</v>
      </c>
      <c r="DT37" s="105">
        <v>3172262</v>
      </c>
      <c r="DU37" s="105">
        <v>2106460</v>
      </c>
      <c r="DV37" s="180">
        <f t="shared" si="34"/>
        <v>29370781</v>
      </c>
      <c r="DW37" s="105">
        <v>191475</v>
      </c>
      <c r="DX37" s="105">
        <v>280483</v>
      </c>
      <c r="DY37" s="105">
        <v>131328</v>
      </c>
      <c r="DZ37" s="105">
        <v>136041</v>
      </c>
      <c r="EA37" s="105">
        <v>249526</v>
      </c>
      <c r="EB37" s="105">
        <v>121338</v>
      </c>
      <c r="EC37" s="180">
        <f>SUM(DW37:EB37)</f>
        <v>1110191</v>
      </c>
      <c r="ED37" s="105">
        <v>897372</v>
      </c>
      <c r="EE37" s="105">
        <v>1304555</v>
      </c>
      <c r="EF37" s="105">
        <v>1104174</v>
      </c>
      <c r="EG37" s="105">
        <v>909139</v>
      </c>
      <c r="EH37" s="105">
        <v>924748</v>
      </c>
      <c r="EI37" s="105">
        <v>0</v>
      </c>
      <c r="EJ37" s="180">
        <f>SUM(ED37:EI37)</f>
        <v>5139988</v>
      </c>
      <c r="EK37" s="105">
        <v>0</v>
      </c>
      <c r="EL37" s="105">
        <v>0</v>
      </c>
      <c r="EM37" s="105">
        <v>14237989</v>
      </c>
      <c r="EN37" s="105">
        <v>35659900</v>
      </c>
      <c r="EO37" s="105">
        <v>56027902</v>
      </c>
      <c r="EP37" s="105">
        <v>103010029</v>
      </c>
      <c r="EQ37" s="105">
        <v>122540122</v>
      </c>
      <c r="ER37" s="191">
        <v>107932884</v>
      </c>
      <c r="ES37" s="105">
        <v>0</v>
      </c>
      <c r="ET37" s="105">
        <v>0</v>
      </c>
      <c r="EU37" s="105">
        <v>8559539</v>
      </c>
      <c r="EV37" s="105">
        <v>22800478</v>
      </c>
      <c r="EW37" s="105">
        <v>32644062</v>
      </c>
      <c r="EX37" s="105">
        <v>56164154</v>
      </c>
      <c r="EY37" s="105">
        <v>52885083</v>
      </c>
      <c r="EZ37" s="177">
        <f>SUM(ES37:EY37)</f>
        <v>173053316</v>
      </c>
      <c r="FA37" s="105">
        <v>5093622</v>
      </c>
      <c r="FB37" s="105">
        <v>11552033</v>
      </c>
      <c r="FC37" s="105">
        <v>19868620</v>
      </c>
      <c r="FD37" s="105">
        <v>28749082</v>
      </c>
      <c r="FE37" s="105">
        <v>12953174</v>
      </c>
      <c r="FF37" s="177">
        <f>SUM(FA37:FE37)</f>
        <v>78216531</v>
      </c>
      <c r="FG37" s="105">
        <v>584828</v>
      </c>
      <c r="FH37" s="105">
        <v>1307389</v>
      </c>
      <c r="FI37" s="105">
        <v>3515220</v>
      </c>
      <c r="FJ37" s="105">
        <v>18096793</v>
      </c>
      <c r="FK37" s="105">
        <v>56701865</v>
      </c>
      <c r="FL37" s="180">
        <f>SUM(FG37:FK37)</f>
        <v>80206095</v>
      </c>
      <c r="FM37" s="105">
        <f t="shared" si="78"/>
        <v>0</v>
      </c>
      <c r="FN37" s="105">
        <f t="shared" si="79"/>
        <v>16596541</v>
      </c>
      <c r="FO37" s="105">
        <f t="shared" si="80"/>
        <v>93890187</v>
      </c>
      <c r="FP37" s="105">
        <f t="shared" si="81"/>
        <v>95477849</v>
      </c>
      <c r="FQ37" s="105">
        <f t="shared" si="82"/>
        <v>114674917</v>
      </c>
      <c r="FR37" s="105">
        <f t="shared" si="83"/>
        <v>162866396</v>
      </c>
      <c r="FS37" s="105">
        <f t="shared" si="84"/>
        <v>167456993</v>
      </c>
      <c r="FT37" s="181">
        <f>SUM(FM37:FS37)</f>
        <v>650962883</v>
      </c>
    </row>
    <row r="38" spans="1:176" ht="18" customHeight="1">
      <c r="A38" s="182" t="s">
        <v>47</v>
      </c>
      <c r="B38" s="105">
        <f t="shared" si="72"/>
        <v>7815180</v>
      </c>
      <c r="C38" s="105">
        <f t="shared" si="73"/>
        <v>33444410</v>
      </c>
      <c r="D38" s="105">
        <f t="shared" si="74"/>
        <v>26981268</v>
      </c>
      <c r="E38" s="105">
        <f t="shared" si="75"/>
        <v>34913157</v>
      </c>
      <c r="F38" s="105">
        <f t="shared" si="76"/>
        <v>25160087</v>
      </c>
      <c r="G38" s="105">
        <f t="shared" si="77"/>
        <v>21677708</v>
      </c>
      <c r="H38" s="117">
        <f t="shared" si="1"/>
        <v>149991810</v>
      </c>
      <c r="I38" s="105">
        <v>5402473</v>
      </c>
      <c r="J38" s="105">
        <v>24289148</v>
      </c>
      <c r="K38" s="105">
        <v>19948042</v>
      </c>
      <c r="L38" s="105">
        <v>25739317</v>
      </c>
      <c r="M38" s="105">
        <v>18089865</v>
      </c>
      <c r="N38" s="105">
        <v>16723919</v>
      </c>
      <c r="O38" s="110">
        <f t="shared" si="3"/>
        <v>110192764</v>
      </c>
      <c r="P38" s="105">
        <v>3410326</v>
      </c>
      <c r="Q38" s="105">
        <v>12178927</v>
      </c>
      <c r="R38" s="105">
        <v>9018333</v>
      </c>
      <c r="S38" s="105">
        <v>9906442</v>
      </c>
      <c r="T38" s="105">
        <v>7536988</v>
      </c>
      <c r="U38" s="105">
        <v>9185509</v>
      </c>
      <c r="V38" s="106">
        <f t="shared" si="5"/>
        <v>51236525</v>
      </c>
      <c r="W38" s="105">
        <v>0</v>
      </c>
      <c r="X38" s="105">
        <v>35775</v>
      </c>
      <c r="Y38" s="105">
        <v>366975</v>
      </c>
      <c r="Z38" s="105">
        <v>614025</v>
      </c>
      <c r="AA38" s="105">
        <v>1372050</v>
      </c>
      <c r="AB38" s="105">
        <v>2131116</v>
      </c>
      <c r="AC38" s="176">
        <f t="shared" si="7"/>
        <v>4519941</v>
      </c>
      <c r="AD38" s="105">
        <v>92521</v>
      </c>
      <c r="AE38" s="105">
        <v>665856</v>
      </c>
      <c r="AF38" s="105">
        <v>682599</v>
      </c>
      <c r="AG38" s="105">
        <v>739007</v>
      </c>
      <c r="AH38" s="105">
        <v>964918</v>
      </c>
      <c r="AI38" s="105">
        <v>1442545</v>
      </c>
      <c r="AJ38" s="176">
        <f t="shared" si="9"/>
        <v>4587446</v>
      </c>
      <c r="AK38" s="105">
        <v>0</v>
      </c>
      <c r="AL38" s="105">
        <v>0</v>
      </c>
      <c r="AM38" s="105">
        <v>0</v>
      </c>
      <c r="AN38" s="105">
        <v>0</v>
      </c>
      <c r="AO38" s="105">
        <v>0</v>
      </c>
      <c r="AP38" s="105">
        <v>0</v>
      </c>
      <c r="AQ38" s="176">
        <f t="shared" si="11"/>
        <v>0</v>
      </c>
      <c r="AR38" s="105">
        <v>993543</v>
      </c>
      <c r="AS38" s="105">
        <v>6166803</v>
      </c>
      <c r="AT38" s="105">
        <v>5091415</v>
      </c>
      <c r="AU38" s="105">
        <v>7772193</v>
      </c>
      <c r="AV38" s="105">
        <v>4121801</v>
      </c>
      <c r="AW38" s="105">
        <v>1713433</v>
      </c>
      <c r="AX38" s="176">
        <f t="shared" si="13"/>
        <v>25859188</v>
      </c>
      <c r="AY38" s="105">
        <v>509003</v>
      </c>
      <c r="AZ38" s="105">
        <v>3024016</v>
      </c>
      <c r="BA38" s="105">
        <v>2870217</v>
      </c>
      <c r="BB38" s="105">
        <v>4321543</v>
      </c>
      <c r="BC38" s="105">
        <v>2273642</v>
      </c>
      <c r="BD38" s="105">
        <v>693200</v>
      </c>
      <c r="BE38" s="176">
        <f t="shared" si="15"/>
        <v>13691621</v>
      </c>
      <c r="BF38" s="105">
        <v>397080</v>
      </c>
      <c r="BG38" s="105">
        <v>2217771</v>
      </c>
      <c r="BH38" s="105">
        <v>1918503</v>
      </c>
      <c r="BI38" s="105">
        <v>2386107</v>
      </c>
      <c r="BJ38" s="105">
        <v>1820466</v>
      </c>
      <c r="BK38" s="105">
        <v>1558116</v>
      </c>
      <c r="BL38" s="176">
        <f t="shared" si="17"/>
        <v>10298043</v>
      </c>
      <c r="BM38" s="105">
        <v>88843</v>
      </c>
      <c r="BN38" s="105">
        <v>1964673</v>
      </c>
      <c r="BO38" s="105">
        <v>1954177</v>
      </c>
      <c r="BP38" s="105">
        <v>3822655</v>
      </c>
      <c r="BQ38" s="105">
        <v>3645780</v>
      </c>
      <c r="BR38" s="105">
        <v>2781739</v>
      </c>
      <c r="BS38" s="177">
        <f t="shared" si="19"/>
        <v>14257867</v>
      </c>
      <c r="BT38" s="105">
        <v>41305</v>
      </c>
      <c r="BU38" s="105">
        <v>1279919</v>
      </c>
      <c r="BV38" s="105">
        <v>1291962</v>
      </c>
      <c r="BW38" s="105">
        <v>2174819</v>
      </c>
      <c r="BX38" s="105">
        <v>1622119</v>
      </c>
      <c r="BY38" s="105">
        <v>2179045</v>
      </c>
      <c r="BZ38" s="177">
        <f t="shared" si="21"/>
        <v>8589169</v>
      </c>
      <c r="CA38" s="105">
        <v>47538</v>
      </c>
      <c r="CB38" s="105">
        <v>472083</v>
      </c>
      <c r="CC38" s="105">
        <v>598391</v>
      </c>
      <c r="CD38" s="105">
        <v>1647836</v>
      </c>
      <c r="CE38" s="105">
        <v>1529062</v>
      </c>
      <c r="CF38" s="105">
        <v>240211</v>
      </c>
      <c r="CG38" s="178">
        <f t="shared" si="23"/>
        <v>4535121</v>
      </c>
      <c r="CH38" s="179">
        <v>0</v>
      </c>
      <c r="CI38" s="105">
        <v>212671</v>
      </c>
      <c r="CJ38" s="105">
        <v>63824</v>
      </c>
      <c r="CK38" s="105">
        <v>0</v>
      </c>
      <c r="CL38" s="105">
        <v>494599</v>
      </c>
      <c r="CM38" s="105">
        <v>362483</v>
      </c>
      <c r="CN38" s="180">
        <f t="shared" si="25"/>
        <v>1133577</v>
      </c>
      <c r="CO38" s="105">
        <v>2140497</v>
      </c>
      <c r="CP38" s="105">
        <v>6959452</v>
      </c>
      <c r="CQ38" s="105">
        <v>4666557</v>
      </c>
      <c r="CR38" s="105">
        <v>5085735</v>
      </c>
      <c r="CS38" s="105">
        <v>3143300</v>
      </c>
      <c r="CT38" s="105">
        <v>1972795</v>
      </c>
      <c r="CU38" s="177">
        <f t="shared" si="27"/>
        <v>23968336</v>
      </c>
      <c r="CV38" s="105">
        <v>87030</v>
      </c>
      <c r="CW38" s="105">
        <v>303390</v>
      </c>
      <c r="CX38" s="105">
        <v>415620</v>
      </c>
      <c r="CY38" s="105">
        <v>276930</v>
      </c>
      <c r="CZ38" s="105">
        <v>297990</v>
      </c>
      <c r="DA38" s="105">
        <v>433260</v>
      </c>
      <c r="DB38" s="177">
        <f t="shared" si="29"/>
        <v>1814220</v>
      </c>
      <c r="DC38" s="105">
        <v>512812</v>
      </c>
      <c r="DD38" s="105">
        <v>1477880</v>
      </c>
      <c r="DE38" s="105">
        <v>2022148</v>
      </c>
      <c r="DF38" s="105">
        <v>249604</v>
      </c>
      <c r="DG38" s="105">
        <v>0</v>
      </c>
      <c r="DH38" s="177">
        <f t="shared" si="30"/>
        <v>4262444</v>
      </c>
      <c r="DI38" s="105">
        <v>166422</v>
      </c>
      <c r="DJ38" s="105">
        <v>1623901</v>
      </c>
      <c r="DK38" s="105">
        <v>348639</v>
      </c>
      <c r="DL38" s="105">
        <v>592936</v>
      </c>
      <c r="DM38" s="105">
        <v>1277249</v>
      </c>
      <c r="DN38" s="105">
        <v>524728</v>
      </c>
      <c r="DO38" s="177">
        <f t="shared" si="32"/>
        <v>4533875</v>
      </c>
      <c r="DP38" s="105">
        <v>1887045</v>
      </c>
      <c r="DQ38" s="105">
        <v>4519349</v>
      </c>
      <c r="DR38" s="105">
        <v>2424418</v>
      </c>
      <c r="DS38" s="105">
        <v>2193721</v>
      </c>
      <c r="DT38" s="105">
        <v>1318457</v>
      </c>
      <c r="DU38" s="105">
        <v>1014807</v>
      </c>
      <c r="DV38" s="180">
        <f t="shared" si="34"/>
        <v>13357797</v>
      </c>
      <c r="DW38" s="105">
        <v>72802</v>
      </c>
      <c r="DX38" s="105">
        <v>132290</v>
      </c>
      <c r="DY38" s="105">
        <v>128614</v>
      </c>
      <c r="DZ38" s="105">
        <v>221035</v>
      </c>
      <c r="EA38" s="105">
        <v>151781</v>
      </c>
      <c r="EB38" s="105">
        <v>98140</v>
      </c>
      <c r="EC38" s="180">
        <f>SUM(DW38:EB38)</f>
        <v>804662</v>
      </c>
      <c r="ED38" s="105">
        <v>110565</v>
      </c>
      <c r="EE38" s="105">
        <v>98847</v>
      </c>
      <c r="EF38" s="105">
        <v>283878</v>
      </c>
      <c r="EG38" s="105">
        <v>44415</v>
      </c>
      <c r="EH38" s="105">
        <v>129361</v>
      </c>
      <c r="EI38" s="105">
        <v>101115</v>
      </c>
      <c r="EJ38" s="180">
        <f>SUM(ED38:EI38)</f>
        <v>768181</v>
      </c>
      <c r="EK38" s="105">
        <v>0</v>
      </c>
      <c r="EL38" s="105">
        <v>525636</v>
      </c>
      <c r="EM38" s="105">
        <v>16723857</v>
      </c>
      <c r="EN38" s="105">
        <v>22569158</v>
      </c>
      <c r="EO38" s="105">
        <v>36661600</v>
      </c>
      <c r="EP38" s="105">
        <v>56490876</v>
      </c>
      <c r="EQ38" s="105">
        <v>52405931</v>
      </c>
      <c r="ER38" s="191">
        <v>43509989</v>
      </c>
      <c r="ES38" s="105">
        <v>0</v>
      </c>
      <c r="ET38" s="105">
        <v>525636</v>
      </c>
      <c r="EU38" s="105">
        <v>10329760</v>
      </c>
      <c r="EV38" s="105">
        <v>11507657</v>
      </c>
      <c r="EW38" s="105">
        <v>15996887</v>
      </c>
      <c r="EX38" s="105">
        <v>27112613</v>
      </c>
      <c r="EY38" s="105">
        <v>24126720</v>
      </c>
      <c r="EZ38" s="177">
        <f>SUM(ES38:EY38)</f>
        <v>89599273</v>
      </c>
      <c r="FA38" s="105">
        <v>5282177</v>
      </c>
      <c r="FB38" s="105">
        <v>10644203</v>
      </c>
      <c r="FC38" s="105">
        <v>16454495</v>
      </c>
      <c r="FD38" s="105">
        <v>14226116</v>
      </c>
      <c r="FE38" s="105">
        <v>7880732</v>
      </c>
      <c r="FF38" s="177">
        <f>SUM(FA38:FE38)</f>
        <v>54487723</v>
      </c>
      <c r="FG38" s="105">
        <v>1111920</v>
      </c>
      <c r="FH38" s="105">
        <v>417298</v>
      </c>
      <c r="FI38" s="105">
        <v>4210218</v>
      </c>
      <c r="FJ38" s="105">
        <v>15152147</v>
      </c>
      <c r="FK38" s="105">
        <v>20398479</v>
      </c>
      <c r="FL38" s="180">
        <f>SUM(FG38:FK38)</f>
        <v>41290062</v>
      </c>
      <c r="FM38" s="105">
        <f t="shared" si="78"/>
        <v>0</v>
      </c>
      <c r="FN38" s="105">
        <f t="shared" si="79"/>
        <v>8340816</v>
      </c>
      <c r="FO38" s="105">
        <f t="shared" si="80"/>
        <v>50168267</v>
      </c>
      <c r="FP38" s="105">
        <f t="shared" si="81"/>
        <v>49550426</v>
      </c>
      <c r="FQ38" s="105">
        <f t="shared" si="82"/>
        <v>71574757</v>
      </c>
      <c r="FR38" s="105">
        <f t="shared" si="83"/>
        <v>81650963</v>
      </c>
      <c r="FS38" s="105">
        <f t="shared" si="84"/>
        <v>74083639</v>
      </c>
      <c r="FT38" s="181">
        <f>SUM(FM38:FS38)</f>
        <v>335368868</v>
      </c>
    </row>
    <row r="39" spans="1:176" ht="18" customHeight="1">
      <c r="A39" s="182" t="s">
        <v>48</v>
      </c>
      <c r="B39" s="105">
        <f t="shared" si="72"/>
        <v>14313607</v>
      </c>
      <c r="C39" s="105">
        <f t="shared" si="73"/>
        <v>80468115</v>
      </c>
      <c r="D39" s="105">
        <f t="shared" si="74"/>
        <v>57350656</v>
      </c>
      <c r="E39" s="105">
        <f t="shared" si="75"/>
        <v>56497803</v>
      </c>
      <c r="F39" s="105">
        <f t="shared" si="76"/>
        <v>43552603</v>
      </c>
      <c r="G39" s="105">
        <f t="shared" si="77"/>
        <v>43826778</v>
      </c>
      <c r="H39" s="117">
        <f t="shared" si="1"/>
        <v>296009562</v>
      </c>
      <c r="I39" s="105">
        <v>9079631</v>
      </c>
      <c r="J39" s="105">
        <v>57380329</v>
      </c>
      <c r="K39" s="105">
        <v>38256401</v>
      </c>
      <c r="L39" s="105">
        <v>39118021</v>
      </c>
      <c r="M39" s="105">
        <v>27124147</v>
      </c>
      <c r="N39" s="105">
        <v>31739990</v>
      </c>
      <c r="O39" s="110">
        <f t="shared" si="3"/>
        <v>202698519</v>
      </c>
      <c r="P39" s="105">
        <v>7089857</v>
      </c>
      <c r="Q39" s="105">
        <v>32487491</v>
      </c>
      <c r="R39" s="105">
        <v>17881791</v>
      </c>
      <c r="S39" s="105">
        <v>16108080</v>
      </c>
      <c r="T39" s="105">
        <v>11993391</v>
      </c>
      <c r="U39" s="105">
        <v>15964480</v>
      </c>
      <c r="V39" s="106">
        <f t="shared" si="5"/>
        <v>101525090</v>
      </c>
      <c r="W39" s="105">
        <v>0</v>
      </c>
      <c r="X39" s="105">
        <v>227385</v>
      </c>
      <c r="Y39" s="105">
        <v>488925</v>
      </c>
      <c r="Z39" s="105">
        <v>427811</v>
      </c>
      <c r="AA39" s="105">
        <v>1228581</v>
      </c>
      <c r="AB39" s="105">
        <v>3881939</v>
      </c>
      <c r="AC39" s="176">
        <f t="shared" si="7"/>
        <v>6254641</v>
      </c>
      <c r="AD39" s="105">
        <v>106646</v>
      </c>
      <c r="AE39" s="105">
        <v>2300919</v>
      </c>
      <c r="AF39" s="105">
        <v>2482977</v>
      </c>
      <c r="AG39" s="105">
        <v>3295501</v>
      </c>
      <c r="AH39" s="105">
        <v>1933503</v>
      </c>
      <c r="AI39" s="105">
        <v>4573631</v>
      </c>
      <c r="AJ39" s="176">
        <f t="shared" si="9"/>
        <v>14693177</v>
      </c>
      <c r="AK39" s="105">
        <v>0</v>
      </c>
      <c r="AL39" s="105">
        <v>0</v>
      </c>
      <c r="AM39" s="105">
        <v>41342</v>
      </c>
      <c r="AN39" s="105">
        <v>56904</v>
      </c>
      <c r="AO39" s="105">
        <v>20592</v>
      </c>
      <c r="AP39" s="105">
        <v>48101</v>
      </c>
      <c r="AQ39" s="176">
        <f t="shared" si="11"/>
        <v>166939</v>
      </c>
      <c r="AR39" s="105">
        <v>835218</v>
      </c>
      <c r="AS39" s="105">
        <v>11161685</v>
      </c>
      <c r="AT39" s="105">
        <v>8926403</v>
      </c>
      <c r="AU39" s="105">
        <v>10943703</v>
      </c>
      <c r="AV39" s="105">
        <v>6377263</v>
      </c>
      <c r="AW39" s="105">
        <v>2841459</v>
      </c>
      <c r="AX39" s="176">
        <f t="shared" si="13"/>
        <v>41085731</v>
      </c>
      <c r="AY39" s="105">
        <v>208345</v>
      </c>
      <c r="AZ39" s="105">
        <v>5963076</v>
      </c>
      <c r="BA39" s="105">
        <v>4523851</v>
      </c>
      <c r="BB39" s="105">
        <v>4023442</v>
      </c>
      <c r="BC39" s="105">
        <v>2678919</v>
      </c>
      <c r="BD39" s="105">
        <v>728770</v>
      </c>
      <c r="BE39" s="176">
        <f t="shared" si="15"/>
        <v>18126403</v>
      </c>
      <c r="BF39" s="105">
        <v>839565</v>
      </c>
      <c r="BG39" s="105">
        <v>5239773</v>
      </c>
      <c r="BH39" s="105">
        <v>3911112</v>
      </c>
      <c r="BI39" s="105">
        <v>4262580</v>
      </c>
      <c r="BJ39" s="105">
        <v>2891898</v>
      </c>
      <c r="BK39" s="105">
        <v>3701610</v>
      </c>
      <c r="BL39" s="176">
        <f t="shared" si="17"/>
        <v>20846538</v>
      </c>
      <c r="BM39" s="105">
        <v>38890</v>
      </c>
      <c r="BN39" s="105">
        <v>1978047</v>
      </c>
      <c r="BO39" s="105">
        <v>3016778</v>
      </c>
      <c r="BP39" s="105">
        <v>3972736</v>
      </c>
      <c r="BQ39" s="105">
        <v>6076192</v>
      </c>
      <c r="BR39" s="105">
        <v>4888194</v>
      </c>
      <c r="BS39" s="177">
        <f t="shared" si="19"/>
        <v>19970837</v>
      </c>
      <c r="BT39" s="105">
        <v>38890</v>
      </c>
      <c r="BU39" s="105">
        <v>1603025</v>
      </c>
      <c r="BV39" s="105">
        <v>2423344</v>
      </c>
      <c r="BW39" s="105">
        <v>2882113</v>
      </c>
      <c r="BX39" s="105">
        <v>5134972</v>
      </c>
      <c r="BY39" s="105">
        <v>4408687</v>
      </c>
      <c r="BZ39" s="177">
        <f t="shared" si="21"/>
        <v>16491031</v>
      </c>
      <c r="CA39" s="105">
        <v>0</v>
      </c>
      <c r="CB39" s="105">
        <v>375022</v>
      </c>
      <c r="CC39" s="105">
        <v>593434</v>
      </c>
      <c r="CD39" s="105">
        <v>1090623</v>
      </c>
      <c r="CE39" s="105">
        <v>941220</v>
      </c>
      <c r="CF39" s="105">
        <v>479507</v>
      </c>
      <c r="CG39" s="178">
        <f t="shared" si="23"/>
        <v>3479806</v>
      </c>
      <c r="CH39" s="179">
        <v>0</v>
      </c>
      <c r="CI39" s="105">
        <v>0</v>
      </c>
      <c r="CJ39" s="105">
        <v>0</v>
      </c>
      <c r="CK39" s="105">
        <v>0</v>
      </c>
      <c r="CL39" s="105">
        <v>0</v>
      </c>
      <c r="CM39" s="105">
        <v>0</v>
      </c>
      <c r="CN39" s="180">
        <f t="shared" si="25"/>
        <v>0</v>
      </c>
      <c r="CO39" s="105">
        <v>5171461</v>
      </c>
      <c r="CP39" s="105">
        <v>20697921</v>
      </c>
      <c r="CQ39" s="105">
        <v>15699582</v>
      </c>
      <c r="CR39" s="105">
        <v>13157305</v>
      </c>
      <c r="CS39" s="105">
        <v>10159709</v>
      </c>
      <c r="CT39" s="105">
        <v>7145863</v>
      </c>
      <c r="CU39" s="177">
        <f t="shared" si="27"/>
        <v>72031841</v>
      </c>
      <c r="CV39" s="105">
        <v>78750</v>
      </c>
      <c r="CW39" s="105">
        <v>447660</v>
      </c>
      <c r="CX39" s="105">
        <v>563490</v>
      </c>
      <c r="CY39" s="105">
        <v>497340</v>
      </c>
      <c r="CZ39" s="105">
        <v>560970</v>
      </c>
      <c r="DA39" s="105">
        <v>838920</v>
      </c>
      <c r="DB39" s="177">
        <f t="shared" si="29"/>
        <v>2987130</v>
      </c>
      <c r="DC39" s="105">
        <v>498299</v>
      </c>
      <c r="DD39" s="105">
        <v>3502602</v>
      </c>
      <c r="DE39" s="105">
        <v>2130177</v>
      </c>
      <c r="DF39" s="105">
        <v>1026284</v>
      </c>
      <c r="DG39" s="105">
        <v>275629</v>
      </c>
      <c r="DH39" s="177">
        <f t="shared" si="30"/>
        <v>7432991</v>
      </c>
      <c r="DI39" s="105">
        <v>1113277</v>
      </c>
      <c r="DJ39" s="105">
        <v>8032481</v>
      </c>
      <c r="DK39" s="105">
        <v>7074499</v>
      </c>
      <c r="DL39" s="105">
        <v>7262150</v>
      </c>
      <c r="DM39" s="105">
        <v>6594628</v>
      </c>
      <c r="DN39" s="105">
        <v>4239418</v>
      </c>
      <c r="DO39" s="177">
        <f t="shared" si="32"/>
        <v>34316453</v>
      </c>
      <c r="DP39" s="105">
        <v>3979434</v>
      </c>
      <c r="DQ39" s="105">
        <v>11719481</v>
      </c>
      <c r="DR39" s="105">
        <v>4558991</v>
      </c>
      <c r="DS39" s="105">
        <v>3267638</v>
      </c>
      <c r="DT39" s="105">
        <v>1977827</v>
      </c>
      <c r="DU39" s="105">
        <v>1791896</v>
      </c>
      <c r="DV39" s="180">
        <f t="shared" si="34"/>
        <v>27295267</v>
      </c>
      <c r="DW39" s="105">
        <v>0</v>
      </c>
      <c r="DX39" s="105">
        <v>380199</v>
      </c>
      <c r="DY39" s="105">
        <v>133800</v>
      </c>
      <c r="DZ39" s="105">
        <v>83774</v>
      </c>
      <c r="EA39" s="105">
        <v>180270</v>
      </c>
      <c r="EB39" s="105">
        <v>52731</v>
      </c>
      <c r="EC39" s="180">
        <f>SUM(DW39:EB39)</f>
        <v>830774</v>
      </c>
      <c r="ED39" s="105">
        <v>23625</v>
      </c>
      <c r="EE39" s="105">
        <v>31619</v>
      </c>
      <c r="EF39" s="105">
        <v>244095</v>
      </c>
      <c r="EG39" s="105">
        <v>165967</v>
      </c>
      <c r="EH39" s="105">
        <v>12285</v>
      </c>
      <c r="EI39" s="105">
        <v>0</v>
      </c>
      <c r="EJ39" s="180">
        <f>SUM(ED39:EI39)</f>
        <v>477591</v>
      </c>
      <c r="EK39" s="105">
        <v>0</v>
      </c>
      <c r="EL39" s="105">
        <v>270843</v>
      </c>
      <c r="EM39" s="105">
        <v>10828410</v>
      </c>
      <c r="EN39" s="105">
        <v>34806145</v>
      </c>
      <c r="EO39" s="105">
        <v>50740101</v>
      </c>
      <c r="EP39" s="105">
        <v>81403290</v>
      </c>
      <c r="EQ39" s="105">
        <v>123561963</v>
      </c>
      <c r="ER39" s="191">
        <v>125087496</v>
      </c>
      <c r="ES39" s="105">
        <v>0</v>
      </c>
      <c r="ET39" s="105">
        <v>270843</v>
      </c>
      <c r="EU39" s="105">
        <v>5935309</v>
      </c>
      <c r="EV39" s="105">
        <v>17891917</v>
      </c>
      <c r="EW39" s="105">
        <v>26840911</v>
      </c>
      <c r="EX39" s="105">
        <v>42792712</v>
      </c>
      <c r="EY39" s="105">
        <v>43473407</v>
      </c>
      <c r="EZ39" s="177">
        <f>SUM(ES39:EY39)</f>
        <v>137205099</v>
      </c>
      <c r="FA39" s="105">
        <v>4612163</v>
      </c>
      <c r="FB39" s="105">
        <v>13353313</v>
      </c>
      <c r="FC39" s="105">
        <v>20713273</v>
      </c>
      <c r="FD39" s="105">
        <v>18377259</v>
      </c>
      <c r="FE39" s="105">
        <v>11189049</v>
      </c>
      <c r="FF39" s="177">
        <f>SUM(FA39:FE39)</f>
        <v>68245057</v>
      </c>
      <c r="FG39" s="105">
        <v>280938</v>
      </c>
      <c r="FH39" s="105">
        <v>3560915</v>
      </c>
      <c r="FI39" s="105">
        <v>3185917</v>
      </c>
      <c r="FJ39" s="105">
        <v>20233319</v>
      </c>
      <c r="FK39" s="105">
        <v>68899507</v>
      </c>
      <c r="FL39" s="180">
        <f>SUM(FG39:FK39)</f>
        <v>96160596</v>
      </c>
      <c r="FM39" s="105">
        <f t="shared" si="78"/>
        <v>0</v>
      </c>
      <c r="FN39" s="105">
        <f t="shared" si="79"/>
        <v>14584450</v>
      </c>
      <c r="FO39" s="105">
        <f t="shared" si="80"/>
        <v>91296525</v>
      </c>
      <c r="FP39" s="105">
        <f t="shared" si="81"/>
        <v>92156801</v>
      </c>
      <c r="FQ39" s="105">
        <f t="shared" si="82"/>
        <v>107237904</v>
      </c>
      <c r="FR39" s="105">
        <f t="shared" si="83"/>
        <v>124955893</v>
      </c>
      <c r="FS39" s="105">
        <f t="shared" si="84"/>
        <v>167388741</v>
      </c>
      <c r="FT39" s="181">
        <f>SUM(FM39:FS39)</f>
        <v>597620314</v>
      </c>
    </row>
    <row r="40" spans="1:176" ht="18" customHeight="1">
      <c r="A40" s="182" t="s">
        <v>49</v>
      </c>
      <c r="B40" s="105">
        <f t="shared" si="72"/>
        <v>20954632</v>
      </c>
      <c r="C40" s="105">
        <f t="shared" si="73"/>
        <v>160145715</v>
      </c>
      <c r="D40" s="105">
        <f t="shared" si="74"/>
        <v>133675917</v>
      </c>
      <c r="E40" s="105">
        <f t="shared" si="75"/>
        <v>139076226</v>
      </c>
      <c r="F40" s="105">
        <f t="shared" si="76"/>
        <v>126855896</v>
      </c>
      <c r="G40" s="105">
        <f t="shared" si="77"/>
        <v>124957839</v>
      </c>
      <c r="H40" s="117">
        <f t="shared" si="1"/>
        <v>705666225</v>
      </c>
      <c r="I40" s="105">
        <v>12306117</v>
      </c>
      <c r="J40" s="105">
        <v>114038574</v>
      </c>
      <c r="K40" s="105">
        <v>92869396</v>
      </c>
      <c r="L40" s="105">
        <v>100233063</v>
      </c>
      <c r="M40" s="105">
        <v>84826443</v>
      </c>
      <c r="N40" s="105">
        <v>90728700</v>
      </c>
      <c r="O40" s="110">
        <f t="shared" si="3"/>
        <v>495002293</v>
      </c>
      <c r="P40" s="105">
        <v>7610792</v>
      </c>
      <c r="Q40" s="105">
        <v>52760660</v>
      </c>
      <c r="R40" s="105">
        <v>36820030</v>
      </c>
      <c r="S40" s="105">
        <v>32964449</v>
      </c>
      <c r="T40" s="105">
        <v>27660528</v>
      </c>
      <c r="U40" s="105">
        <v>40031490</v>
      </c>
      <c r="V40" s="106">
        <f t="shared" si="5"/>
        <v>197847949</v>
      </c>
      <c r="W40" s="105">
        <v>0</v>
      </c>
      <c r="X40" s="105">
        <v>226575</v>
      </c>
      <c r="Y40" s="105">
        <v>651622</v>
      </c>
      <c r="Z40" s="105">
        <v>1307295</v>
      </c>
      <c r="AA40" s="105">
        <v>4634430</v>
      </c>
      <c r="AB40" s="105">
        <v>8389291</v>
      </c>
      <c r="AC40" s="176">
        <f t="shared" si="7"/>
        <v>15209213</v>
      </c>
      <c r="AD40" s="105">
        <v>234511</v>
      </c>
      <c r="AE40" s="105">
        <v>2710920</v>
      </c>
      <c r="AF40" s="105">
        <v>3808244</v>
      </c>
      <c r="AG40" s="105">
        <v>3827566</v>
      </c>
      <c r="AH40" s="105">
        <v>5433874</v>
      </c>
      <c r="AI40" s="105">
        <v>10647107</v>
      </c>
      <c r="AJ40" s="176">
        <f t="shared" si="9"/>
        <v>26662222</v>
      </c>
      <c r="AK40" s="105">
        <v>0</v>
      </c>
      <c r="AL40" s="105">
        <v>36036</v>
      </c>
      <c r="AM40" s="105">
        <v>66924</v>
      </c>
      <c r="AN40" s="105">
        <v>175968</v>
      </c>
      <c r="AO40" s="105">
        <v>243741</v>
      </c>
      <c r="AP40" s="105">
        <v>290957</v>
      </c>
      <c r="AQ40" s="176">
        <f t="shared" si="11"/>
        <v>813626</v>
      </c>
      <c r="AR40" s="105">
        <v>3046466</v>
      </c>
      <c r="AS40" s="105">
        <v>44713625</v>
      </c>
      <c r="AT40" s="105">
        <v>37153344</v>
      </c>
      <c r="AU40" s="105">
        <v>45638958</v>
      </c>
      <c r="AV40" s="105">
        <v>32951859</v>
      </c>
      <c r="AW40" s="105">
        <v>20984182</v>
      </c>
      <c r="AX40" s="176">
        <f t="shared" si="13"/>
        <v>184488434</v>
      </c>
      <c r="AY40" s="105">
        <v>319534</v>
      </c>
      <c r="AZ40" s="105">
        <v>5615327</v>
      </c>
      <c r="BA40" s="105">
        <v>7733271</v>
      </c>
      <c r="BB40" s="105">
        <v>10403748</v>
      </c>
      <c r="BC40" s="105">
        <v>7037648</v>
      </c>
      <c r="BD40" s="105">
        <v>3094017</v>
      </c>
      <c r="BE40" s="176">
        <f t="shared" si="15"/>
        <v>34203545</v>
      </c>
      <c r="BF40" s="105">
        <v>1094814</v>
      </c>
      <c r="BG40" s="105">
        <v>7975431</v>
      </c>
      <c r="BH40" s="105">
        <v>6635961</v>
      </c>
      <c r="BI40" s="105">
        <v>5915079</v>
      </c>
      <c r="BJ40" s="105">
        <v>6864363</v>
      </c>
      <c r="BK40" s="105">
        <v>7291656</v>
      </c>
      <c r="BL40" s="176">
        <f t="shared" si="17"/>
        <v>35777304</v>
      </c>
      <c r="BM40" s="105">
        <v>132056</v>
      </c>
      <c r="BN40" s="105">
        <v>3848834</v>
      </c>
      <c r="BO40" s="105">
        <v>8936192</v>
      </c>
      <c r="BP40" s="105">
        <v>13602391</v>
      </c>
      <c r="BQ40" s="105">
        <v>17717446</v>
      </c>
      <c r="BR40" s="105">
        <v>18604508</v>
      </c>
      <c r="BS40" s="177">
        <f t="shared" si="19"/>
        <v>62841427</v>
      </c>
      <c r="BT40" s="105">
        <v>132056</v>
      </c>
      <c r="BU40" s="105">
        <v>3676179</v>
      </c>
      <c r="BV40" s="105">
        <v>8225046</v>
      </c>
      <c r="BW40" s="105">
        <v>12650306</v>
      </c>
      <c r="BX40" s="105">
        <v>15762479</v>
      </c>
      <c r="BY40" s="105">
        <v>17594035</v>
      </c>
      <c r="BZ40" s="177">
        <f t="shared" si="21"/>
        <v>58040101</v>
      </c>
      <c r="CA40" s="105">
        <v>0</v>
      </c>
      <c r="CB40" s="105">
        <v>172655</v>
      </c>
      <c r="CC40" s="105">
        <v>711146</v>
      </c>
      <c r="CD40" s="105">
        <v>952085</v>
      </c>
      <c r="CE40" s="105">
        <v>1954967</v>
      </c>
      <c r="CF40" s="105">
        <v>1010473</v>
      </c>
      <c r="CG40" s="178">
        <f t="shared" si="23"/>
        <v>4801326</v>
      </c>
      <c r="CH40" s="179">
        <v>0</v>
      </c>
      <c r="CI40" s="105">
        <v>0</v>
      </c>
      <c r="CJ40" s="105">
        <v>0</v>
      </c>
      <c r="CK40" s="105">
        <v>0</v>
      </c>
      <c r="CL40" s="105">
        <v>0</v>
      </c>
      <c r="CM40" s="105">
        <v>0</v>
      </c>
      <c r="CN40" s="180">
        <f t="shared" si="25"/>
        <v>0</v>
      </c>
      <c r="CO40" s="105">
        <v>6684225</v>
      </c>
      <c r="CP40" s="105">
        <v>36253807</v>
      </c>
      <c r="CQ40" s="105">
        <v>29181989</v>
      </c>
      <c r="CR40" s="105">
        <v>23812745</v>
      </c>
      <c r="CS40" s="105">
        <v>21910117</v>
      </c>
      <c r="CT40" s="105">
        <v>15011400</v>
      </c>
      <c r="CU40" s="177">
        <f t="shared" si="27"/>
        <v>132854283</v>
      </c>
      <c r="CV40" s="105">
        <v>142380</v>
      </c>
      <c r="CW40" s="105">
        <v>1049040</v>
      </c>
      <c r="CX40" s="105">
        <v>1207980</v>
      </c>
      <c r="CY40" s="105">
        <v>1289520</v>
      </c>
      <c r="CZ40" s="105">
        <v>1206900</v>
      </c>
      <c r="DA40" s="105">
        <v>2066850</v>
      </c>
      <c r="DB40" s="177">
        <f t="shared" si="29"/>
        <v>6962670</v>
      </c>
      <c r="DC40" s="105">
        <v>3795335</v>
      </c>
      <c r="DD40" s="105">
        <v>7921432</v>
      </c>
      <c r="DE40" s="105">
        <v>6089233</v>
      </c>
      <c r="DF40" s="105">
        <v>4010349</v>
      </c>
      <c r="DG40" s="105">
        <v>847517</v>
      </c>
      <c r="DH40" s="177">
        <f t="shared" si="30"/>
        <v>22663866</v>
      </c>
      <c r="DI40" s="105">
        <v>1721988</v>
      </c>
      <c r="DJ40" s="105">
        <v>10149689</v>
      </c>
      <c r="DK40" s="105">
        <v>9140037</v>
      </c>
      <c r="DL40" s="105">
        <v>8633845</v>
      </c>
      <c r="DM40" s="105">
        <v>11030839</v>
      </c>
      <c r="DN40" s="105">
        <v>7350919</v>
      </c>
      <c r="DO40" s="177">
        <f t="shared" si="32"/>
        <v>48027317</v>
      </c>
      <c r="DP40" s="105">
        <v>4819857</v>
      </c>
      <c r="DQ40" s="105">
        <v>21259743</v>
      </c>
      <c r="DR40" s="105">
        <v>10912540</v>
      </c>
      <c r="DS40" s="105">
        <v>7800147</v>
      </c>
      <c r="DT40" s="105">
        <v>5662029</v>
      </c>
      <c r="DU40" s="105">
        <v>4746114</v>
      </c>
      <c r="DV40" s="180">
        <f t="shared" si="34"/>
        <v>55200430</v>
      </c>
      <c r="DW40" s="105">
        <v>258352</v>
      </c>
      <c r="DX40" s="105">
        <v>1138964</v>
      </c>
      <c r="DY40" s="105">
        <v>770840</v>
      </c>
      <c r="DZ40" s="105">
        <v>794354</v>
      </c>
      <c r="EA40" s="105">
        <v>1097205</v>
      </c>
      <c r="EB40" s="105">
        <v>344030</v>
      </c>
      <c r="EC40" s="180">
        <f>SUM(DW40:EB40)</f>
        <v>4403745</v>
      </c>
      <c r="ED40" s="105">
        <v>1573882</v>
      </c>
      <c r="EE40" s="105">
        <v>4865536</v>
      </c>
      <c r="EF40" s="105">
        <v>1917500</v>
      </c>
      <c r="EG40" s="105">
        <v>633673</v>
      </c>
      <c r="EH40" s="105">
        <v>1304685</v>
      </c>
      <c r="EI40" s="105">
        <v>269201</v>
      </c>
      <c r="EJ40" s="180">
        <f>SUM(ED40:EI40)</f>
        <v>10564477</v>
      </c>
      <c r="EK40" s="105">
        <v>0</v>
      </c>
      <c r="EL40" s="105">
        <v>0</v>
      </c>
      <c r="EM40" s="105">
        <v>27555252</v>
      </c>
      <c r="EN40" s="105">
        <v>50707073</v>
      </c>
      <c r="EO40" s="105">
        <v>88940915</v>
      </c>
      <c r="EP40" s="105">
        <v>150367323</v>
      </c>
      <c r="EQ40" s="105">
        <v>246049724</v>
      </c>
      <c r="ER40" s="191">
        <v>234785206</v>
      </c>
      <c r="ES40" s="105">
        <v>0</v>
      </c>
      <c r="ET40" s="105">
        <v>0</v>
      </c>
      <c r="EU40" s="105">
        <v>13631495</v>
      </c>
      <c r="EV40" s="105">
        <v>24561341</v>
      </c>
      <c r="EW40" s="105">
        <v>39420978</v>
      </c>
      <c r="EX40" s="105">
        <v>84104043</v>
      </c>
      <c r="EY40" s="105">
        <v>116688540</v>
      </c>
      <c r="EZ40" s="177">
        <f>SUM(ES40:EY40)</f>
        <v>278406397</v>
      </c>
      <c r="FA40" s="105">
        <v>13043078</v>
      </c>
      <c r="FB40" s="105">
        <v>24014772</v>
      </c>
      <c r="FC40" s="105">
        <v>39506653</v>
      </c>
      <c r="FD40" s="105">
        <v>41651907</v>
      </c>
      <c r="FE40" s="105">
        <v>31525268</v>
      </c>
      <c r="FF40" s="177">
        <f>SUM(FA40:FE40)</f>
        <v>149741678</v>
      </c>
      <c r="FG40" s="105">
        <v>880679</v>
      </c>
      <c r="FH40" s="105">
        <v>2130960</v>
      </c>
      <c r="FI40" s="105">
        <v>10013284</v>
      </c>
      <c r="FJ40" s="105">
        <v>24611373</v>
      </c>
      <c r="FK40" s="105">
        <v>97835916</v>
      </c>
      <c r="FL40" s="180">
        <f>SUM(FG40:FK40)</f>
        <v>135472212</v>
      </c>
      <c r="FM40" s="105">
        <f t="shared" si="78"/>
        <v>0</v>
      </c>
      <c r="FN40" s="105">
        <f t="shared" si="79"/>
        <v>20954632</v>
      </c>
      <c r="FO40" s="105">
        <f t="shared" si="80"/>
        <v>187700967</v>
      </c>
      <c r="FP40" s="105">
        <f t="shared" si="81"/>
        <v>184382990</v>
      </c>
      <c r="FQ40" s="105">
        <f t="shared" si="82"/>
        <v>228017141</v>
      </c>
      <c r="FR40" s="105">
        <f t="shared" si="83"/>
        <v>277223219</v>
      </c>
      <c r="FS40" s="105">
        <f t="shared" si="84"/>
        <v>371007563</v>
      </c>
      <c r="FT40" s="181">
        <f>SUM(FM40:FS40)</f>
        <v>1269286512</v>
      </c>
    </row>
    <row r="41" spans="1:176" ht="18" customHeight="1">
      <c r="A41" s="182" t="s">
        <v>50</v>
      </c>
      <c r="B41" s="105">
        <f t="shared" si="72"/>
        <v>11923545</v>
      </c>
      <c r="C41" s="105">
        <f t="shared" si="73"/>
        <v>46574461</v>
      </c>
      <c r="D41" s="105">
        <f t="shared" si="74"/>
        <v>33693328</v>
      </c>
      <c r="E41" s="105">
        <f t="shared" si="75"/>
        <v>28929615</v>
      </c>
      <c r="F41" s="105">
        <f t="shared" si="76"/>
        <v>28922446</v>
      </c>
      <c r="G41" s="105">
        <f t="shared" si="77"/>
        <v>25115040</v>
      </c>
      <c r="H41" s="117">
        <f t="shared" si="1"/>
        <v>175158435</v>
      </c>
      <c r="I41" s="105">
        <v>7902529</v>
      </c>
      <c r="J41" s="105">
        <v>33423903</v>
      </c>
      <c r="K41" s="105">
        <v>23795879</v>
      </c>
      <c r="L41" s="105">
        <v>18085272</v>
      </c>
      <c r="M41" s="105">
        <v>20048001</v>
      </c>
      <c r="N41" s="105">
        <v>18918736</v>
      </c>
      <c r="O41" s="110">
        <f t="shared" si="3"/>
        <v>122174320</v>
      </c>
      <c r="P41" s="105">
        <v>5499973</v>
      </c>
      <c r="Q41" s="105">
        <v>17939498</v>
      </c>
      <c r="R41" s="105">
        <v>11943159</v>
      </c>
      <c r="S41" s="105">
        <v>7626547</v>
      </c>
      <c r="T41" s="105">
        <v>10116681</v>
      </c>
      <c r="U41" s="105">
        <v>10390742</v>
      </c>
      <c r="V41" s="106">
        <f t="shared" si="5"/>
        <v>63516600</v>
      </c>
      <c r="W41" s="105">
        <v>0</v>
      </c>
      <c r="X41" s="105">
        <v>47700</v>
      </c>
      <c r="Y41" s="105">
        <v>321975</v>
      </c>
      <c r="Z41" s="105">
        <v>608175</v>
      </c>
      <c r="AA41" s="105">
        <v>1438064</v>
      </c>
      <c r="AB41" s="105">
        <v>2602345</v>
      </c>
      <c r="AC41" s="176">
        <f t="shared" si="7"/>
        <v>5018259</v>
      </c>
      <c r="AD41" s="105">
        <v>254060</v>
      </c>
      <c r="AE41" s="105">
        <v>1363681</v>
      </c>
      <c r="AF41" s="105">
        <v>1520703</v>
      </c>
      <c r="AG41" s="105">
        <v>1030266</v>
      </c>
      <c r="AH41" s="105">
        <v>998526</v>
      </c>
      <c r="AI41" s="105">
        <v>1843701</v>
      </c>
      <c r="AJ41" s="176">
        <f t="shared" si="9"/>
        <v>7010937</v>
      </c>
      <c r="AK41" s="105">
        <v>0</v>
      </c>
      <c r="AL41" s="105">
        <v>5148</v>
      </c>
      <c r="AM41" s="105">
        <v>20592</v>
      </c>
      <c r="AN41" s="105">
        <v>63180</v>
      </c>
      <c r="AO41" s="105">
        <v>83772</v>
      </c>
      <c r="AP41" s="105">
        <v>149292</v>
      </c>
      <c r="AQ41" s="176">
        <f t="shared" si="11"/>
        <v>321984</v>
      </c>
      <c r="AR41" s="105">
        <v>1344718</v>
      </c>
      <c r="AS41" s="105">
        <v>8228046</v>
      </c>
      <c r="AT41" s="105">
        <v>5423555</v>
      </c>
      <c r="AU41" s="105">
        <v>5015054</v>
      </c>
      <c r="AV41" s="105">
        <v>3218606</v>
      </c>
      <c r="AW41" s="105">
        <v>1566633</v>
      </c>
      <c r="AX41" s="176">
        <f t="shared" si="13"/>
        <v>24796612</v>
      </c>
      <c r="AY41" s="105">
        <v>223800</v>
      </c>
      <c r="AZ41" s="105">
        <v>2962170</v>
      </c>
      <c r="BA41" s="105">
        <v>2175243</v>
      </c>
      <c r="BB41" s="105">
        <v>1866783</v>
      </c>
      <c r="BC41" s="105">
        <v>1913003</v>
      </c>
      <c r="BD41" s="105">
        <v>789349</v>
      </c>
      <c r="BE41" s="176">
        <f t="shared" si="15"/>
        <v>9930348</v>
      </c>
      <c r="BF41" s="105">
        <v>579978</v>
      </c>
      <c r="BG41" s="105">
        <v>2877660</v>
      </c>
      <c r="BH41" s="105">
        <v>2390652</v>
      </c>
      <c r="BI41" s="105">
        <v>1875267</v>
      </c>
      <c r="BJ41" s="105">
        <v>2279349</v>
      </c>
      <c r="BK41" s="105">
        <v>1576674</v>
      </c>
      <c r="BL41" s="176">
        <f t="shared" si="17"/>
        <v>11579580</v>
      </c>
      <c r="BM41" s="105">
        <v>110221</v>
      </c>
      <c r="BN41" s="105">
        <v>1412178</v>
      </c>
      <c r="BO41" s="105">
        <v>1708909</v>
      </c>
      <c r="BP41" s="105">
        <v>3027956</v>
      </c>
      <c r="BQ41" s="105">
        <v>3242258</v>
      </c>
      <c r="BR41" s="105">
        <v>1310362</v>
      </c>
      <c r="BS41" s="177">
        <f t="shared" si="19"/>
        <v>10811884</v>
      </c>
      <c r="BT41" s="105">
        <v>18588</v>
      </c>
      <c r="BU41" s="105">
        <v>782995</v>
      </c>
      <c r="BV41" s="105">
        <v>1070619</v>
      </c>
      <c r="BW41" s="105">
        <v>1508269</v>
      </c>
      <c r="BX41" s="105">
        <v>1382226</v>
      </c>
      <c r="BY41" s="105">
        <v>822766</v>
      </c>
      <c r="BZ41" s="177">
        <f t="shared" si="21"/>
        <v>5585463</v>
      </c>
      <c r="CA41" s="105">
        <v>91633</v>
      </c>
      <c r="CB41" s="105">
        <v>629183</v>
      </c>
      <c r="CC41" s="105">
        <v>638290</v>
      </c>
      <c r="CD41" s="105">
        <v>1519687</v>
      </c>
      <c r="CE41" s="105">
        <v>1860032</v>
      </c>
      <c r="CF41" s="105">
        <v>487596</v>
      </c>
      <c r="CG41" s="178">
        <f t="shared" si="23"/>
        <v>5226421</v>
      </c>
      <c r="CH41" s="179">
        <v>0</v>
      </c>
      <c r="CI41" s="105">
        <v>0</v>
      </c>
      <c r="CJ41" s="105">
        <v>0</v>
      </c>
      <c r="CK41" s="105">
        <v>0</v>
      </c>
      <c r="CL41" s="105">
        <v>0</v>
      </c>
      <c r="CM41" s="105">
        <v>0</v>
      </c>
      <c r="CN41" s="180">
        <f t="shared" si="25"/>
        <v>0</v>
      </c>
      <c r="CO41" s="105">
        <v>3128448</v>
      </c>
      <c r="CP41" s="105">
        <v>10910889</v>
      </c>
      <c r="CQ41" s="105">
        <v>7643593</v>
      </c>
      <c r="CR41" s="105">
        <v>7153088</v>
      </c>
      <c r="CS41" s="105">
        <v>5313325</v>
      </c>
      <c r="CT41" s="105">
        <v>4775854</v>
      </c>
      <c r="CU41" s="177">
        <f t="shared" si="27"/>
        <v>38925197</v>
      </c>
      <c r="CV41" s="105">
        <v>31860</v>
      </c>
      <c r="CW41" s="105">
        <v>351090</v>
      </c>
      <c r="CX41" s="105">
        <v>219510</v>
      </c>
      <c r="CY41" s="105">
        <v>283230</v>
      </c>
      <c r="CZ41" s="105">
        <v>209970</v>
      </c>
      <c r="DA41" s="105">
        <v>381600</v>
      </c>
      <c r="DB41" s="177">
        <f t="shared" si="29"/>
        <v>1477260</v>
      </c>
      <c r="DC41" s="105">
        <v>2232005</v>
      </c>
      <c r="DD41" s="105">
        <v>1377511</v>
      </c>
      <c r="DE41" s="105">
        <v>1976039</v>
      </c>
      <c r="DF41" s="105">
        <v>0</v>
      </c>
      <c r="DG41" s="105">
        <v>260028</v>
      </c>
      <c r="DH41" s="177">
        <f t="shared" si="30"/>
        <v>5845583</v>
      </c>
      <c r="DI41" s="105">
        <v>209682</v>
      </c>
      <c r="DJ41" s="105">
        <v>2543177</v>
      </c>
      <c r="DK41" s="105">
        <v>3246588</v>
      </c>
      <c r="DL41" s="105">
        <v>3370978</v>
      </c>
      <c r="DM41" s="105">
        <v>3835701</v>
      </c>
      <c r="DN41" s="105">
        <v>3189211</v>
      </c>
      <c r="DO41" s="177">
        <f t="shared" si="32"/>
        <v>16395337</v>
      </c>
      <c r="DP41" s="105">
        <v>2886906</v>
      </c>
      <c r="DQ41" s="105">
        <v>5784617</v>
      </c>
      <c r="DR41" s="105">
        <v>2799984</v>
      </c>
      <c r="DS41" s="105">
        <v>1522841</v>
      </c>
      <c r="DT41" s="105">
        <v>1267654</v>
      </c>
      <c r="DU41" s="105">
        <v>945015</v>
      </c>
      <c r="DV41" s="180">
        <f t="shared" si="34"/>
        <v>15207017</v>
      </c>
      <c r="DW41" s="105">
        <v>39780</v>
      </c>
      <c r="DX41" s="105">
        <v>72661</v>
      </c>
      <c r="DY41" s="105">
        <v>93267</v>
      </c>
      <c r="DZ41" s="105">
        <v>142109</v>
      </c>
      <c r="EA41" s="105">
        <v>138862</v>
      </c>
      <c r="EB41" s="105">
        <v>32508</v>
      </c>
      <c r="EC41" s="180">
        <f>SUM(DW41:EB41)</f>
        <v>519187</v>
      </c>
      <c r="ED41" s="105">
        <v>742567</v>
      </c>
      <c r="EE41" s="105">
        <v>754830</v>
      </c>
      <c r="EF41" s="105">
        <v>451680</v>
      </c>
      <c r="EG41" s="105">
        <v>521190</v>
      </c>
      <c r="EH41" s="105">
        <v>180000</v>
      </c>
      <c r="EI41" s="105">
        <v>77580</v>
      </c>
      <c r="EJ41" s="180">
        <f>SUM(ED41:EI41)</f>
        <v>2727847</v>
      </c>
      <c r="EK41" s="105">
        <v>0</v>
      </c>
      <c r="EL41" s="105">
        <v>0</v>
      </c>
      <c r="EM41" s="105">
        <v>9337787</v>
      </c>
      <c r="EN41" s="105">
        <v>19625453</v>
      </c>
      <c r="EO41" s="105">
        <v>24224810</v>
      </c>
      <c r="EP41" s="105">
        <v>49850270</v>
      </c>
      <c r="EQ41" s="105">
        <v>48302234</v>
      </c>
      <c r="ER41" s="191">
        <v>39232221</v>
      </c>
      <c r="ES41" s="105">
        <v>0</v>
      </c>
      <c r="ET41" s="105">
        <v>0</v>
      </c>
      <c r="EU41" s="105">
        <v>3799600</v>
      </c>
      <c r="EV41" s="105">
        <v>8501778</v>
      </c>
      <c r="EW41" s="105">
        <v>12504806</v>
      </c>
      <c r="EX41" s="105">
        <v>28271200</v>
      </c>
      <c r="EY41" s="105">
        <v>30154080</v>
      </c>
      <c r="EZ41" s="177">
        <f>SUM(ES41:EY41)</f>
        <v>83231464</v>
      </c>
      <c r="FA41" s="105">
        <v>5258358</v>
      </c>
      <c r="FB41" s="105">
        <v>9874788</v>
      </c>
      <c r="FC41" s="105">
        <v>9778233</v>
      </c>
      <c r="FD41" s="105">
        <v>13073033</v>
      </c>
      <c r="FE41" s="105">
        <v>3094022</v>
      </c>
      <c r="FF41" s="177">
        <f>SUM(FA41:FE41)</f>
        <v>41078434</v>
      </c>
      <c r="FG41" s="105">
        <v>279829</v>
      </c>
      <c r="FH41" s="105">
        <v>1248887</v>
      </c>
      <c r="FI41" s="105">
        <v>1941771</v>
      </c>
      <c r="FJ41" s="105">
        <v>8506037</v>
      </c>
      <c r="FK41" s="105">
        <v>15054132</v>
      </c>
      <c r="FL41" s="180">
        <f>SUM(FG41:FK41)</f>
        <v>27030656</v>
      </c>
      <c r="FM41" s="105">
        <f t="shared" si="78"/>
        <v>0</v>
      </c>
      <c r="FN41" s="105">
        <f t="shared" si="79"/>
        <v>11923545</v>
      </c>
      <c r="FO41" s="105">
        <f t="shared" si="80"/>
        <v>55912248</v>
      </c>
      <c r="FP41" s="105">
        <f t="shared" si="81"/>
        <v>53318781</v>
      </c>
      <c r="FQ41" s="105">
        <f t="shared" si="82"/>
        <v>53154425</v>
      </c>
      <c r="FR41" s="105">
        <f t="shared" si="83"/>
        <v>78772716</v>
      </c>
      <c r="FS41" s="105">
        <f t="shared" si="84"/>
        <v>73417274</v>
      </c>
      <c r="FT41" s="181">
        <f>SUM(FM41:FS41)</f>
        <v>326498989</v>
      </c>
    </row>
    <row r="42" spans="1:176" ht="18" customHeight="1">
      <c r="A42" s="182" t="s">
        <v>51</v>
      </c>
      <c r="B42" s="105">
        <f t="shared" si="72"/>
        <v>16171937</v>
      </c>
      <c r="C42" s="105">
        <f t="shared" si="73"/>
        <v>69686217</v>
      </c>
      <c r="D42" s="105">
        <f t="shared" si="74"/>
        <v>43925558</v>
      </c>
      <c r="E42" s="105">
        <f t="shared" si="75"/>
        <v>43420132</v>
      </c>
      <c r="F42" s="105">
        <f t="shared" si="76"/>
        <v>33008632</v>
      </c>
      <c r="G42" s="105">
        <f t="shared" si="77"/>
        <v>33172163</v>
      </c>
      <c r="H42" s="117">
        <f t="shared" si="1"/>
        <v>239384639</v>
      </c>
      <c r="I42" s="105">
        <v>10712309</v>
      </c>
      <c r="J42" s="105">
        <v>51790465</v>
      </c>
      <c r="K42" s="105">
        <v>32649453</v>
      </c>
      <c r="L42" s="105">
        <v>28351086</v>
      </c>
      <c r="M42" s="105">
        <v>23828979</v>
      </c>
      <c r="N42" s="105">
        <v>26439199</v>
      </c>
      <c r="O42" s="110">
        <f t="shared" si="3"/>
        <v>173771491</v>
      </c>
      <c r="P42" s="105">
        <v>6814584</v>
      </c>
      <c r="Q42" s="105">
        <v>26741611</v>
      </c>
      <c r="R42" s="105">
        <v>15383351</v>
      </c>
      <c r="S42" s="105">
        <v>10222526</v>
      </c>
      <c r="T42" s="105">
        <v>11151239</v>
      </c>
      <c r="U42" s="105">
        <v>13416172</v>
      </c>
      <c r="V42" s="106">
        <f t="shared" si="5"/>
        <v>83729483</v>
      </c>
      <c r="W42" s="105">
        <v>0</v>
      </c>
      <c r="X42" s="105">
        <v>262350</v>
      </c>
      <c r="Y42" s="105">
        <v>616522</v>
      </c>
      <c r="Z42" s="105">
        <v>2047522</v>
      </c>
      <c r="AA42" s="105">
        <v>2351294</v>
      </c>
      <c r="AB42" s="105">
        <v>3804450</v>
      </c>
      <c r="AC42" s="176">
        <f t="shared" si="7"/>
        <v>9082138</v>
      </c>
      <c r="AD42" s="105">
        <v>303623</v>
      </c>
      <c r="AE42" s="105">
        <v>2007054</v>
      </c>
      <c r="AF42" s="105">
        <v>2036762</v>
      </c>
      <c r="AG42" s="105">
        <v>1918546</v>
      </c>
      <c r="AH42" s="105">
        <v>2012121</v>
      </c>
      <c r="AI42" s="105">
        <v>3302378</v>
      </c>
      <c r="AJ42" s="176">
        <f t="shared" si="9"/>
        <v>11580484</v>
      </c>
      <c r="AK42" s="105">
        <v>0</v>
      </c>
      <c r="AL42" s="105">
        <v>106236</v>
      </c>
      <c r="AM42" s="105">
        <v>10296</v>
      </c>
      <c r="AN42" s="105">
        <v>41184</v>
      </c>
      <c r="AO42" s="105">
        <v>30610</v>
      </c>
      <c r="AP42" s="105">
        <v>20314</v>
      </c>
      <c r="AQ42" s="176">
        <f t="shared" si="11"/>
        <v>208640</v>
      </c>
      <c r="AR42" s="105">
        <v>2376781</v>
      </c>
      <c r="AS42" s="105">
        <v>15050475</v>
      </c>
      <c r="AT42" s="105">
        <v>10045574</v>
      </c>
      <c r="AU42" s="105">
        <v>8812116</v>
      </c>
      <c r="AV42" s="105">
        <v>4857196</v>
      </c>
      <c r="AW42" s="105">
        <v>2504044</v>
      </c>
      <c r="AX42" s="176">
        <f t="shared" si="13"/>
        <v>43646186</v>
      </c>
      <c r="AY42" s="105">
        <v>282167</v>
      </c>
      <c r="AZ42" s="105">
        <v>3156687</v>
      </c>
      <c r="BA42" s="105">
        <v>1687001</v>
      </c>
      <c r="BB42" s="105">
        <v>2382095</v>
      </c>
      <c r="BC42" s="105">
        <v>927597</v>
      </c>
      <c r="BD42" s="105">
        <v>1124093</v>
      </c>
      <c r="BE42" s="176">
        <f t="shared" si="15"/>
        <v>9559640</v>
      </c>
      <c r="BF42" s="105">
        <v>935154</v>
      </c>
      <c r="BG42" s="105">
        <v>4466052</v>
      </c>
      <c r="BH42" s="105">
        <v>2869947</v>
      </c>
      <c r="BI42" s="105">
        <v>2927097</v>
      </c>
      <c r="BJ42" s="105">
        <v>2498922</v>
      </c>
      <c r="BK42" s="105">
        <v>2267748</v>
      </c>
      <c r="BL42" s="176">
        <f t="shared" si="17"/>
        <v>15964920</v>
      </c>
      <c r="BM42" s="105">
        <v>167624</v>
      </c>
      <c r="BN42" s="105">
        <v>2337851</v>
      </c>
      <c r="BO42" s="105">
        <v>2909385</v>
      </c>
      <c r="BP42" s="105">
        <v>4733597</v>
      </c>
      <c r="BQ42" s="105">
        <v>4524599</v>
      </c>
      <c r="BR42" s="105">
        <v>3557093</v>
      </c>
      <c r="BS42" s="177">
        <f t="shared" si="19"/>
        <v>18230149</v>
      </c>
      <c r="BT42" s="105">
        <v>167624</v>
      </c>
      <c r="BU42" s="105">
        <v>1768248</v>
      </c>
      <c r="BV42" s="105">
        <v>2536749</v>
      </c>
      <c r="BW42" s="105">
        <v>3635156</v>
      </c>
      <c r="BX42" s="105">
        <v>3963507</v>
      </c>
      <c r="BY42" s="105">
        <v>3067542</v>
      </c>
      <c r="BZ42" s="177">
        <f t="shared" si="21"/>
        <v>15138826</v>
      </c>
      <c r="CA42" s="105">
        <v>0</v>
      </c>
      <c r="CB42" s="105">
        <v>569603</v>
      </c>
      <c r="CC42" s="105">
        <v>372636</v>
      </c>
      <c r="CD42" s="105">
        <v>1098441</v>
      </c>
      <c r="CE42" s="105">
        <v>561092</v>
      </c>
      <c r="CF42" s="105">
        <v>489551</v>
      </c>
      <c r="CG42" s="178">
        <f t="shared" si="23"/>
        <v>3091323</v>
      </c>
      <c r="CH42" s="179">
        <v>0</v>
      </c>
      <c r="CI42" s="105">
        <v>0</v>
      </c>
      <c r="CJ42" s="105">
        <v>0</v>
      </c>
      <c r="CK42" s="105">
        <v>0</v>
      </c>
      <c r="CL42" s="105">
        <v>0</v>
      </c>
      <c r="CM42" s="105">
        <v>0</v>
      </c>
      <c r="CN42" s="180">
        <f t="shared" si="25"/>
        <v>0</v>
      </c>
      <c r="CO42" s="105">
        <v>4692981</v>
      </c>
      <c r="CP42" s="105">
        <v>14329726</v>
      </c>
      <c r="CQ42" s="105">
        <v>7416167</v>
      </c>
      <c r="CR42" s="105">
        <v>9569689</v>
      </c>
      <c r="CS42" s="105">
        <v>4183900</v>
      </c>
      <c r="CT42" s="105">
        <v>3081336</v>
      </c>
      <c r="CU42" s="177">
        <f t="shared" si="27"/>
        <v>43273799</v>
      </c>
      <c r="CV42" s="105">
        <v>149940</v>
      </c>
      <c r="CW42" s="105">
        <v>467910</v>
      </c>
      <c r="CX42" s="105">
        <v>430470</v>
      </c>
      <c r="CY42" s="105">
        <v>560520</v>
      </c>
      <c r="CZ42" s="105">
        <v>389430</v>
      </c>
      <c r="DA42" s="105">
        <v>448470</v>
      </c>
      <c r="DB42" s="177">
        <f t="shared" si="29"/>
        <v>2446740</v>
      </c>
      <c r="DC42" s="105">
        <v>1555094</v>
      </c>
      <c r="DD42" s="105">
        <v>1233976</v>
      </c>
      <c r="DE42" s="105">
        <v>2233510</v>
      </c>
      <c r="DF42" s="105">
        <v>0</v>
      </c>
      <c r="DG42" s="105">
        <v>264708</v>
      </c>
      <c r="DH42" s="177">
        <f t="shared" si="30"/>
        <v>5287288</v>
      </c>
      <c r="DI42" s="105">
        <v>642465</v>
      </c>
      <c r="DJ42" s="105">
        <v>3394839</v>
      </c>
      <c r="DK42" s="105">
        <v>1977392</v>
      </c>
      <c r="DL42" s="105">
        <v>4286032</v>
      </c>
      <c r="DM42" s="105">
        <v>2192600</v>
      </c>
      <c r="DN42" s="105">
        <v>875142</v>
      </c>
      <c r="DO42" s="177">
        <f t="shared" si="32"/>
        <v>13368470</v>
      </c>
      <c r="DP42" s="105">
        <v>3900576</v>
      </c>
      <c r="DQ42" s="105">
        <v>8911883</v>
      </c>
      <c r="DR42" s="105">
        <v>3774329</v>
      </c>
      <c r="DS42" s="105">
        <v>2489627</v>
      </c>
      <c r="DT42" s="105">
        <v>1601870</v>
      </c>
      <c r="DU42" s="105">
        <v>1493016</v>
      </c>
      <c r="DV42" s="180">
        <f t="shared" si="34"/>
        <v>22171301</v>
      </c>
      <c r="DW42" s="105">
        <v>136535</v>
      </c>
      <c r="DX42" s="105">
        <v>517100</v>
      </c>
      <c r="DY42" s="105">
        <v>249680</v>
      </c>
      <c r="DZ42" s="105">
        <v>81175</v>
      </c>
      <c r="EA42" s="105">
        <v>72765</v>
      </c>
      <c r="EB42" s="105">
        <v>0</v>
      </c>
      <c r="EC42" s="180">
        <f>SUM(DW42:EB42)</f>
        <v>1057255</v>
      </c>
      <c r="ED42" s="105">
        <v>462488</v>
      </c>
      <c r="EE42" s="105">
        <v>711075</v>
      </c>
      <c r="EF42" s="105">
        <v>700873</v>
      </c>
      <c r="EG42" s="105">
        <v>684585</v>
      </c>
      <c r="EH42" s="105">
        <v>398389</v>
      </c>
      <c r="EI42" s="105">
        <v>94535</v>
      </c>
      <c r="EJ42" s="180">
        <f>SUM(ED42:EI42)</f>
        <v>3051945</v>
      </c>
      <c r="EK42" s="105">
        <v>0</v>
      </c>
      <c r="EL42" s="105">
        <v>0</v>
      </c>
      <c r="EM42" s="105">
        <v>23270070</v>
      </c>
      <c r="EN42" s="105">
        <v>27316037</v>
      </c>
      <c r="EO42" s="105">
        <v>48703408</v>
      </c>
      <c r="EP42" s="105">
        <v>78147045</v>
      </c>
      <c r="EQ42" s="105">
        <v>75351548</v>
      </c>
      <c r="ER42" s="191">
        <v>78521995</v>
      </c>
      <c r="ES42" s="105">
        <v>0</v>
      </c>
      <c r="ET42" s="105">
        <v>0</v>
      </c>
      <c r="EU42" s="105">
        <v>13420948</v>
      </c>
      <c r="EV42" s="105">
        <v>13448957</v>
      </c>
      <c r="EW42" s="105">
        <v>24195625</v>
      </c>
      <c r="EX42" s="105">
        <v>40305931</v>
      </c>
      <c r="EY42" s="105">
        <v>42665830</v>
      </c>
      <c r="EZ42" s="177">
        <f>SUM(ES42:EY42)</f>
        <v>134037291</v>
      </c>
      <c r="FA42" s="105">
        <v>9775107</v>
      </c>
      <c r="FB42" s="105">
        <v>11885330</v>
      </c>
      <c r="FC42" s="105">
        <v>18614105</v>
      </c>
      <c r="FD42" s="105">
        <v>17402542</v>
      </c>
      <c r="FE42" s="105">
        <v>6499874</v>
      </c>
      <c r="FF42" s="177">
        <f>SUM(FA42:FE42)</f>
        <v>64176958</v>
      </c>
      <c r="FG42" s="105">
        <v>74015</v>
      </c>
      <c r="FH42" s="105">
        <v>1981750</v>
      </c>
      <c r="FI42" s="105">
        <v>5893678</v>
      </c>
      <c r="FJ42" s="105">
        <v>20438572</v>
      </c>
      <c r="FK42" s="105">
        <v>26185844</v>
      </c>
      <c r="FL42" s="180">
        <f>SUM(FG42:FK42)</f>
        <v>54573859</v>
      </c>
      <c r="FM42" s="105">
        <f t="shared" si="78"/>
        <v>0</v>
      </c>
      <c r="FN42" s="105">
        <f t="shared" si="79"/>
        <v>16171937</v>
      </c>
      <c r="FO42" s="105">
        <f t="shared" si="80"/>
        <v>92956287</v>
      </c>
      <c r="FP42" s="105">
        <f t="shared" si="81"/>
        <v>71241595</v>
      </c>
      <c r="FQ42" s="105">
        <f t="shared" si="82"/>
        <v>92123540</v>
      </c>
      <c r="FR42" s="105">
        <f t="shared" si="83"/>
        <v>111155677</v>
      </c>
      <c r="FS42" s="105">
        <f t="shared" si="84"/>
        <v>108523711</v>
      </c>
      <c r="FT42" s="181">
        <f>SUM(FM42:FS42)</f>
        <v>492172747</v>
      </c>
    </row>
    <row r="43" spans="1:176" ht="18" customHeight="1">
      <c r="A43" s="182" t="s">
        <v>52</v>
      </c>
      <c r="B43" s="105">
        <f t="shared" si="72"/>
        <v>19529782</v>
      </c>
      <c r="C43" s="105">
        <f t="shared" si="73"/>
        <v>68180553</v>
      </c>
      <c r="D43" s="105">
        <f t="shared" si="74"/>
        <v>50862019</v>
      </c>
      <c r="E43" s="105">
        <f t="shared" si="75"/>
        <v>47117396</v>
      </c>
      <c r="F43" s="105">
        <f t="shared" si="76"/>
        <v>38029903</v>
      </c>
      <c r="G43" s="105">
        <f t="shared" si="77"/>
        <v>34072010</v>
      </c>
      <c r="H43" s="117">
        <f t="shared" si="1"/>
        <v>257791663</v>
      </c>
      <c r="I43" s="105">
        <v>12772470</v>
      </c>
      <c r="J43" s="105">
        <v>50553142</v>
      </c>
      <c r="K43" s="105">
        <v>35860882</v>
      </c>
      <c r="L43" s="105">
        <v>34287300</v>
      </c>
      <c r="M43" s="105">
        <v>27222411</v>
      </c>
      <c r="N43" s="105">
        <v>25394884</v>
      </c>
      <c r="O43" s="110">
        <f t="shared" si="3"/>
        <v>186091089</v>
      </c>
      <c r="P43" s="105">
        <v>8568608</v>
      </c>
      <c r="Q43" s="105">
        <v>27200588</v>
      </c>
      <c r="R43" s="105">
        <v>15941903</v>
      </c>
      <c r="S43" s="105">
        <v>13763195</v>
      </c>
      <c r="T43" s="105">
        <v>11374238</v>
      </c>
      <c r="U43" s="105">
        <v>13009176</v>
      </c>
      <c r="V43" s="106">
        <f t="shared" si="5"/>
        <v>89857708</v>
      </c>
      <c r="W43" s="105">
        <v>0</v>
      </c>
      <c r="X43" s="105">
        <v>35775</v>
      </c>
      <c r="Y43" s="105">
        <v>115672</v>
      </c>
      <c r="Z43" s="105">
        <v>405450</v>
      </c>
      <c r="AA43" s="105">
        <v>913297</v>
      </c>
      <c r="AB43" s="105">
        <v>2612767</v>
      </c>
      <c r="AC43" s="176">
        <f t="shared" si="7"/>
        <v>4082961</v>
      </c>
      <c r="AD43" s="105">
        <v>162440</v>
      </c>
      <c r="AE43" s="105">
        <v>1368693</v>
      </c>
      <c r="AF43" s="105">
        <v>1706864</v>
      </c>
      <c r="AG43" s="105">
        <v>1883389</v>
      </c>
      <c r="AH43" s="105">
        <v>1567289</v>
      </c>
      <c r="AI43" s="105">
        <v>2254179</v>
      </c>
      <c r="AJ43" s="176">
        <f t="shared" si="9"/>
        <v>8942854</v>
      </c>
      <c r="AK43" s="105">
        <v>0</v>
      </c>
      <c r="AL43" s="105">
        <v>0</v>
      </c>
      <c r="AM43" s="105">
        <v>20592</v>
      </c>
      <c r="AN43" s="105">
        <v>10296</v>
      </c>
      <c r="AO43" s="105">
        <v>0</v>
      </c>
      <c r="AP43" s="105">
        <v>0</v>
      </c>
      <c r="AQ43" s="176">
        <f t="shared" si="11"/>
        <v>30888</v>
      </c>
      <c r="AR43" s="105">
        <v>1969356</v>
      </c>
      <c r="AS43" s="105">
        <v>10029576</v>
      </c>
      <c r="AT43" s="105">
        <v>8230998</v>
      </c>
      <c r="AU43" s="105">
        <v>8636251</v>
      </c>
      <c r="AV43" s="105">
        <v>6204260</v>
      </c>
      <c r="AW43" s="105">
        <v>3010071</v>
      </c>
      <c r="AX43" s="176">
        <f t="shared" si="13"/>
        <v>38080512</v>
      </c>
      <c r="AY43" s="105">
        <v>749210</v>
      </c>
      <c r="AZ43" s="105">
        <v>7850843</v>
      </c>
      <c r="BA43" s="105">
        <v>6811934</v>
      </c>
      <c r="BB43" s="105">
        <v>6374828</v>
      </c>
      <c r="BC43" s="105">
        <v>4500272</v>
      </c>
      <c r="BD43" s="105">
        <v>1768677</v>
      </c>
      <c r="BE43" s="176">
        <f t="shared" si="15"/>
        <v>28055764</v>
      </c>
      <c r="BF43" s="105">
        <v>1322856</v>
      </c>
      <c r="BG43" s="105">
        <v>4067667</v>
      </c>
      <c r="BH43" s="105">
        <v>3032919</v>
      </c>
      <c r="BI43" s="105">
        <v>3213891</v>
      </c>
      <c r="BJ43" s="105">
        <v>2663055</v>
      </c>
      <c r="BK43" s="105">
        <v>2740014</v>
      </c>
      <c r="BL43" s="176">
        <f t="shared" si="17"/>
        <v>17040402</v>
      </c>
      <c r="BM43" s="105">
        <v>84210</v>
      </c>
      <c r="BN43" s="105">
        <v>1522369</v>
      </c>
      <c r="BO43" s="105">
        <v>2497881</v>
      </c>
      <c r="BP43" s="105">
        <v>3120070</v>
      </c>
      <c r="BQ43" s="105">
        <v>4455189</v>
      </c>
      <c r="BR43" s="105">
        <v>3102707</v>
      </c>
      <c r="BS43" s="177">
        <f t="shared" si="19"/>
        <v>14782426</v>
      </c>
      <c r="BT43" s="105">
        <v>71593</v>
      </c>
      <c r="BU43" s="105">
        <v>1055934</v>
      </c>
      <c r="BV43" s="105">
        <v>1652190</v>
      </c>
      <c r="BW43" s="105">
        <v>2049095</v>
      </c>
      <c r="BX43" s="105">
        <v>2494923</v>
      </c>
      <c r="BY43" s="105">
        <v>1665284</v>
      </c>
      <c r="BZ43" s="177">
        <f t="shared" si="21"/>
        <v>8989019</v>
      </c>
      <c r="CA43" s="105">
        <v>12617</v>
      </c>
      <c r="CB43" s="105">
        <v>466435</v>
      </c>
      <c r="CC43" s="105">
        <v>727573</v>
      </c>
      <c r="CD43" s="105">
        <v>854540</v>
      </c>
      <c r="CE43" s="105">
        <v>1548214</v>
      </c>
      <c r="CF43" s="105">
        <v>953794</v>
      </c>
      <c r="CG43" s="178">
        <f t="shared" si="23"/>
        <v>4563173</v>
      </c>
      <c r="CH43" s="179">
        <v>0</v>
      </c>
      <c r="CI43" s="105">
        <v>0</v>
      </c>
      <c r="CJ43" s="105">
        <v>118118</v>
      </c>
      <c r="CK43" s="105">
        <v>216435</v>
      </c>
      <c r="CL43" s="105">
        <v>412052</v>
      </c>
      <c r="CM43" s="105">
        <v>483629</v>
      </c>
      <c r="CN43" s="180">
        <f t="shared" si="25"/>
        <v>1230234</v>
      </c>
      <c r="CO43" s="105">
        <v>5082552</v>
      </c>
      <c r="CP43" s="105">
        <v>13683298</v>
      </c>
      <c r="CQ43" s="105">
        <v>10214256</v>
      </c>
      <c r="CR43" s="105">
        <v>8647516</v>
      </c>
      <c r="CS43" s="105">
        <v>5468153</v>
      </c>
      <c r="CT43" s="105">
        <v>5280669</v>
      </c>
      <c r="CU43" s="177">
        <f t="shared" si="27"/>
        <v>48376444</v>
      </c>
      <c r="CV43" s="105">
        <v>91980</v>
      </c>
      <c r="CW43" s="105">
        <v>410850</v>
      </c>
      <c r="CX43" s="105">
        <v>454500</v>
      </c>
      <c r="CY43" s="105">
        <v>417690</v>
      </c>
      <c r="CZ43" s="105">
        <v>318150</v>
      </c>
      <c r="DA43" s="105">
        <v>533250</v>
      </c>
      <c r="DB43" s="177">
        <f t="shared" si="29"/>
        <v>2226420</v>
      </c>
      <c r="DC43" s="105">
        <v>974353</v>
      </c>
      <c r="DD43" s="105">
        <v>1225570</v>
      </c>
      <c r="DE43" s="105">
        <v>1027942</v>
      </c>
      <c r="DF43" s="105">
        <v>0</v>
      </c>
      <c r="DG43" s="105">
        <v>260028</v>
      </c>
      <c r="DH43" s="177">
        <f t="shared" si="30"/>
        <v>3487893</v>
      </c>
      <c r="DI43" s="105">
        <v>818942</v>
      </c>
      <c r="DJ43" s="105">
        <v>4559248</v>
      </c>
      <c r="DK43" s="105">
        <v>4831164</v>
      </c>
      <c r="DL43" s="105">
        <v>4691172</v>
      </c>
      <c r="DM43" s="105">
        <v>3459354</v>
      </c>
      <c r="DN43" s="105">
        <v>3159082</v>
      </c>
      <c r="DO43" s="177">
        <f t="shared" si="32"/>
        <v>21518962</v>
      </c>
      <c r="DP43" s="105">
        <v>4171630</v>
      </c>
      <c r="DQ43" s="105">
        <v>7738847</v>
      </c>
      <c r="DR43" s="105">
        <v>3703022</v>
      </c>
      <c r="DS43" s="105">
        <v>2510712</v>
      </c>
      <c r="DT43" s="105">
        <v>1690649</v>
      </c>
      <c r="DU43" s="105">
        <v>1328309</v>
      </c>
      <c r="DV43" s="180">
        <f t="shared" si="34"/>
        <v>21143169</v>
      </c>
      <c r="DW43" s="105">
        <v>322987</v>
      </c>
      <c r="DX43" s="105">
        <v>660847</v>
      </c>
      <c r="DY43" s="105">
        <v>807926</v>
      </c>
      <c r="DZ43" s="105">
        <v>683337</v>
      </c>
      <c r="EA43" s="105">
        <v>237199</v>
      </c>
      <c r="EB43" s="105">
        <v>229963</v>
      </c>
      <c r="EC43" s="180">
        <f>SUM(DW43:EB43)</f>
        <v>2942259</v>
      </c>
      <c r="ED43" s="105">
        <v>1267563</v>
      </c>
      <c r="EE43" s="105">
        <v>1760897</v>
      </c>
      <c r="EF43" s="105">
        <v>1481074</v>
      </c>
      <c r="EG43" s="105">
        <v>379173</v>
      </c>
      <c r="EH43" s="105">
        <v>646951</v>
      </c>
      <c r="EI43" s="105">
        <v>63787</v>
      </c>
      <c r="EJ43" s="180">
        <f>SUM(ED43:EI43)</f>
        <v>5599445</v>
      </c>
      <c r="EK43" s="105">
        <v>0</v>
      </c>
      <c r="EL43" s="105">
        <v>0</v>
      </c>
      <c r="EM43" s="105">
        <v>17326103</v>
      </c>
      <c r="EN43" s="105">
        <v>33371097</v>
      </c>
      <c r="EO43" s="105">
        <v>50221046</v>
      </c>
      <c r="EP43" s="105">
        <v>83330864</v>
      </c>
      <c r="EQ43" s="105">
        <v>93445060</v>
      </c>
      <c r="ER43" s="191">
        <v>87409406</v>
      </c>
      <c r="ES43" s="105">
        <v>0</v>
      </c>
      <c r="ET43" s="105">
        <v>0</v>
      </c>
      <c r="EU43" s="105">
        <v>5581638</v>
      </c>
      <c r="EV43" s="105">
        <v>13371458</v>
      </c>
      <c r="EW43" s="105">
        <v>23304021</v>
      </c>
      <c r="EX43" s="105">
        <v>39586343</v>
      </c>
      <c r="EY43" s="105">
        <v>29651241</v>
      </c>
      <c r="EZ43" s="177">
        <f>SUM(ES43:EY43)</f>
        <v>111494701</v>
      </c>
      <c r="FA43" s="105">
        <v>10843142</v>
      </c>
      <c r="FB43" s="105">
        <v>17477144</v>
      </c>
      <c r="FC43" s="105">
        <v>23747526</v>
      </c>
      <c r="FD43" s="105">
        <v>32289619</v>
      </c>
      <c r="FE43" s="105">
        <v>19791633</v>
      </c>
      <c r="FF43" s="177">
        <f>SUM(FA43:FE43)</f>
        <v>104149064</v>
      </c>
      <c r="FG43" s="105">
        <v>901323</v>
      </c>
      <c r="FH43" s="105">
        <v>2522495</v>
      </c>
      <c r="FI43" s="105">
        <v>3169499</v>
      </c>
      <c r="FJ43" s="105">
        <v>11454902</v>
      </c>
      <c r="FK43" s="105">
        <v>44002186</v>
      </c>
      <c r="FL43" s="180">
        <f>SUM(FG43:FK43)</f>
        <v>62050405</v>
      </c>
      <c r="FM43" s="105">
        <f t="shared" si="78"/>
        <v>0</v>
      </c>
      <c r="FN43" s="105">
        <f t="shared" si="79"/>
        <v>19529782</v>
      </c>
      <c r="FO43" s="105">
        <f t="shared" si="80"/>
        <v>85506656</v>
      </c>
      <c r="FP43" s="105">
        <f t="shared" si="81"/>
        <v>84233116</v>
      </c>
      <c r="FQ43" s="105">
        <f t="shared" si="82"/>
        <v>97338442</v>
      </c>
      <c r="FR43" s="105">
        <f t="shared" si="83"/>
        <v>121360767</v>
      </c>
      <c r="FS43" s="105">
        <f t="shared" si="84"/>
        <v>127517070</v>
      </c>
      <c r="FT43" s="181">
        <f>SUM(FM43:FS43)</f>
        <v>535485833</v>
      </c>
    </row>
    <row r="44" spans="1:176" ht="18" customHeight="1">
      <c r="A44" s="182" t="s">
        <v>53</v>
      </c>
      <c r="B44" s="105">
        <f t="shared" si="72"/>
        <v>8855819</v>
      </c>
      <c r="C44" s="105">
        <f t="shared" si="73"/>
        <v>47717168</v>
      </c>
      <c r="D44" s="105">
        <f t="shared" si="74"/>
        <v>38740611</v>
      </c>
      <c r="E44" s="105">
        <f t="shared" si="75"/>
        <v>33783248</v>
      </c>
      <c r="F44" s="105">
        <f t="shared" si="76"/>
        <v>30712932</v>
      </c>
      <c r="G44" s="105">
        <f t="shared" si="77"/>
        <v>27349962</v>
      </c>
      <c r="H44" s="117">
        <f t="shared" si="1"/>
        <v>187159740</v>
      </c>
      <c r="I44" s="105">
        <v>5791506</v>
      </c>
      <c r="J44" s="105">
        <v>34353610</v>
      </c>
      <c r="K44" s="105">
        <v>26878706</v>
      </c>
      <c r="L44" s="105">
        <v>23526930</v>
      </c>
      <c r="M44" s="105">
        <v>20182477</v>
      </c>
      <c r="N44" s="105">
        <v>21209669</v>
      </c>
      <c r="O44" s="110">
        <f t="shared" si="3"/>
        <v>131942898</v>
      </c>
      <c r="P44" s="105">
        <v>3846223</v>
      </c>
      <c r="Q44" s="105">
        <v>16181166</v>
      </c>
      <c r="R44" s="105">
        <v>10656232</v>
      </c>
      <c r="S44" s="105">
        <v>8679641</v>
      </c>
      <c r="T44" s="105">
        <v>7591456</v>
      </c>
      <c r="U44" s="105">
        <v>10006209</v>
      </c>
      <c r="V44" s="106">
        <f t="shared" si="5"/>
        <v>56960927</v>
      </c>
      <c r="W44" s="105">
        <v>0</v>
      </c>
      <c r="X44" s="105">
        <v>23850</v>
      </c>
      <c r="Y44" s="105">
        <v>135607</v>
      </c>
      <c r="Z44" s="105">
        <v>423270</v>
      </c>
      <c r="AA44" s="105">
        <v>960277</v>
      </c>
      <c r="AB44" s="105">
        <v>2516504</v>
      </c>
      <c r="AC44" s="176">
        <f t="shared" si="7"/>
        <v>4059508</v>
      </c>
      <c r="AD44" s="105">
        <v>130087</v>
      </c>
      <c r="AE44" s="105">
        <v>1314123</v>
      </c>
      <c r="AF44" s="105">
        <v>1143850</v>
      </c>
      <c r="AG44" s="105">
        <v>1135632</v>
      </c>
      <c r="AH44" s="105">
        <v>1497503</v>
      </c>
      <c r="AI44" s="105">
        <v>2740340</v>
      </c>
      <c r="AJ44" s="176">
        <f t="shared" si="9"/>
        <v>7961535</v>
      </c>
      <c r="AK44" s="105">
        <v>0</v>
      </c>
      <c r="AL44" s="105">
        <v>20592</v>
      </c>
      <c r="AM44" s="105">
        <v>35838</v>
      </c>
      <c r="AN44" s="105">
        <v>82368</v>
      </c>
      <c r="AO44" s="105">
        <v>30888</v>
      </c>
      <c r="AP44" s="105">
        <v>138996</v>
      </c>
      <c r="AQ44" s="176">
        <f t="shared" si="11"/>
        <v>308682</v>
      </c>
      <c r="AR44" s="105">
        <v>890747</v>
      </c>
      <c r="AS44" s="105">
        <v>8693564</v>
      </c>
      <c r="AT44" s="105">
        <v>6647639</v>
      </c>
      <c r="AU44" s="105">
        <v>6919433</v>
      </c>
      <c r="AV44" s="105">
        <v>4521189</v>
      </c>
      <c r="AW44" s="105">
        <v>2359637</v>
      </c>
      <c r="AX44" s="176">
        <f t="shared" si="13"/>
        <v>30032209</v>
      </c>
      <c r="AY44" s="105">
        <v>445424</v>
      </c>
      <c r="AZ44" s="105">
        <v>5451653</v>
      </c>
      <c r="BA44" s="105">
        <v>5922600</v>
      </c>
      <c r="BB44" s="105">
        <v>4213580</v>
      </c>
      <c r="BC44" s="105">
        <v>3624015</v>
      </c>
      <c r="BD44" s="105">
        <v>1216064</v>
      </c>
      <c r="BE44" s="176">
        <f t="shared" si="15"/>
        <v>20873336</v>
      </c>
      <c r="BF44" s="105">
        <v>479025</v>
      </c>
      <c r="BG44" s="105">
        <v>2668662</v>
      </c>
      <c r="BH44" s="105">
        <v>2336940</v>
      </c>
      <c r="BI44" s="105">
        <v>2073006</v>
      </c>
      <c r="BJ44" s="105">
        <v>1957149</v>
      </c>
      <c r="BK44" s="105">
        <v>2231919</v>
      </c>
      <c r="BL44" s="176">
        <f t="shared" si="17"/>
        <v>11746701</v>
      </c>
      <c r="BM44" s="105">
        <v>7571</v>
      </c>
      <c r="BN44" s="105">
        <v>1678362</v>
      </c>
      <c r="BO44" s="105">
        <v>3230228</v>
      </c>
      <c r="BP44" s="105">
        <v>3389958</v>
      </c>
      <c r="BQ44" s="105">
        <v>4560099</v>
      </c>
      <c r="BR44" s="105">
        <v>3009165</v>
      </c>
      <c r="BS44" s="177">
        <f t="shared" si="19"/>
        <v>15875383</v>
      </c>
      <c r="BT44" s="105">
        <v>7571</v>
      </c>
      <c r="BU44" s="105">
        <v>928798</v>
      </c>
      <c r="BV44" s="105">
        <v>1286719</v>
      </c>
      <c r="BW44" s="105">
        <v>1858588</v>
      </c>
      <c r="BX44" s="105">
        <v>2911433</v>
      </c>
      <c r="BY44" s="105">
        <v>1803321</v>
      </c>
      <c r="BZ44" s="177">
        <f t="shared" si="21"/>
        <v>8796430</v>
      </c>
      <c r="CA44" s="105">
        <v>0</v>
      </c>
      <c r="CB44" s="105">
        <v>749564</v>
      </c>
      <c r="CC44" s="105">
        <v>1943509</v>
      </c>
      <c r="CD44" s="105">
        <v>1531370</v>
      </c>
      <c r="CE44" s="105">
        <v>1648666</v>
      </c>
      <c r="CF44" s="105">
        <v>1205844</v>
      </c>
      <c r="CG44" s="178">
        <f t="shared" si="23"/>
        <v>7078953</v>
      </c>
      <c r="CH44" s="179">
        <v>0</v>
      </c>
      <c r="CI44" s="105">
        <v>0</v>
      </c>
      <c r="CJ44" s="105">
        <v>0</v>
      </c>
      <c r="CK44" s="105">
        <v>0</v>
      </c>
      <c r="CL44" s="105">
        <v>0</v>
      </c>
      <c r="CM44" s="105">
        <v>0</v>
      </c>
      <c r="CN44" s="180">
        <f t="shared" si="25"/>
        <v>0</v>
      </c>
      <c r="CO44" s="105">
        <v>2472005</v>
      </c>
      <c r="CP44" s="105">
        <v>10561810</v>
      </c>
      <c r="CQ44" s="105">
        <v>7645973</v>
      </c>
      <c r="CR44" s="105">
        <v>6062018</v>
      </c>
      <c r="CS44" s="105">
        <v>5110326</v>
      </c>
      <c r="CT44" s="105">
        <v>2391759</v>
      </c>
      <c r="CU44" s="177">
        <f t="shared" si="27"/>
        <v>34243891</v>
      </c>
      <c r="CV44" s="105">
        <v>31140</v>
      </c>
      <c r="CW44" s="105">
        <v>391410</v>
      </c>
      <c r="CX44" s="105">
        <v>291780</v>
      </c>
      <c r="CY44" s="105">
        <v>243000</v>
      </c>
      <c r="CZ44" s="105">
        <v>248670</v>
      </c>
      <c r="DA44" s="105">
        <v>460980</v>
      </c>
      <c r="DB44" s="177">
        <f t="shared" si="29"/>
        <v>1666980</v>
      </c>
      <c r="DC44" s="105">
        <v>1063347</v>
      </c>
      <c r="DD44" s="105">
        <v>1764301</v>
      </c>
      <c r="DE44" s="105">
        <v>2467837</v>
      </c>
      <c r="DF44" s="105">
        <v>1045645</v>
      </c>
      <c r="DG44" s="105">
        <v>0</v>
      </c>
      <c r="DH44" s="177">
        <f t="shared" si="30"/>
        <v>6341130</v>
      </c>
      <c r="DI44" s="105">
        <v>70385</v>
      </c>
      <c r="DJ44" s="105">
        <v>1727801</v>
      </c>
      <c r="DK44" s="105">
        <v>1974644</v>
      </c>
      <c r="DL44" s="105">
        <v>999635</v>
      </c>
      <c r="DM44" s="105">
        <v>2166178</v>
      </c>
      <c r="DN44" s="105">
        <v>613950</v>
      </c>
      <c r="DO44" s="177">
        <f t="shared" si="32"/>
        <v>7552593</v>
      </c>
      <c r="DP44" s="105">
        <v>2370480</v>
      </c>
      <c r="DQ44" s="105">
        <v>7379252</v>
      </c>
      <c r="DR44" s="105">
        <v>3615248</v>
      </c>
      <c r="DS44" s="105">
        <v>2351546</v>
      </c>
      <c r="DT44" s="105">
        <v>1649833</v>
      </c>
      <c r="DU44" s="105">
        <v>1316829</v>
      </c>
      <c r="DV44" s="180">
        <f t="shared" si="34"/>
        <v>18683188</v>
      </c>
      <c r="DW44" s="105">
        <v>29979</v>
      </c>
      <c r="DX44" s="105">
        <v>274077</v>
      </c>
      <c r="DY44" s="105">
        <v>251917</v>
      </c>
      <c r="DZ44" s="105">
        <v>324157</v>
      </c>
      <c r="EA44" s="105">
        <v>169757</v>
      </c>
      <c r="EB44" s="105">
        <v>199369</v>
      </c>
      <c r="EC44" s="180">
        <f>SUM(DW44:EB44)</f>
        <v>1249256</v>
      </c>
      <c r="ED44" s="105">
        <v>554758</v>
      </c>
      <c r="EE44" s="105">
        <v>849309</v>
      </c>
      <c r="EF44" s="105">
        <v>733787</v>
      </c>
      <c r="EG44" s="105">
        <v>480185</v>
      </c>
      <c r="EH44" s="105">
        <v>690273</v>
      </c>
      <c r="EI44" s="105">
        <v>540000</v>
      </c>
      <c r="EJ44" s="180">
        <f>SUM(ED44:EI44)</f>
        <v>3848312</v>
      </c>
      <c r="EK44" s="105">
        <v>0</v>
      </c>
      <c r="EL44" s="105">
        <v>0</v>
      </c>
      <c r="EM44" s="105">
        <v>19922367</v>
      </c>
      <c r="EN44" s="105">
        <v>35393180</v>
      </c>
      <c r="EO44" s="105">
        <v>45190534</v>
      </c>
      <c r="EP44" s="105">
        <v>85471225</v>
      </c>
      <c r="EQ44" s="105">
        <v>89257172</v>
      </c>
      <c r="ER44" s="191">
        <v>86773467</v>
      </c>
      <c r="ES44" s="105">
        <v>0</v>
      </c>
      <c r="ET44" s="105">
        <v>0</v>
      </c>
      <c r="EU44" s="105">
        <v>13897948</v>
      </c>
      <c r="EV44" s="105">
        <v>24130627</v>
      </c>
      <c r="EW44" s="105">
        <v>26240598</v>
      </c>
      <c r="EX44" s="105">
        <v>47731225</v>
      </c>
      <c r="EY44" s="105">
        <v>48827049</v>
      </c>
      <c r="EZ44" s="177">
        <f>SUM(ES44:EY44)</f>
        <v>160827447</v>
      </c>
      <c r="FA44" s="105">
        <v>6024419</v>
      </c>
      <c r="FB44" s="105">
        <v>10874977</v>
      </c>
      <c r="FC44" s="105">
        <v>14707892</v>
      </c>
      <c r="FD44" s="105">
        <v>20132076</v>
      </c>
      <c r="FE44" s="105">
        <v>9359850</v>
      </c>
      <c r="FF44" s="177">
        <f>SUM(FA44:FE44)</f>
        <v>61099214</v>
      </c>
      <c r="FG44" s="105">
        <v>0</v>
      </c>
      <c r="FH44" s="105">
        <v>387576</v>
      </c>
      <c r="FI44" s="105">
        <v>4242044</v>
      </c>
      <c r="FJ44" s="105">
        <v>17607924</v>
      </c>
      <c r="FK44" s="105">
        <v>31070273</v>
      </c>
      <c r="FL44" s="180">
        <f>SUM(FG44:FK44)</f>
        <v>53307817</v>
      </c>
      <c r="FM44" s="105">
        <f t="shared" si="78"/>
        <v>0</v>
      </c>
      <c r="FN44" s="105">
        <f t="shared" si="79"/>
        <v>8855819</v>
      </c>
      <c r="FO44" s="105">
        <f t="shared" si="80"/>
        <v>67639535</v>
      </c>
      <c r="FP44" s="105">
        <f t="shared" si="81"/>
        <v>74133791</v>
      </c>
      <c r="FQ44" s="105">
        <f t="shared" si="82"/>
        <v>78973782</v>
      </c>
      <c r="FR44" s="105">
        <f t="shared" si="83"/>
        <v>116184157</v>
      </c>
      <c r="FS44" s="105">
        <f t="shared" si="84"/>
        <v>116607134</v>
      </c>
      <c r="FT44" s="181">
        <f>SUM(FM44:FS44)</f>
        <v>462394218</v>
      </c>
    </row>
    <row r="45" spans="1:176" ht="18" customHeight="1">
      <c r="A45" s="182" t="s">
        <v>54</v>
      </c>
      <c r="B45" s="105">
        <f t="shared" si="72"/>
        <v>9084793</v>
      </c>
      <c r="C45" s="105">
        <f t="shared" si="73"/>
        <v>37408007</v>
      </c>
      <c r="D45" s="105">
        <f t="shared" si="74"/>
        <v>34924662</v>
      </c>
      <c r="E45" s="105">
        <f t="shared" si="75"/>
        <v>25693019</v>
      </c>
      <c r="F45" s="105">
        <f t="shared" si="76"/>
        <v>24493865</v>
      </c>
      <c r="G45" s="105">
        <f t="shared" si="77"/>
        <v>29390784</v>
      </c>
      <c r="H45" s="117">
        <f t="shared" si="1"/>
        <v>160995130</v>
      </c>
      <c r="I45" s="105">
        <v>5712946</v>
      </c>
      <c r="J45" s="105">
        <v>26208905</v>
      </c>
      <c r="K45" s="105">
        <v>24121770</v>
      </c>
      <c r="L45" s="105">
        <v>18364247</v>
      </c>
      <c r="M45" s="105">
        <v>15206910</v>
      </c>
      <c r="N45" s="105">
        <v>22219669</v>
      </c>
      <c r="O45" s="110">
        <f t="shared" si="3"/>
        <v>111834447</v>
      </c>
      <c r="P45" s="105">
        <v>4198793</v>
      </c>
      <c r="Q45" s="105">
        <v>14324362</v>
      </c>
      <c r="R45" s="105">
        <v>10441878</v>
      </c>
      <c r="S45" s="105">
        <v>7194662</v>
      </c>
      <c r="T45" s="105">
        <v>5543023</v>
      </c>
      <c r="U45" s="105">
        <v>10373144</v>
      </c>
      <c r="V45" s="106">
        <f t="shared" si="5"/>
        <v>52075862</v>
      </c>
      <c r="W45" s="105">
        <v>0</v>
      </c>
      <c r="X45" s="105">
        <v>0</v>
      </c>
      <c r="Y45" s="105">
        <v>143100</v>
      </c>
      <c r="Z45" s="105">
        <v>155025</v>
      </c>
      <c r="AA45" s="105">
        <v>544972</v>
      </c>
      <c r="AB45" s="105">
        <v>3033188</v>
      </c>
      <c r="AC45" s="176">
        <f t="shared" si="7"/>
        <v>3876285</v>
      </c>
      <c r="AD45" s="105">
        <v>90984</v>
      </c>
      <c r="AE45" s="105">
        <v>1241046</v>
      </c>
      <c r="AF45" s="105">
        <v>1183938</v>
      </c>
      <c r="AG45" s="105">
        <v>1334444</v>
      </c>
      <c r="AH45" s="105">
        <v>1118456</v>
      </c>
      <c r="AI45" s="105">
        <v>2687607</v>
      </c>
      <c r="AJ45" s="176">
        <f t="shared" si="9"/>
        <v>7656475</v>
      </c>
      <c r="AK45" s="105">
        <v>0</v>
      </c>
      <c r="AL45" s="105">
        <v>46332</v>
      </c>
      <c r="AM45" s="105">
        <v>25740</v>
      </c>
      <c r="AN45" s="105">
        <v>37440</v>
      </c>
      <c r="AO45" s="105">
        <v>30888</v>
      </c>
      <c r="AP45" s="105">
        <v>43056</v>
      </c>
      <c r="AQ45" s="176">
        <f t="shared" si="11"/>
        <v>183456</v>
      </c>
      <c r="AR45" s="105">
        <v>559752</v>
      </c>
      <c r="AS45" s="105">
        <v>5358377</v>
      </c>
      <c r="AT45" s="105">
        <v>6134845</v>
      </c>
      <c r="AU45" s="105">
        <v>6054409</v>
      </c>
      <c r="AV45" s="105">
        <v>4865566</v>
      </c>
      <c r="AW45" s="105">
        <v>3030758</v>
      </c>
      <c r="AX45" s="176">
        <f t="shared" si="13"/>
        <v>26003707</v>
      </c>
      <c r="AY45" s="105">
        <v>254945</v>
      </c>
      <c r="AZ45" s="105">
        <v>2818022</v>
      </c>
      <c r="BA45" s="105">
        <v>4190192</v>
      </c>
      <c r="BB45" s="105">
        <v>1908633</v>
      </c>
      <c r="BC45" s="105">
        <v>1430518</v>
      </c>
      <c r="BD45" s="105">
        <v>1024216</v>
      </c>
      <c r="BE45" s="176">
        <f t="shared" si="15"/>
        <v>11626526</v>
      </c>
      <c r="BF45" s="105">
        <v>608472</v>
      </c>
      <c r="BG45" s="105">
        <v>2420766</v>
      </c>
      <c r="BH45" s="105">
        <v>2002077</v>
      </c>
      <c r="BI45" s="105">
        <v>1679634</v>
      </c>
      <c r="BJ45" s="105">
        <v>1673487</v>
      </c>
      <c r="BK45" s="105">
        <v>2027700</v>
      </c>
      <c r="BL45" s="176">
        <f t="shared" si="17"/>
        <v>10412136</v>
      </c>
      <c r="BM45" s="105">
        <v>0</v>
      </c>
      <c r="BN45" s="105">
        <v>1013030</v>
      </c>
      <c r="BO45" s="105">
        <v>2211081</v>
      </c>
      <c r="BP45" s="105">
        <v>2189937</v>
      </c>
      <c r="BQ45" s="105">
        <v>3353224</v>
      </c>
      <c r="BR45" s="105">
        <v>3279848</v>
      </c>
      <c r="BS45" s="177">
        <f t="shared" si="19"/>
        <v>12047120</v>
      </c>
      <c r="BT45" s="105">
        <v>0</v>
      </c>
      <c r="BU45" s="105">
        <v>861325</v>
      </c>
      <c r="BV45" s="105">
        <v>1179352</v>
      </c>
      <c r="BW45" s="105">
        <v>1514383</v>
      </c>
      <c r="BX45" s="105">
        <v>2314685</v>
      </c>
      <c r="BY45" s="105">
        <v>2347710</v>
      </c>
      <c r="BZ45" s="177">
        <f t="shared" si="21"/>
        <v>8217455</v>
      </c>
      <c r="CA45" s="105">
        <v>0</v>
      </c>
      <c r="CB45" s="105">
        <v>151705</v>
      </c>
      <c r="CC45" s="105">
        <v>735318</v>
      </c>
      <c r="CD45" s="105">
        <v>467622</v>
      </c>
      <c r="CE45" s="105">
        <v>783672</v>
      </c>
      <c r="CF45" s="105">
        <v>148384</v>
      </c>
      <c r="CG45" s="178">
        <f t="shared" si="23"/>
        <v>2286701</v>
      </c>
      <c r="CH45" s="179">
        <v>0</v>
      </c>
      <c r="CI45" s="105">
        <v>0</v>
      </c>
      <c r="CJ45" s="105">
        <v>296411</v>
      </c>
      <c r="CK45" s="105">
        <v>207932</v>
      </c>
      <c r="CL45" s="105">
        <v>254867</v>
      </c>
      <c r="CM45" s="105">
        <v>783754</v>
      </c>
      <c r="CN45" s="180">
        <f t="shared" si="25"/>
        <v>1542964</v>
      </c>
      <c r="CO45" s="105">
        <v>2716032</v>
      </c>
      <c r="CP45" s="105">
        <v>9224520</v>
      </c>
      <c r="CQ45" s="105">
        <v>7736507</v>
      </c>
      <c r="CR45" s="105">
        <v>4632749</v>
      </c>
      <c r="CS45" s="105">
        <v>5012348</v>
      </c>
      <c r="CT45" s="105">
        <v>3808107</v>
      </c>
      <c r="CU45" s="177">
        <f t="shared" si="27"/>
        <v>33130263</v>
      </c>
      <c r="CV45" s="105">
        <v>4500</v>
      </c>
      <c r="CW45" s="105">
        <v>108630</v>
      </c>
      <c r="CX45" s="105">
        <v>140040</v>
      </c>
      <c r="CY45" s="105">
        <v>109080</v>
      </c>
      <c r="CZ45" s="105">
        <v>65880</v>
      </c>
      <c r="DA45" s="105">
        <v>328500</v>
      </c>
      <c r="DB45" s="177">
        <f t="shared" si="29"/>
        <v>756630</v>
      </c>
      <c r="DC45" s="105">
        <v>1251040</v>
      </c>
      <c r="DD45" s="105">
        <v>1417482</v>
      </c>
      <c r="DE45" s="105">
        <v>1293132</v>
      </c>
      <c r="DF45" s="105">
        <v>1344281</v>
      </c>
      <c r="DG45" s="105">
        <v>263217</v>
      </c>
      <c r="DH45" s="177">
        <f t="shared" si="30"/>
        <v>5569152</v>
      </c>
      <c r="DI45" s="105">
        <v>208367</v>
      </c>
      <c r="DJ45" s="105">
        <v>2567523</v>
      </c>
      <c r="DK45" s="105">
        <v>3237532</v>
      </c>
      <c r="DL45" s="105">
        <v>1622285</v>
      </c>
      <c r="DM45" s="105">
        <v>2433011</v>
      </c>
      <c r="DN45" s="105">
        <v>2062910</v>
      </c>
      <c r="DO45" s="177">
        <f t="shared" si="32"/>
        <v>12131628</v>
      </c>
      <c r="DP45" s="105">
        <v>2503165</v>
      </c>
      <c r="DQ45" s="105">
        <v>5297327</v>
      </c>
      <c r="DR45" s="105">
        <v>2941453</v>
      </c>
      <c r="DS45" s="105">
        <v>1608252</v>
      </c>
      <c r="DT45" s="105">
        <v>1169176</v>
      </c>
      <c r="DU45" s="105">
        <v>1153480</v>
      </c>
      <c r="DV45" s="180">
        <f t="shared" si="34"/>
        <v>14672853</v>
      </c>
      <c r="DW45" s="105">
        <v>81459</v>
      </c>
      <c r="DX45" s="105">
        <v>275955</v>
      </c>
      <c r="DY45" s="105">
        <v>272156</v>
      </c>
      <c r="DZ45" s="105">
        <v>110892</v>
      </c>
      <c r="EA45" s="105">
        <v>199035</v>
      </c>
      <c r="EB45" s="105">
        <v>83160</v>
      </c>
      <c r="EC45" s="180">
        <f>SUM(DW45:EB45)</f>
        <v>1022657</v>
      </c>
      <c r="ED45" s="105">
        <v>574356</v>
      </c>
      <c r="EE45" s="105">
        <v>685597</v>
      </c>
      <c r="EF45" s="105">
        <v>583148</v>
      </c>
      <c r="EG45" s="105">
        <v>395194</v>
      </c>
      <c r="EH45" s="105">
        <v>722348</v>
      </c>
      <c r="EI45" s="105">
        <v>0</v>
      </c>
      <c r="EJ45" s="180">
        <f>SUM(ED45:EI45)</f>
        <v>2960643</v>
      </c>
      <c r="EK45" s="105">
        <v>0</v>
      </c>
      <c r="EL45" s="105">
        <v>0</v>
      </c>
      <c r="EM45" s="105">
        <v>8346536</v>
      </c>
      <c r="EN45" s="105">
        <v>17463464</v>
      </c>
      <c r="EO45" s="105">
        <v>28186949</v>
      </c>
      <c r="EP45" s="105">
        <v>38130947</v>
      </c>
      <c r="EQ45" s="105">
        <v>55221434</v>
      </c>
      <c r="ER45" s="191">
        <v>62500522</v>
      </c>
      <c r="ES45" s="105">
        <v>0</v>
      </c>
      <c r="ET45" s="105">
        <v>0</v>
      </c>
      <c r="EU45" s="105">
        <v>3880832</v>
      </c>
      <c r="EV45" s="105">
        <v>7499738</v>
      </c>
      <c r="EW45" s="105">
        <v>15345287</v>
      </c>
      <c r="EX45" s="105">
        <v>24754583</v>
      </c>
      <c r="EY45" s="105">
        <v>31096498</v>
      </c>
      <c r="EZ45" s="177">
        <f>SUM(ES45:EY45)</f>
        <v>82576938</v>
      </c>
      <c r="FA45" s="105">
        <v>3582831</v>
      </c>
      <c r="FB45" s="105">
        <v>8350671</v>
      </c>
      <c r="FC45" s="105">
        <v>7964686</v>
      </c>
      <c r="FD45" s="105">
        <v>6905530</v>
      </c>
      <c r="FE45" s="105">
        <v>4120019</v>
      </c>
      <c r="FF45" s="177">
        <f>SUM(FA45:FE45)</f>
        <v>30923737</v>
      </c>
      <c r="FG45" s="105">
        <v>882873</v>
      </c>
      <c r="FH45" s="105">
        <v>1613055</v>
      </c>
      <c r="FI45" s="105">
        <v>4876976</v>
      </c>
      <c r="FJ45" s="105">
        <v>6470834</v>
      </c>
      <c r="FK45" s="105">
        <v>20004917</v>
      </c>
      <c r="FL45" s="180">
        <f>SUM(FG45:FK45)</f>
        <v>33848655</v>
      </c>
      <c r="FM45" s="105">
        <f t="shared" si="78"/>
        <v>0</v>
      </c>
      <c r="FN45" s="105">
        <f t="shared" si="79"/>
        <v>9084793</v>
      </c>
      <c r="FO45" s="105">
        <f t="shared" si="80"/>
        <v>45754543</v>
      </c>
      <c r="FP45" s="105">
        <f t="shared" si="81"/>
        <v>52388126</v>
      </c>
      <c r="FQ45" s="105">
        <f t="shared" si="82"/>
        <v>53879968</v>
      </c>
      <c r="FR45" s="105">
        <f t="shared" si="83"/>
        <v>62624812</v>
      </c>
      <c r="FS45" s="105">
        <f t="shared" si="84"/>
        <v>84612218</v>
      </c>
      <c r="FT45" s="181">
        <f>SUM(FM45:FS45)</f>
        <v>308344460</v>
      </c>
    </row>
    <row r="46" spans="1:176" ht="18" customHeight="1">
      <c r="A46" s="182" t="s">
        <v>55</v>
      </c>
      <c r="B46" s="105">
        <f t="shared" si="72"/>
        <v>9809436</v>
      </c>
      <c r="C46" s="105">
        <f t="shared" si="73"/>
        <v>29553049</v>
      </c>
      <c r="D46" s="105">
        <f t="shared" si="74"/>
        <v>18981859</v>
      </c>
      <c r="E46" s="105">
        <f t="shared" si="75"/>
        <v>20728869</v>
      </c>
      <c r="F46" s="105">
        <f t="shared" si="76"/>
        <v>17831573</v>
      </c>
      <c r="G46" s="105">
        <f t="shared" si="77"/>
        <v>27832941</v>
      </c>
      <c r="H46" s="117">
        <f t="shared" si="1"/>
        <v>124737727</v>
      </c>
      <c r="I46" s="105">
        <v>6645312</v>
      </c>
      <c r="J46" s="105">
        <v>21638201</v>
      </c>
      <c r="K46" s="105">
        <v>13656772</v>
      </c>
      <c r="L46" s="105">
        <v>14322033</v>
      </c>
      <c r="M46" s="105">
        <v>11855799</v>
      </c>
      <c r="N46" s="105">
        <v>21717725</v>
      </c>
      <c r="O46" s="110">
        <f t="shared" si="3"/>
        <v>89835842</v>
      </c>
      <c r="P46" s="105">
        <v>4132616</v>
      </c>
      <c r="Q46" s="105">
        <v>9865006</v>
      </c>
      <c r="R46" s="105">
        <v>6409325</v>
      </c>
      <c r="S46" s="105">
        <v>5145067</v>
      </c>
      <c r="T46" s="105">
        <v>4555891</v>
      </c>
      <c r="U46" s="105">
        <v>10531505</v>
      </c>
      <c r="V46" s="106">
        <f t="shared" si="5"/>
        <v>40639410</v>
      </c>
      <c r="W46" s="105">
        <v>47700</v>
      </c>
      <c r="X46" s="105">
        <v>48240</v>
      </c>
      <c r="Y46" s="105">
        <v>237907</v>
      </c>
      <c r="Z46" s="105">
        <v>156782</v>
      </c>
      <c r="AA46" s="105">
        <v>628447</v>
      </c>
      <c r="AB46" s="105">
        <v>2510414</v>
      </c>
      <c r="AC46" s="176">
        <f t="shared" si="7"/>
        <v>3629490</v>
      </c>
      <c r="AD46" s="105">
        <v>248784</v>
      </c>
      <c r="AE46" s="105">
        <v>949917</v>
      </c>
      <c r="AF46" s="105">
        <v>386450</v>
      </c>
      <c r="AG46" s="105">
        <v>797566</v>
      </c>
      <c r="AH46" s="105">
        <v>685722</v>
      </c>
      <c r="AI46" s="105">
        <v>1508185</v>
      </c>
      <c r="AJ46" s="176">
        <f t="shared" si="9"/>
        <v>4576624</v>
      </c>
      <c r="AK46" s="105">
        <v>5148</v>
      </c>
      <c r="AL46" s="105">
        <v>20592</v>
      </c>
      <c r="AM46" s="105">
        <v>15444</v>
      </c>
      <c r="AN46" s="105">
        <v>36036</v>
      </c>
      <c r="AO46" s="105">
        <v>56628</v>
      </c>
      <c r="AP46" s="105">
        <v>121680</v>
      </c>
      <c r="AQ46" s="176">
        <f t="shared" si="11"/>
        <v>255528</v>
      </c>
      <c r="AR46" s="105">
        <v>915023</v>
      </c>
      <c r="AS46" s="105">
        <v>4607015</v>
      </c>
      <c r="AT46" s="105">
        <v>3645937</v>
      </c>
      <c r="AU46" s="105">
        <v>3498075</v>
      </c>
      <c r="AV46" s="105">
        <v>2791903</v>
      </c>
      <c r="AW46" s="105">
        <v>3367208</v>
      </c>
      <c r="AX46" s="176">
        <f t="shared" si="13"/>
        <v>18825161</v>
      </c>
      <c r="AY46" s="105">
        <v>627314</v>
      </c>
      <c r="AZ46" s="105">
        <v>4318694</v>
      </c>
      <c r="BA46" s="105">
        <v>1993444</v>
      </c>
      <c r="BB46" s="105">
        <v>3486530</v>
      </c>
      <c r="BC46" s="105">
        <v>2117634</v>
      </c>
      <c r="BD46" s="105">
        <v>1559071</v>
      </c>
      <c r="BE46" s="176">
        <f t="shared" si="15"/>
        <v>14102687</v>
      </c>
      <c r="BF46" s="105">
        <v>668727</v>
      </c>
      <c r="BG46" s="105">
        <v>1828737</v>
      </c>
      <c r="BH46" s="105">
        <v>968265</v>
      </c>
      <c r="BI46" s="105">
        <v>1201977</v>
      </c>
      <c r="BJ46" s="105">
        <v>1019574</v>
      </c>
      <c r="BK46" s="105">
        <v>2119662</v>
      </c>
      <c r="BL46" s="176">
        <f t="shared" si="17"/>
        <v>7806942</v>
      </c>
      <c r="BM46" s="105">
        <v>84960</v>
      </c>
      <c r="BN46" s="105">
        <v>1164890</v>
      </c>
      <c r="BO46" s="105">
        <v>1380078</v>
      </c>
      <c r="BP46" s="105">
        <v>2101393</v>
      </c>
      <c r="BQ46" s="105">
        <v>2168139</v>
      </c>
      <c r="BR46" s="105">
        <v>3348800</v>
      </c>
      <c r="BS46" s="177">
        <f t="shared" si="19"/>
        <v>10248260</v>
      </c>
      <c r="BT46" s="105">
        <v>0</v>
      </c>
      <c r="BU46" s="105">
        <v>550916</v>
      </c>
      <c r="BV46" s="105">
        <v>790855</v>
      </c>
      <c r="BW46" s="105">
        <v>1002459</v>
      </c>
      <c r="BX46" s="105">
        <v>1559741</v>
      </c>
      <c r="BY46" s="105">
        <v>2208058</v>
      </c>
      <c r="BZ46" s="177">
        <f t="shared" si="21"/>
        <v>6112029</v>
      </c>
      <c r="CA46" s="105">
        <v>84960</v>
      </c>
      <c r="CB46" s="105">
        <v>613974</v>
      </c>
      <c r="CC46" s="105">
        <v>589223</v>
      </c>
      <c r="CD46" s="105">
        <v>947460</v>
      </c>
      <c r="CE46" s="105">
        <v>608398</v>
      </c>
      <c r="CF46" s="105">
        <v>1068642</v>
      </c>
      <c r="CG46" s="178">
        <f t="shared" si="23"/>
        <v>3912657</v>
      </c>
      <c r="CH46" s="179">
        <v>0</v>
      </c>
      <c r="CI46" s="105">
        <v>0</v>
      </c>
      <c r="CJ46" s="105">
        <v>0</v>
      </c>
      <c r="CK46" s="105">
        <v>151474</v>
      </c>
      <c r="CL46" s="105">
        <v>0</v>
      </c>
      <c r="CM46" s="105">
        <v>72100</v>
      </c>
      <c r="CN46" s="180">
        <f t="shared" si="25"/>
        <v>223574</v>
      </c>
      <c r="CO46" s="105">
        <v>2565377</v>
      </c>
      <c r="CP46" s="105">
        <v>6100006</v>
      </c>
      <c r="CQ46" s="105">
        <v>3781865</v>
      </c>
      <c r="CR46" s="105">
        <v>4081217</v>
      </c>
      <c r="CS46" s="105">
        <v>3599735</v>
      </c>
      <c r="CT46" s="105">
        <v>2563604</v>
      </c>
      <c r="CU46" s="177">
        <f t="shared" si="27"/>
        <v>22691804</v>
      </c>
      <c r="CV46" s="105">
        <v>60210</v>
      </c>
      <c r="CW46" s="105">
        <v>214110</v>
      </c>
      <c r="CX46" s="105">
        <v>310770</v>
      </c>
      <c r="CY46" s="105">
        <v>177480</v>
      </c>
      <c r="CZ46" s="105">
        <v>177930</v>
      </c>
      <c r="DA46" s="105">
        <v>320940</v>
      </c>
      <c r="DB46" s="177">
        <f t="shared" si="29"/>
        <v>1261440</v>
      </c>
      <c r="DC46" s="105">
        <v>1448131</v>
      </c>
      <c r="DD46" s="105">
        <v>912210</v>
      </c>
      <c r="DE46" s="105">
        <v>1050069</v>
      </c>
      <c r="DF46" s="105">
        <v>755682</v>
      </c>
      <c r="DG46" s="105">
        <v>264708</v>
      </c>
      <c r="DH46" s="177">
        <f t="shared" si="30"/>
        <v>4430800</v>
      </c>
      <c r="DI46" s="105">
        <v>304245</v>
      </c>
      <c r="DJ46" s="105">
        <v>1450766</v>
      </c>
      <c r="DK46" s="105">
        <v>1275225</v>
      </c>
      <c r="DL46" s="105">
        <v>1767698</v>
      </c>
      <c r="DM46" s="105">
        <v>1937180</v>
      </c>
      <c r="DN46" s="105">
        <v>967656</v>
      </c>
      <c r="DO46" s="177">
        <f t="shared" si="32"/>
        <v>7702770</v>
      </c>
      <c r="DP46" s="105">
        <v>2200922</v>
      </c>
      <c r="DQ46" s="105">
        <v>2986999</v>
      </c>
      <c r="DR46" s="105">
        <v>1283660</v>
      </c>
      <c r="DS46" s="105">
        <v>1085970</v>
      </c>
      <c r="DT46" s="105">
        <v>728943</v>
      </c>
      <c r="DU46" s="105">
        <v>1010300</v>
      </c>
      <c r="DV46" s="180">
        <f t="shared" si="34"/>
        <v>9296794</v>
      </c>
      <c r="DW46" s="105">
        <v>190125</v>
      </c>
      <c r="DX46" s="105">
        <v>143338</v>
      </c>
      <c r="DY46" s="105">
        <v>28036</v>
      </c>
      <c r="DZ46" s="105">
        <v>44226</v>
      </c>
      <c r="EA46" s="105">
        <v>37611</v>
      </c>
      <c r="EB46" s="105">
        <v>12852</v>
      </c>
      <c r="EC46" s="180">
        <f>SUM(DW46:EB46)</f>
        <v>456188</v>
      </c>
      <c r="ED46" s="105">
        <v>323662</v>
      </c>
      <c r="EE46" s="105">
        <v>506614</v>
      </c>
      <c r="EF46" s="105">
        <v>135108</v>
      </c>
      <c r="EG46" s="105">
        <v>180000</v>
      </c>
      <c r="EH46" s="105">
        <v>170289</v>
      </c>
      <c r="EI46" s="105">
        <v>189960</v>
      </c>
      <c r="EJ46" s="180">
        <f>SUM(ED46:EI46)</f>
        <v>1505633</v>
      </c>
      <c r="EK46" s="105">
        <v>0</v>
      </c>
      <c r="EL46" s="105">
        <v>0</v>
      </c>
      <c r="EM46" s="105">
        <v>14066677</v>
      </c>
      <c r="EN46" s="105">
        <v>16033970</v>
      </c>
      <c r="EO46" s="105">
        <v>20234785</v>
      </c>
      <c r="EP46" s="105">
        <v>28440077</v>
      </c>
      <c r="EQ46" s="105">
        <v>45184527</v>
      </c>
      <c r="ER46" s="191">
        <v>39465689</v>
      </c>
      <c r="ES46" s="105">
        <v>0</v>
      </c>
      <c r="ET46" s="105">
        <v>0</v>
      </c>
      <c r="EU46" s="105">
        <v>9754361</v>
      </c>
      <c r="EV46" s="105">
        <v>6438271</v>
      </c>
      <c r="EW46" s="105">
        <v>8995318</v>
      </c>
      <c r="EX46" s="105">
        <v>14277533</v>
      </c>
      <c r="EY46" s="105">
        <v>23884089</v>
      </c>
      <c r="EZ46" s="177">
        <f>SUM(ES46:EY46)</f>
        <v>63349572</v>
      </c>
      <c r="FA46" s="105">
        <v>4097674</v>
      </c>
      <c r="FB46" s="105">
        <v>8329151</v>
      </c>
      <c r="FC46" s="105">
        <v>7870382</v>
      </c>
      <c r="FD46" s="105">
        <v>8706636</v>
      </c>
      <c r="FE46" s="105">
        <v>5330733</v>
      </c>
      <c r="FF46" s="177">
        <f>SUM(FA46:FE46)</f>
        <v>34334576</v>
      </c>
      <c r="FG46" s="105">
        <v>214642</v>
      </c>
      <c r="FH46" s="105">
        <v>1266548</v>
      </c>
      <c r="FI46" s="105">
        <v>3369085</v>
      </c>
      <c r="FJ46" s="105">
        <v>5455908</v>
      </c>
      <c r="FK46" s="105">
        <v>15969705</v>
      </c>
      <c r="FL46" s="180">
        <f>SUM(FG46:FK46)</f>
        <v>26275888</v>
      </c>
      <c r="FM46" s="105">
        <f t="shared" si="78"/>
        <v>0</v>
      </c>
      <c r="FN46" s="105">
        <f t="shared" si="79"/>
        <v>9809436</v>
      </c>
      <c r="FO46" s="105">
        <f t="shared" si="80"/>
        <v>43619726</v>
      </c>
      <c r="FP46" s="105">
        <f t="shared" si="81"/>
        <v>35015829</v>
      </c>
      <c r="FQ46" s="105">
        <f t="shared" si="82"/>
        <v>40963654</v>
      </c>
      <c r="FR46" s="105">
        <f t="shared" si="83"/>
        <v>46271650</v>
      </c>
      <c r="FS46" s="105">
        <f t="shared" si="84"/>
        <v>73017468</v>
      </c>
      <c r="FT46" s="181">
        <f>SUM(FM46:FS46)</f>
        <v>248697763</v>
      </c>
    </row>
    <row r="47" spans="1:176" ht="18" customHeight="1">
      <c r="A47" s="182" t="s">
        <v>56</v>
      </c>
      <c r="B47" s="105">
        <f t="shared" si="72"/>
        <v>3459587</v>
      </c>
      <c r="C47" s="105">
        <f t="shared" si="73"/>
        <v>26362639</v>
      </c>
      <c r="D47" s="105">
        <f t="shared" si="74"/>
        <v>14018316</v>
      </c>
      <c r="E47" s="105">
        <f t="shared" si="75"/>
        <v>20890095</v>
      </c>
      <c r="F47" s="105">
        <f t="shared" si="76"/>
        <v>14389800</v>
      </c>
      <c r="G47" s="105">
        <f t="shared" si="77"/>
        <v>9663170</v>
      </c>
      <c r="H47" s="117">
        <f t="shared" si="1"/>
        <v>88783607</v>
      </c>
      <c r="I47" s="105">
        <v>2501599</v>
      </c>
      <c r="J47" s="105">
        <v>19999646</v>
      </c>
      <c r="K47" s="105">
        <v>10665233</v>
      </c>
      <c r="L47" s="105">
        <v>15306255</v>
      </c>
      <c r="M47" s="105">
        <v>10487069</v>
      </c>
      <c r="N47" s="105">
        <v>8205656</v>
      </c>
      <c r="O47" s="110">
        <f t="shared" si="3"/>
        <v>67165458</v>
      </c>
      <c r="P47" s="105">
        <v>1810183</v>
      </c>
      <c r="Q47" s="105">
        <v>10686177</v>
      </c>
      <c r="R47" s="105">
        <v>4789369</v>
      </c>
      <c r="S47" s="105">
        <v>8099685</v>
      </c>
      <c r="T47" s="105">
        <v>5850077</v>
      </c>
      <c r="U47" s="105">
        <v>5723913</v>
      </c>
      <c r="V47" s="106">
        <f t="shared" si="5"/>
        <v>36959404</v>
      </c>
      <c r="W47" s="105">
        <v>0</v>
      </c>
      <c r="X47" s="105">
        <v>0</v>
      </c>
      <c r="Y47" s="105">
        <v>71676</v>
      </c>
      <c r="Z47" s="105">
        <v>64125</v>
      </c>
      <c r="AA47" s="105">
        <v>502875</v>
      </c>
      <c r="AB47" s="105">
        <v>582254</v>
      </c>
      <c r="AC47" s="176">
        <f t="shared" si="7"/>
        <v>1220930</v>
      </c>
      <c r="AD47" s="105">
        <v>7741</v>
      </c>
      <c r="AE47" s="105">
        <v>170361</v>
      </c>
      <c r="AF47" s="105">
        <v>259870</v>
      </c>
      <c r="AG47" s="105">
        <v>408881</v>
      </c>
      <c r="AH47" s="105">
        <v>371497</v>
      </c>
      <c r="AI47" s="105">
        <v>561140</v>
      </c>
      <c r="AJ47" s="176">
        <f t="shared" si="9"/>
        <v>1779490</v>
      </c>
      <c r="AK47" s="105">
        <v>0</v>
      </c>
      <c r="AL47" s="105">
        <v>0</v>
      </c>
      <c r="AM47" s="105">
        <v>0</v>
      </c>
      <c r="AN47" s="105">
        <v>0</v>
      </c>
      <c r="AO47" s="105">
        <v>0</v>
      </c>
      <c r="AP47" s="105">
        <v>21600</v>
      </c>
      <c r="AQ47" s="176">
        <f t="shared" si="11"/>
        <v>21600</v>
      </c>
      <c r="AR47" s="105">
        <v>435002</v>
      </c>
      <c r="AS47" s="105">
        <v>5659783</v>
      </c>
      <c r="AT47" s="105">
        <v>2979685</v>
      </c>
      <c r="AU47" s="105">
        <v>4183424</v>
      </c>
      <c r="AV47" s="105">
        <v>1868066</v>
      </c>
      <c r="AW47" s="105">
        <v>285878</v>
      </c>
      <c r="AX47" s="176">
        <f t="shared" si="13"/>
        <v>15411838</v>
      </c>
      <c r="AY47" s="105">
        <v>76233</v>
      </c>
      <c r="AZ47" s="105">
        <v>2123695</v>
      </c>
      <c r="BA47" s="105">
        <v>1726526</v>
      </c>
      <c r="BB47" s="105">
        <v>1424015</v>
      </c>
      <c r="BC47" s="105">
        <v>862326</v>
      </c>
      <c r="BD47" s="105">
        <v>304646</v>
      </c>
      <c r="BE47" s="176">
        <f t="shared" si="15"/>
        <v>6517441</v>
      </c>
      <c r="BF47" s="105">
        <v>172440</v>
      </c>
      <c r="BG47" s="105">
        <v>1359630</v>
      </c>
      <c r="BH47" s="105">
        <v>838107</v>
      </c>
      <c r="BI47" s="105">
        <v>1126125</v>
      </c>
      <c r="BJ47" s="105">
        <v>1032228</v>
      </c>
      <c r="BK47" s="105">
        <v>726225</v>
      </c>
      <c r="BL47" s="176">
        <f t="shared" si="17"/>
        <v>5254755</v>
      </c>
      <c r="BM47" s="105">
        <v>0</v>
      </c>
      <c r="BN47" s="105">
        <v>528835</v>
      </c>
      <c r="BO47" s="105">
        <v>782355</v>
      </c>
      <c r="BP47" s="105">
        <v>2445427</v>
      </c>
      <c r="BQ47" s="105">
        <v>2296445</v>
      </c>
      <c r="BR47" s="105">
        <v>644247</v>
      </c>
      <c r="BS47" s="177">
        <f t="shared" si="19"/>
        <v>6697309</v>
      </c>
      <c r="BT47" s="105">
        <v>0</v>
      </c>
      <c r="BU47" s="105">
        <v>371098</v>
      </c>
      <c r="BV47" s="105">
        <v>497484</v>
      </c>
      <c r="BW47" s="105">
        <v>1551096</v>
      </c>
      <c r="BX47" s="105">
        <v>2184637</v>
      </c>
      <c r="BY47" s="105">
        <v>610002</v>
      </c>
      <c r="BZ47" s="177">
        <f t="shared" si="21"/>
        <v>5214317</v>
      </c>
      <c r="CA47" s="105">
        <v>0</v>
      </c>
      <c r="CB47" s="105">
        <v>157737</v>
      </c>
      <c r="CC47" s="105">
        <v>284871</v>
      </c>
      <c r="CD47" s="105">
        <v>894331</v>
      </c>
      <c r="CE47" s="105">
        <v>111808</v>
      </c>
      <c r="CF47" s="105">
        <v>34245</v>
      </c>
      <c r="CG47" s="178">
        <f t="shared" si="23"/>
        <v>1482992</v>
      </c>
      <c r="CH47" s="179">
        <v>0</v>
      </c>
      <c r="CI47" s="105">
        <v>0</v>
      </c>
      <c r="CJ47" s="105">
        <v>0</v>
      </c>
      <c r="CK47" s="105">
        <v>0</v>
      </c>
      <c r="CL47" s="105">
        <v>0</v>
      </c>
      <c r="CM47" s="105">
        <v>0</v>
      </c>
      <c r="CN47" s="180">
        <f t="shared" si="25"/>
        <v>0</v>
      </c>
      <c r="CO47" s="105">
        <v>957988</v>
      </c>
      <c r="CP47" s="105">
        <v>5521858</v>
      </c>
      <c r="CQ47" s="105">
        <v>2322118</v>
      </c>
      <c r="CR47" s="105">
        <v>2603588</v>
      </c>
      <c r="CS47" s="105">
        <v>1359866</v>
      </c>
      <c r="CT47" s="105">
        <v>725571</v>
      </c>
      <c r="CU47" s="177">
        <f t="shared" si="27"/>
        <v>13490989</v>
      </c>
      <c r="CV47" s="105">
        <v>44370</v>
      </c>
      <c r="CW47" s="105">
        <v>161730</v>
      </c>
      <c r="CX47" s="105">
        <v>144720</v>
      </c>
      <c r="CY47" s="105">
        <v>139950</v>
      </c>
      <c r="CZ47" s="105">
        <v>122490</v>
      </c>
      <c r="DA47" s="105">
        <v>138600</v>
      </c>
      <c r="DB47" s="177">
        <f t="shared" si="29"/>
        <v>751860</v>
      </c>
      <c r="DC47" s="105">
        <v>528571</v>
      </c>
      <c r="DD47" s="105">
        <v>246357</v>
      </c>
      <c r="DE47" s="105">
        <v>531738</v>
      </c>
      <c r="DF47" s="105">
        <v>270602</v>
      </c>
      <c r="DG47" s="105">
        <v>0</v>
      </c>
      <c r="DH47" s="177">
        <f t="shared" si="30"/>
        <v>1577268</v>
      </c>
      <c r="DI47" s="105">
        <v>141512</v>
      </c>
      <c r="DJ47" s="105">
        <v>1945263</v>
      </c>
      <c r="DK47" s="105">
        <v>692687</v>
      </c>
      <c r="DL47" s="105">
        <v>747706</v>
      </c>
      <c r="DM47" s="105">
        <v>295808</v>
      </c>
      <c r="DN47" s="105">
        <v>225733</v>
      </c>
      <c r="DO47" s="177">
        <f t="shared" si="32"/>
        <v>4048709</v>
      </c>
      <c r="DP47" s="105">
        <v>772106</v>
      </c>
      <c r="DQ47" s="105">
        <v>2886294</v>
      </c>
      <c r="DR47" s="105">
        <v>1238354</v>
      </c>
      <c r="DS47" s="105">
        <v>1184194</v>
      </c>
      <c r="DT47" s="105">
        <v>670966</v>
      </c>
      <c r="DU47" s="105">
        <v>361238</v>
      </c>
      <c r="DV47" s="180">
        <f t="shared" si="34"/>
        <v>7113152</v>
      </c>
      <c r="DW47" s="105">
        <v>0</v>
      </c>
      <c r="DX47" s="105">
        <v>22680</v>
      </c>
      <c r="DY47" s="105">
        <v>64260</v>
      </c>
      <c r="DZ47" s="105">
        <v>0</v>
      </c>
      <c r="EA47" s="105">
        <v>0</v>
      </c>
      <c r="EB47" s="105">
        <v>87696</v>
      </c>
      <c r="EC47" s="180">
        <f>SUM(DW47:EB47)</f>
        <v>174636</v>
      </c>
      <c r="ED47" s="105">
        <v>0</v>
      </c>
      <c r="EE47" s="105">
        <v>289620</v>
      </c>
      <c r="EF47" s="105">
        <v>184350</v>
      </c>
      <c r="EG47" s="105">
        <v>534825</v>
      </c>
      <c r="EH47" s="105">
        <v>246420</v>
      </c>
      <c r="EI47" s="105">
        <v>0</v>
      </c>
      <c r="EJ47" s="180">
        <f>SUM(ED47:EI47)</f>
        <v>1255215</v>
      </c>
      <c r="EK47" s="105">
        <v>0</v>
      </c>
      <c r="EL47" s="105">
        <v>279677</v>
      </c>
      <c r="EM47" s="105">
        <v>6101823</v>
      </c>
      <c r="EN47" s="105">
        <v>11640136</v>
      </c>
      <c r="EO47" s="105">
        <v>23520499</v>
      </c>
      <c r="EP47" s="105">
        <v>30100451</v>
      </c>
      <c r="EQ47" s="105">
        <v>21449379</v>
      </c>
      <c r="ER47" s="191">
        <v>16676603</v>
      </c>
      <c r="ES47" s="105">
        <v>0</v>
      </c>
      <c r="ET47" s="105">
        <v>279677</v>
      </c>
      <c r="EU47" s="105">
        <v>4095228</v>
      </c>
      <c r="EV47" s="105">
        <v>5826180</v>
      </c>
      <c r="EW47" s="105">
        <v>14775576</v>
      </c>
      <c r="EX47" s="105">
        <v>21731021</v>
      </c>
      <c r="EY47" s="105">
        <v>12206903</v>
      </c>
      <c r="EZ47" s="177">
        <f>SUM(ES47:EY47)</f>
        <v>58914585</v>
      </c>
      <c r="FA47" s="105">
        <v>1743430</v>
      </c>
      <c r="FB47" s="105">
        <v>4878161</v>
      </c>
      <c r="FC47" s="105">
        <v>7074369</v>
      </c>
      <c r="FD47" s="105">
        <v>1570052</v>
      </c>
      <c r="FE47" s="105">
        <v>871359</v>
      </c>
      <c r="FF47" s="177">
        <f>SUM(FA47:FE47)</f>
        <v>16137371</v>
      </c>
      <c r="FG47" s="105">
        <v>263165</v>
      </c>
      <c r="FH47" s="105">
        <v>935795</v>
      </c>
      <c r="FI47" s="105">
        <v>1670554</v>
      </c>
      <c r="FJ47" s="105">
        <v>6799378</v>
      </c>
      <c r="FK47" s="105">
        <v>8371117</v>
      </c>
      <c r="FL47" s="180">
        <f>SUM(FG47:FK47)</f>
        <v>18040009</v>
      </c>
      <c r="FM47" s="105">
        <f t="shared" si="78"/>
        <v>0</v>
      </c>
      <c r="FN47" s="105">
        <f t="shared" si="79"/>
        <v>3739264</v>
      </c>
      <c r="FO47" s="105">
        <f t="shared" si="80"/>
        <v>32464462</v>
      </c>
      <c r="FP47" s="105">
        <f t="shared" si="81"/>
        <v>25658452</v>
      </c>
      <c r="FQ47" s="105">
        <f t="shared" si="82"/>
        <v>44410594</v>
      </c>
      <c r="FR47" s="105">
        <f t="shared" si="83"/>
        <v>44490251</v>
      </c>
      <c r="FS47" s="105">
        <f t="shared" si="84"/>
        <v>31112549</v>
      </c>
      <c r="FT47" s="181">
        <f>SUM(FM47:FS47)</f>
        <v>181875572</v>
      </c>
    </row>
    <row r="48" spans="1:176" ht="18" customHeight="1">
      <c r="A48" s="182" t="s">
        <v>57</v>
      </c>
      <c r="B48" s="105">
        <f t="shared" si="72"/>
        <v>5210793</v>
      </c>
      <c r="C48" s="105">
        <f t="shared" si="73"/>
        <v>28074952</v>
      </c>
      <c r="D48" s="105">
        <f t="shared" si="74"/>
        <v>19399854</v>
      </c>
      <c r="E48" s="105">
        <f t="shared" si="75"/>
        <v>18357880</v>
      </c>
      <c r="F48" s="105">
        <f t="shared" si="76"/>
        <v>18835936</v>
      </c>
      <c r="G48" s="105">
        <f t="shared" si="77"/>
        <v>19839776</v>
      </c>
      <c r="H48" s="117">
        <f t="shared" si="1"/>
        <v>109719191</v>
      </c>
      <c r="I48" s="105">
        <v>3564430</v>
      </c>
      <c r="J48" s="105">
        <v>20059308</v>
      </c>
      <c r="K48" s="105">
        <v>13646655</v>
      </c>
      <c r="L48" s="105">
        <v>11585358</v>
      </c>
      <c r="M48" s="105">
        <v>13352824</v>
      </c>
      <c r="N48" s="105">
        <v>14489114</v>
      </c>
      <c r="O48" s="110">
        <f t="shared" si="3"/>
        <v>76697689</v>
      </c>
      <c r="P48" s="105">
        <v>2274760</v>
      </c>
      <c r="Q48" s="105">
        <v>10561155</v>
      </c>
      <c r="R48" s="105">
        <v>6051321</v>
      </c>
      <c r="S48" s="105">
        <v>4666545</v>
      </c>
      <c r="T48" s="105">
        <v>5412317</v>
      </c>
      <c r="U48" s="105">
        <v>6531527</v>
      </c>
      <c r="V48" s="106">
        <f t="shared" si="5"/>
        <v>35497625</v>
      </c>
      <c r="W48" s="105">
        <v>0</v>
      </c>
      <c r="X48" s="105">
        <v>35775</v>
      </c>
      <c r="Y48" s="105">
        <v>47700</v>
      </c>
      <c r="Z48" s="105">
        <v>139752</v>
      </c>
      <c r="AA48" s="105">
        <v>872316</v>
      </c>
      <c r="AB48" s="105">
        <v>1943825</v>
      </c>
      <c r="AC48" s="176">
        <f t="shared" si="7"/>
        <v>3039368</v>
      </c>
      <c r="AD48" s="105">
        <v>103894</v>
      </c>
      <c r="AE48" s="105">
        <v>999006</v>
      </c>
      <c r="AF48" s="105">
        <v>746453</v>
      </c>
      <c r="AG48" s="105">
        <v>839833</v>
      </c>
      <c r="AH48" s="105">
        <v>895657</v>
      </c>
      <c r="AI48" s="105">
        <v>1843460</v>
      </c>
      <c r="AJ48" s="176">
        <f t="shared" si="9"/>
        <v>5428303</v>
      </c>
      <c r="AK48" s="105">
        <v>0</v>
      </c>
      <c r="AL48" s="105">
        <v>20750</v>
      </c>
      <c r="AM48" s="105">
        <v>119209</v>
      </c>
      <c r="AN48" s="105">
        <v>119860</v>
      </c>
      <c r="AO48" s="105">
        <v>288100</v>
      </c>
      <c r="AP48" s="105">
        <v>193230</v>
      </c>
      <c r="AQ48" s="176">
        <f t="shared" si="11"/>
        <v>741149</v>
      </c>
      <c r="AR48" s="105">
        <v>927393</v>
      </c>
      <c r="AS48" s="105">
        <v>5730430</v>
      </c>
      <c r="AT48" s="105">
        <v>4646785</v>
      </c>
      <c r="AU48" s="105">
        <v>4095361</v>
      </c>
      <c r="AV48" s="105">
        <v>4172991</v>
      </c>
      <c r="AW48" s="105">
        <v>2501968</v>
      </c>
      <c r="AX48" s="176">
        <f t="shared" si="13"/>
        <v>22074928</v>
      </c>
      <c r="AY48" s="105">
        <v>26057</v>
      </c>
      <c r="AZ48" s="105">
        <v>899772</v>
      </c>
      <c r="BA48" s="105">
        <v>750752</v>
      </c>
      <c r="BB48" s="105">
        <v>705990</v>
      </c>
      <c r="BC48" s="105">
        <v>449931</v>
      </c>
      <c r="BD48" s="105">
        <v>155164</v>
      </c>
      <c r="BE48" s="176">
        <f t="shared" si="15"/>
        <v>2987666</v>
      </c>
      <c r="BF48" s="105">
        <v>232326</v>
      </c>
      <c r="BG48" s="105">
        <v>1812420</v>
      </c>
      <c r="BH48" s="105">
        <v>1284435</v>
      </c>
      <c r="BI48" s="105">
        <v>1018017</v>
      </c>
      <c r="BJ48" s="105">
        <v>1261512</v>
      </c>
      <c r="BK48" s="105">
        <v>1319940</v>
      </c>
      <c r="BL48" s="176">
        <f t="shared" si="17"/>
        <v>6928650</v>
      </c>
      <c r="BM48" s="105">
        <v>0</v>
      </c>
      <c r="BN48" s="105">
        <v>706233</v>
      </c>
      <c r="BO48" s="105">
        <v>518831</v>
      </c>
      <c r="BP48" s="105">
        <v>1036879</v>
      </c>
      <c r="BQ48" s="105">
        <v>2279198</v>
      </c>
      <c r="BR48" s="105">
        <v>1757876</v>
      </c>
      <c r="BS48" s="177">
        <f t="shared" si="19"/>
        <v>6299017</v>
      </c>
      <c r="BT48" s="105">
        <v>0</v>
      </c>
      <c r="BU48" s="105">
        <v>585219</v>
      </c>
      <c r="BV48" s="105">
        <v>518831</v>
      </c>
      <c r="BW48" s="105">
        <v>1002968</v>
      </c>
      <c r="BX48" s="105">
        <v>1842425</v>
      </c>
      <c r="BY48" s="105">
        <v>1432623</v>
      </c>
      <c r="BZ48" s="177">
        <f t="shared" si="21"/>
        <v>5382066</v>
      </c>
      <c r="CA48" s="105">
        <v>0</v>
      </c>
      <c r="CB48" s="105">
        <v>121014</v>
      </c>
      <c r="CC48" s="105">
        <v>0</v>
      </c>
      <c r="CD48" s="105">
        <v>33911</v>
      </c>
      <c r="CE48" s="105">
        <v>436773</v>
      </c>
      <c r="CF48" s="105">
        <v>325253</v>
      </c>
      <c r="CG48" s="178">
        <f t="shared" si="23"/>
        <v>916951</v>
      </c>
      <c r="CH48" s="179">
        <v>0</v>
      </c>
      <c r="CI48" s="105">
        <v>0</v>
      </c>
      <c r="CJ48" s="105">
        <v>0</v>
      </c>
      <c r="CK48" s="105">
        <v>0</v>
      </c>
      <c r="CL48" s="105">
        <v>0</v>
      </c>
      <c r="CM48" s="105">
        <v>0</v>
      </c>
      <c r="CN48" s="180">
        <f t="shared" si="25"/>
        <v>0</v>
      </c>
      <c r="CO48" s="105">
        <v>1599113</v>
      </c>
      <c r="CP48" s="105">
        <v>6052477</v>
      </c>
      <c r="CQ48" s="105">
        <v>4316938</v>
      </c>
      <c r="CR48" s="105">
        <v>4958727</v>
      </c>
      <c r="CS48" s="105">
        <v>2631834</v>
      </c>
      <c r="CT48" s="105">
        <v>3379121</v>
      </c>
      <c r="CU48" s="177">
        <f t="shared" si="27"/>
        <v>22938210</v>
      </c>
      <c r="CV48" s="105">
        <v>0</v>
      </c>
      <c r="CW48" s="105">
        <v>212040</v>
      </c>
      <c r="CX48" s="105">
        <v>163710</v>
      </c>
      <c r="CY48" s="105">
        <v>162990</v>
      </c>
      <c r="CZ48" s="105">
        <v>154710</v>
      </c>
      <c r="DA48" s="105">
        <v>443700</v>
      </c>
      <c r="DB48" s="177">
        <f t="shared" si="29"/>
        <v>1137150</v>
      </c>
      <c r="DC48" s="105">
        <v>256406</v>
      </c>
      <c r="DD48" s="105">
        <v>766192</v>
      </c>
      <c r="DE48" s="105">
        <v>1472979</v>
      </c>
      <c r="DF48" s="105">
        <v>270602</v>
      </c>
      <c r="DG48" s="105">
        <v>0</v>
      </c>
      <c r="DH48" s="177">
        <f t="shared" si="30"/>
        <v>2766179</v>
      </c>
      <c r="DI48" s="105">
        <v>129259</v>
      </c>
      <c r="DJ48" s="105">
        <v>1547582</v>
      </c>
      <c r="DK48" s="105">
        <v>1622916</v>
      </c>
      <c r="DL48" s="105">
        <v>2221335</v>
      </c>
      <c r="DM48" s="105">
        <v>1227053</v>
      </c>
      <c r="DN48" s="105">
        <v>2136760</v>
      </c>
      <c r="DO48" s="177">
        <f t="shared" si="32"/>
        <v>8884905</v>
      </c>
      <c r="DP48" s="105">
        <v>1469854</v>
      </c>
      <c r="DQ48" s="105">
        <v>4036449</v>
      </c>
      <c r="DR48" s="105">
        <v>1764120</v>
      </c>
      <c r="DS48" s="105">
        <v>1101423</v>
      </c>
      <c r="DT48" s="105">
        <v>979469</v>
      </c>
      <c r="DU48" s="105">
        <v>798661</v>
      </c>
      <c r="DV48" s="180">
        <f t="shared" si="34"/>
        <v>10149976</v>
      </c>
      <c r="DW48" s="105">
        <v>0</v>
      </c>
      <c r="DX48" s="105">
        <v>215172</v>
      </c>
      <c r="DY48" s="105">
        <v>42714</v>
      </c>
      <c r="DZ48" s="105">
        <v>183681</v>
      </c>
      <c r="EA48" s="105">
        <v>50652</v>
      </c>
      <c r="EB48" s="105">
        <v>33665</v>
      </c>
      <c r="EC48" s="180">
        <f>SUM(DW48:EB48)</f>
        <v>525884</v>
      </c>
      <c r="ED48" s="105">
        <v>47250</v>
      </c>
      <c r="EE48" s="105">
        <v>1041762</v>
      </c>
      <c r="EF48" s="105">
        <v>874716</v>
      </c>
      <c r="EG48" s="105">
        <v>593235</v>
      </c>
      <c r="EH48" s="105">
        <v>521428</v>
      </c>
      <c r="EI48" s="105">
        <v>180000</v>
      </c>
      <c r="EJ48" s="180">
        <f>SUM(ED48:EI48)</f>
        <v>3258391</v>
      </c>
      <c r="EK48" s="105">
        <v>0</v>
      </c>
      <c r="EL48" s="105">
        <v>0</v>
      </c>
      <c r="EM48" s="105">
        <v>3414562</v>
      </c>
      <c r="EN48" s="105">
        <v>12027813</v>
      </c>
      <c r="EO48" s="105">
        <v>16897660</v>
      </c>
      <c r="EP48" s="105">
        <v>36840212</v>
      </c>
      <c r="EQ48" s="105">
        <v>55442908</v>
      </c>
      <c r="ER48" s="191">
        <v>55384596</v>
      </c>
      <c r="ES48" s="105">
        <v>0</v>
      </c>
      <c r="ET48" s="105">
        <v>0</v>
      </c>
      <c r="EU48" s="105">
        <v>1512649</v>
      </c>
      <c r="EV48" s="105">
        <v>8794578</v>
      </c>
      <c r="EW48" s="105">
        <v>12840756</v>
      </c>
      <c r="EX48" s="105">
        <v>21548907</v>
      </c>
      <c r="EY48" s="105">
        <v>19430699</v>
      </c>
      <c r="EZ48" s="177">
        <f>SUM(ES48:EY48)</f>
        <v>64127589</v>
      </c>
      <c r="FA48" s="105">
        <v>1658707</v>
      </c>
      <c r="FB48" s="105">
        <v>1391621</v>
      </c>
      <c r="FC48" s="105">
        <v>2930003</v>
      </c>
      <c r="FD48" s="105">
        <v>5029425</v>
      </c>
      <c r="FE48" s="105">
        <v>2352617</v>
      </c>
      <c r="FF48" s="177">
        <f>SUM(FA48:FE48)</f>
        <v>13362373</v>
      </c>
      <c r="FG48" s="105">
        <v>243206</v>
      </c>
      <c r="FH48" s="105">
        <v>1841614</v>
      </c>
      <c r="FI48" s="105">
        <v>1126901</v>
      </c>
      <c r="FJ48" s="105">
        <v>10261880</v>
      </c>
      <c r="FK48" s="105">
        <v>33659592</v>
      </c>
      <c r="FL48" s="180">
        <f>SUM(FG48:FK48)</f>
        <v>47133193</v>
      </c>
      <c r="FM48" s="105">
        <f t="shared" si="78"/>
        <v>0</v>
      </c>
      <c r="FN48" s="105">
        <f t="shared" si="79"/>
        <v>5210793</v>
      </c>
      <c r="FO48" s="105">
        <f t="shared" si="80"/>
        <v>31489514</v>
      </c>
      <c r="FP48" s="105">
        <f t="shared" si="81"/>
        <v>31427667</v>
      </c>
      <c r="FQ48" s="105">
        <f t="shared" si="82"/>
        <v>35255540</v>
      </c>
      <c r="FR48" s="105">
        <f t="shared" si="83"/>
        <v>55676148</v>
      </c>
      <c r="FS48" s="105">
        <f t="shared" si="84"/>
        <v>75282684</v>
      </c>
      <c r="FT48" s="181">
        <f>SUM(FM48:FS48)</f>
        <v>234342346</v>
      </c>
    </row>
    <row r="49" spans="1:176" ht="18" customHeight="1">
      <c r="A49" s="182" t="s">
        <v>58</v>
      </c>
      <c r="B49" s="105">
        <f t="shared" si="72"/>
        <v>4211870</v>
      </c>
      <c r="C49" s="105">
        <f t="shared" si="73"/>
        <v>27433588</v>
      </c>
      <c r="D49" s="105">
        <f t="shared" si="74"/>
        <v>20129448</v>
      </c>
      <c r="E49" s="105">
        <f t="shared" si="75"/>
        <v>21052927</v>
      </c>
      <c r="F49" s="105">
        <f t="shared" si="76"/>
        <v>11814967</v>
      </c>
      <c r="G49" s="105">
        <f t="shared" si="77"/>
        <v>13256325</v>
      </c>
      <c r="H49" s="117">
        <f t="shared" si="1"/>
        <v>97899125</v>
      </c>
      <c r="I49" s="105">
        <v>2854574</v>
      </c>
      <c r="J49" s="105">
        <v>20832967</v>
      </c>
      <c r="K49" s="105">
        <v>14830305</v>
      </c>
      <c r="L49" s="105">
        <v>15335684</v>
      </c>
      <c r="M49" s="105">
        <v>8698280</v>
      </c>
      <c r="N49" s="105">
        <v>10198982</v>
      </c>
      <c r="O49" s="110">
        <f t="shared" si="3"/>
        <v>72750792</v>
      </c>
      <c r="P49" s="105">
        <v>1649492</v>
      </c>
      <c r="Q49" s="105">
        <v>7378383</v>
      </c>
      <c r="R49" s="105">
        <v>6635887</v>
      </c>
      <c r="S49" s="105">
        <v>4011652</v>
      </c>
      <c r="T49" s="105">
        <v>2419986</v>
      </c>
      <c r="U49" s="105">
        <v>4054587</v>
      </c>
      <c r="V49" s="106">
        <f t="shared" si="5"/>
        <v>26149987</v>
      </c>
      <c r="W49" s="105">
        <v>0</v>
      </c>
      <c r="X49" s="105">
        <v>154350</v>
      </c>
      <c r="Y49" s="105">
        <v>45000</v>
      </c>
      <c r="Z49" s="105">
        <v>389925</v>
      </c>
      <c r="AA49" s="105">
        <v>224325</v>
      </c>
      <c r="AB49" s="105">
        <v>826200</v>
      </c>
      <c r="AC49" s="176">
        <f t="shared" si="7"/>
        <v>1639800</v>
      </c>
      <c r="AD49" s="105">
        <v>46404</v>
      </c>
      <c r="AE49" s="105">
        <v>184827</v>
      </c>
      <c r="AF49" s="105">
        <v>332235</v>
      </c>
      <c r="AG49" s="105">
        <v>475227</v>
      </c>
      <c r="AH49" s="105">
        <v>468860</v>
      </c>
      <c r="AI49" s="105">
        <v>1011242</v>
      </c>
      <c r="AJ49" s="176">
        <f t="shared" si="9"/>
        <v>2518795</v>
      </c>
      <c r="AK49" s="105">
        <v>0</v>
      </c>
      <c r="AL49" s="105">
        <v>0</v>
      </c>
      <c r="AM49" s="105">
        <v>0</v>
      </c>
      <c r="AN49" s="105">
        <v>5148</v>
      </c>
      <c r="AO49" s="105">
        <v>0</v>
      </c>
      <c r="AP49" s="105">
        <v>15028</v>
      </c>
      <c r="AQ49" s="176">
        <f t="shared" si="11"/>
        <v>20176</v>
      </c>
      <c r="AR49" s="105">
        <v>810387</v>
      </c>
      <c r="AS49" s="105">
        <v>9430484</v>
      </c>
      <c r="AT49" s="105">
        <v>4917406</v>
      </c>
      <c r="AU49" s="105">
        <v>7833769</v>
      </c>
      <c r="AV49" s="105">
        <v>3638470</v>
      </c>
      <c r="AW49" s="105">
        <v>2660601</v>
      </c>
      <c r="AX49" s="176">
        <f t="shared" si="13"/>
        <v>29291117</v>
      </c>
      <c r="AY49" s="105">
        <v>66996</v>
      </c>
      <c r="AZ49" s="105">
        <v>1961657</v>
      </c>
      <c r="BA49" s="105">
        <v>1721065</v>
      </c>
      <c r="BB49" s="105">
        <v>1448496</v>
      </c>
      <c r="BC49" s="105">
        <v>912179</v>
      </c>
      <c r="BD49" s="105">
        <v>567092</v>
      </c>
      <c r="BE49" s="176">
        <f t="shared" si="15"/>
        <v>6677485</v>
      </c>
      <c r="BF49" s="105">
        <v>281295</v>
      </c>
      <c r="BG49" s="105">
        <v>1723266</v>
      </c>
      <c r="BH49" s="105">
        <v>1178712</v>
      </c>
      <c r="BI49" s="105">
        <v>1171467</v>
      </c>
      <c r="BJ49" s="105">
        <v>1034460</v>
      </c>
      <c r="BK49" s="105">
        <v>1064232</v>
      </c>
      <c r="BL49" s="176">
        <f t="shared" si="17"/>
        <v>6453432</v>
      </c>
      <c r="BM49" s="105">
        <v>0</v>
      </c>
      <c r="BN49" s="105">
        <v>1180733</v>
      </c>
      <c r="BO49" s="105">
        <v>1193233</v>
      </c>
      <c r="BP49" s="105">
        <v>1835041</v>
      </c>
      <c r="BQ49" s="105">
        <v>952590</v>
      </c>
      <c r="BR49" s="105">
        <v>1623178</v>
      </c>
      <c r="BS49" s="177">
        <f t="shared" si="19"/>
        <v>6784775</v>
      </c>
      <c r="BT49" s="105">
        <v>0</v>
      </c>
      <c r="BU49" s="105">
        <v>926985</v>
      </c>
      <c r="BV49" s="105">
        <v>1133522</v>
      </c>
      <c r="BW49" s="105">
        <v>1331262</v>
      </c>
      <c r="BX49" s="105">
        <v>766561</v>
      </c>
      <c r="BY49" s="105">
        <v>819858</v>
      </c>
      <c r="BZ49" s="177">
        <f t="shared" si="21"/>
        <v>4978188</v>
      </c>
      <c r="CA49" s="105">
        <v>0</v>
      </c>
      <c r="CB49" s="105">
        <v>253748</v>
      </c>
      <c r="CC49" s="105">
        <v>59711</v>
      </c>
      <c r="CD49" s="105">
        <v>503779</v>
      </c>
      <c r="CE49" s="105">
        <v>186029</v>
      </c>
      <c r="CF49" s="105">
        <v>803320</v>
      </c>
      <c r="CG49" s="178">
        <f t="shared" si="23"/>
        <v>1806587</v>
      </c>
      <c r="CH49" s="179">
        <v>0</v>
      </c>
      <c r="CI49" s="105">
        <v>0</v>
      </c>
      <c r="CJ49" s="105">
        <v>0</v>
      </c>
      <c r="CK49" s="105">
        <v>0</v>
      </c>
      <c r="CL49" s="105">
        <v>0</v>
      </c>
      <c r="CM49" s="105">
        <v>0</v>
      </c>
      <c r="CN49" s="180">
        <f t="shared" si="25"/>
        <v>0</v>
      </c>
      <c r="CO49" s="105">
        <v>1129835</v>
      </c>
      <c r="CP49" s="105">
        <v>4457010</v>
      </c>
      <c r="CQ49" s="105">
        <v>3325419</v>
      </c>
      <c r="CR49" s="105">
        <v>3232634</v>
      </c>
      <c r="CS49" s="105">
        <v>1496425</v>
      </c>
      <c r="CT49" s="105">
        <v>1181436</v>
      </c>
      <c r="CU49" s="177">
        <f t="shared" si="27"/>
        <v>14822759</v>
      </c>
      <c r="CV49" s="105">
        <v>13950</v>
      </c>
      <c r="CW49" s="105">
        <v>44280</v>
      </c>
      <c r="CX49" s="105">
        <v>121050</v>
      </c>
      <c r="CY49" s="105">
        <v>111780</v>
      </c>
      <c r="CZ49" s="105">
        <v>45540</v>
      </c>
      <c r="DA49" s="105">
        <v>72810</v>
      </c>
      <c r="DB49" s="177">
        <f t="shared" si="29"/>
        <v>409410</v>
      </c>
      <c r="DC49" s="105">
        <v>481654</v>
      </c>
      <c r="DD49" s="105">
        <v>889791</v>
      </c>
      <c r="DE49" s="105">
        <v>1697235</v>
      </c>
      <c r="DF49" s="105">
        <v>532405</v>
      </c>
      <c r="DG49" s="105">
        <v>0</v>
      </c>
      <c r="DH49" s="177">
        <f t="shared" si="30"/>
        <v>3601085</v>
      </c>
      <c r="DI49" s="105">
        <v>70385</v>
      </c>
      <c r="DJ49" s="105">
        <v>368121</v>
      </c>
      <c r="DK49" s="105">
        <v>550074</v>
      </c>
      <c r="DL49" s="105">
        <v>205539</v>
      </c>
      <c r="DM49" s="105">
        <v>221805</v>
      </c>
      <c r="DN49" s="105">
        <v>474243</v>
      </c>
      <c r="DO49" s="177">
        <f t="shared" si="32"/>
        <v>1890167</v>
      </c>
      <c r="DP49" s="105">
        <v>1045500</v>
      </c>
      <c r="DQ49" s="105">
        <v>3562955</v>
      </c>
      <c r="DR49" s="105">
        <v>1764504</v>
      </c>
      <c r="DS49" s="105">
        <v>1218080</v>
      </c>
      <c r="DT49" s="105">
        <v>696675</v>
      </c>
      <c r="DU49" s="105">
        <v>634383</v>
      </c>
      <c r="DV49" s="180">
        <f t="shared" si="34"/>
        <v>8922097</v>
      </c>
      <c r="DW49" s="105">
        <v>15309</v>
      </c>
      <c r="DX49" s="105">
        <v>276448</v>
      </c>
      <c r="DY49" s="105">
        <v>123601</v>
      </c>
      <c r="DZ49" s="105">
        <v>214124</v>
      </c>
      <c r="EA49" s="105">
        <v>185427</v>
      </c>
      <c r="EB49" s="105">
        <v>90000</v>
      </c>
      <c r="EC49" s="180">
        <f>SUM(DW49:EB49)</f>
        <v>904909</v>
      </c>
      <c r="ED49" s="105">
        <v>212152</v>
      </c>
      <c r="EE49" s="105">
        <v>686430</v>
      </c>
      <c r="EF49" s="105">
        <v>656890</v>
      </c>
      <c r="EG49" s="105">
        <v>435444</v>
      </c>
      <c r="EH49" s="105">
        <v>482245</v>
      </c>
      <c r="EI49" s="105">
        <v>162729</v>
      </c>
      <c r="EJ49" s="180">
        <f>SUM(ED49:EI49)</f>
        <v>2635890</v>
      </c>
      <c r="EK49" s="105">
        <v>0</v>
      </c>
      <c r="EL49" s="105">
        <v>251590</v>
      </c>
      <c r="EM49" s="105">
        <v>9775479</v>
      </c>
      <c r="EN49" s="105">
        <v>17878222</v>
      </c>
      <c r="EO49" s="105">
        <v>18407287</v>
      </c>
      <c r="EP49" s="105">
        <v>33324296</v>
      </c>
      <c r="EQ49" s="105">
        <v>32342785</v>
      </c>
      <c r="ER49" s="191">
        <v>32318673</v>
      </c>
      <c r="ES49" s="105">
        <v>0</v>
      </c>
      <c r="ET49" s="105">
        <v>251590</v>
      </c>
      <c r="EU49" s="105">
        <v>5028240</v>
      </c>
      <c r="EV49" s="105">
        <v>11622106</v>
      </c>
      <c r="EW49" s="105">
        <v>7880897</v>
      </c>
      <c r="EX49" s="105">
        <v>21428247</v>
      </c>
      <c r="EY49" s="105">
        <v>18664862</v>
      </c>
      <c r="EZ49" s="177">
        <f>SUM(ES49:EY49)</f>
        <v>64875942</v>
      </c>
      <c r="FA49" s="105">
        <v>4747239</v>
      </c>
      <c r="FB49" s="105">
        <v>5945142</v>
      </c>
      <c r="FC49" s="105">
        <v>9153220</v>
      </c>
      <c r="FD49" s="105">
        <v>8064056</v>
      </c>
      <c r="FE49" s="105">
        <v>4336490</v>
      </c>
      <c r="FF49" s="177">
        <f>SUM(FA49:FE49)</f>
        <v>32246147</v>
      </c>
      <c r="FG49" s="105">
        <v>0</v>
      </c>
      <c r="FH49" s="105">
        <v>310974</v>
      </c>
      <c r="FI49" s="105">
        <v>1373170</v>
      </c>
      <c r="FJ49" s="105">
        <v>3831993</v>
      </c>
      <c r="FK49" s="105">
        <v>9341433</v>
      </c>
      <c r="FL49" s="180">
        <f>SUM(FG49:FK49)</f>
        <v>14857570</v>
      </c>
      <c r="FM49" s="105">
        <f t="shared" si="78"/>
        <v>0</v>
      </c>
      <c r="FN49" s="105">
        <f t="shared" si="79"/>
        <v>4463460</v>
      </c>
      <c r="FO49" s="105">
        <f t="shared" si="80"/>
        <v>37209067</v>
      </c>
      <c r="FP49" s="105">
        <f t="shared" si="81"/>
        <v>38007670</v>
      </c>
      <c r="FQ49" s="105">
        <f t="shared" si="82"/>
        <v>39460214</v>
      </c>
      <c r="FR49" s="105">
        <f t="shared" si="83"/>
        <v>45139263</v>
      </c>
      <c r="FS49" s="105">
        <f t="shared" si="84"/>
        <v>45599110</v>
      </c>
      <c r="FT49" s="181">
        <f>SUM(FM49:FS49)</f>
        <v>209878784</v>
      </c>
    </row>
    <row r="50" spans="1:176" ht="18" customHeight="1">
      <c r="A50" s="182" t="s">
        <v>59</v>
      </c>
      <c r="B50" s="105">
        <f t="shared" si="72"/>
        <v>5996964</v>
      </c>
      <c r="C50" s="105">
        <f t="shared" si="73"/>
        <v>26904328</v>
      </c>
      <c r="D50" s="105">
        <f t="shared" si="74"/>
        <v>24073565</v>
      </c>
      <c r="E50" s="105">
        <f t="shared" si="75"/>
        <v>18294724</v>
      </c>
      <c r="F50" s="105">
        <f t="shared" si="76"/>
        <v>13543861</v>
      </c>
      <c r="G50" s="105">
        <f t="shared" si="77"/>
        <v>12595242</v>
      </c>
      <c r="H50" s="117">
        <f t="shared" si="1"/>
        <v>101408684</v>
      </c>
      <c r="I50" s="105">
        <v>4347052</v>
      </c>
      <c r="J50" s="105">
        <v>20760820</v>
      </c>
      <c r="K50" s="105">
        <v>16618171</v>
      </c>
      <c r="L50" s="105">
        <v>12759676</v>
      </c>
      <c r="M50" s="105">
        <v>9913070</v>
      </c>
      <c r="N50" s="105">
        <v>9834964</v>
      </c>
      <c r="O50" s="110">
        <f t="shared" si="3"/>
        <v>74233753</v>
      </c>
      <c r="P50" s="105">
        <v>2886302</v>
      </c>
      <c r="Q50" s="105">
        <v>11436919</v>
      </c>
      <c r="R50" s="105">
        <v>7391020</v>
      </c>
      <c r="S50" s="105">
        <v>5310780</v>
      </c>
      <c r="T50" s="105">
        <v>4173882</v>
      </c>
      <c r="U50" s="105">
        <v>5739990</v>
      </c>
      <c r="V50" s="106">
        <f t="shared" si="5"/>
        <v>36938893</v>
      </c>
      <c r="W50" s="105">
        <v>0</v>
      </c>
      <c r="X50" s="105">
        <v>22905</v>
      </c>
      <c r="Y50" s="105">
        <v>45810</v>
      </c>
      <c r="Z50" s="105">
        <v>227430</v>
      </c>
      <c r="AA50" s="105">
        <v>660401</v>
      </c>
      <c r="AB50" s="105">
        <v>1092917</v>
      </c>
      <c r="AC50" s="176">
        <f t="shared" si="7"/>
        <v>2049463</v>
      </c>
      <c r="AD50" s="105">
        <v>175805</v>
      </c>
      <c r="AE50" s="105">
        <v>1254718</v>
      </c>
      <c r="AF50" s="105">
        <v>919369</v>
      </c>
      <c r="AG50" s="105">
        <v>846710</v>
      </c>
      <c r="AH50" s="105">
        <v>594335</v>
      </c>
      <c r="AI50" s="105">
        <v>1408735</v>
      </c>
      <c r="AJ50" s="176">
        <f t="shared" si="9"/>
        <v>5199672</v>
      </c>
      <c r="AK50" s="105">
        <v>0</v>
      </c>
      <c r="AL50" s="105">
        <v>21859</v>
      </c>
      <c r="AM50" s="105">
        <v>20037</v>
      </c>
      <c r="AN50" s="105">
        <v>10018</v>
      </c>
      <c r="AO50" s="105">
        <v>5465</v>
      </c>
      <c r="AP50" s="105">
        <v>0</v>
      </c>
      <c r="AQ50" s="176">
        <f t="shared" si="11"/>
        <v>57379</v>
      </c>
      <c r="AR50" s="105">
        <v>762032</v>
      </c>
      <c r="AS50" s="105">
        <v>4192862</v>
      </c>
      <c r="AT50" s="105">
        <v>4207069</v>
      </c>
      <c r="AU50" s="105">
        <v>3238515</v>
      </c>
      <c r="AV50" s="105">
        <v>2118687</v>
      </c>
      <c r="AW50" s="105">
        <v>537113</v>
      </c>
      <c r="AX50" s="176">
        <f t="shared" si="13"/>
        <v>15056278</v>
      </c>
      <c r="AY50" s="105">
        <v>217885</v>
      </c>
      <c r="AZ50" s="105">
        <v>2096285</v>
      </c>
      <c r="BA50" s="105">
        <v>2307676</v>
      </c>
      <c r="BB50" s="105">
        <v>1833544</v>
      </c>
      <c r="BC50" s="105">
        <v>1297265</v>
      </c>
      <c r="BD50" s="105">
        <v>196466</v>
      </c>
      <c r="BE50" s="176">
        <f t="shared" si="15"/>
        <v>7949121</v>
      </c>
      <c r="BF50" s="105">
        <v>305028</v>
      </c>
      <c r="BG50" s="105">
        <v>1735272</v>
      </c>
      <c r="BH50" s="105">
        <v>1727190</v>
      </c>
      <c r="BI50" s="105">
        <v>1292679</v>
      </c>
      <c r="BJ50" s="105">
        <v>1063035</v>
      </c>
      <c r="BK50" s="105">
        <v>859743</v>
      </c>
      <c r="BL50" s="176">
        <f t="shared" si="17"/>
        <v>6982947</v>
      </c>
      <c r="BM50" s="105">
        <v>32824</v>
      </c>
      <c r="BN50" s="105">
        <v>662769</v>
      </c>
      <c r="BO50" s="105">
        <v>1387658</v>
      </c>
      <c r="BP50" s="105">
        <v>2295538</v>
      </c>
      <c r="BQ50" s="105">
        <v>1502400</v>
      </c>
      <c r="BR50" s="105">
        <v>1694483</v>
      </c>
      <c r="BS50" s="177">
        <f t="shared" si="19"/>
        <v>7575672</v>
      </c>
      <c r="BT50" s="105">
        <v>32824</v>
      </c>
      <c r="BU50" s="105">
        <v>572385</v>
      </c>
      <c r="BV50" s="105">
        <v>880951</v>
      </c>
      <c r="BW50" s="105">
        <v>1039826</v>
      </c>
      <c r="BX50" s="105">
        <v>1244512</v>
      </c>
      <c r="BY50" s="105">
        <v>1215705</v>
      </c>
      <c r="BZ50" s="177">
        <f t="shared" si="21"/>
        <v>4986203</v>
      </c>
      <c r="CA50" s="105">
        <v>0</v>
      </c>
      <c r="CB50" s="105">
        <v>90384</v>
      </c>
      <c r="CC50" s="105">
        <v>506707</v>
      </c>
      <c r="CD50" s="105">
        <v>1255712</v>
      </c>
      <c r="CE50" s="105">
        <v>257888</v>
      </c>
      <c r="CF50" s="105">
        <v>478778</v>
      </c>
      <c r="CG50" s="178">
        <f t="shared" si="23"/>
        <v>2589469</v>
      </c>
      <c r="CH50" s="179">
        <v>0</v>
      </c>
      <c r="CI50" s="105">
        <v>0</v>
      </c>
      <c r="CJ50" s="105">
        <v>0</v>
      </c>
      <c r="CK50" s="105">
        <v>0</v>
      </c>
      <c r="CL50" s="105">
        <v>0</v>
      </c>
      <c r="CM50" s="105">
        <v>0</v>
      </c>
      <c r="CN50" s="180">
        <f t="shared" si="25"/>
        <v>0</v>
      </c>
      <c r="CO50" s="105">
        <v>1572949</v>
      </c>
      <c r="CP50" s="105">
        <v>4983901</v>
      </c>
      <c r="CQ50" s="105">
        <v>5563796</v>
      </c>
      <c r="CR50" s="105">
        <v>3095263</v>
      </c>
      <c r="CS50" s="105">
        <v>1841839</v>
      </c>
      <c r="CT50" s="105">
        <v>1035915</v>
      </c>
      <c r="CU50" s="177">
        <f t="shared" si="27"/>
        <v>18093663</v>
      </c>
      <c r="CV50" s="105">
        <v>111420</v>
      </c>
      <c r="CW50" s="105">
        <v>404910</v>
      </c>
      <c r="CX50" s="105">
        <v>388350</v>
      </c>
      <c r="CY50" s="105">
        <v>193050</v>
      </c>
      <c r="CZ50" s="105">
        <v>189540</v>
      </c>
      <c r="DA50" s="105">
        <v>263430</v>
      </c>
      <c r="DB50" s="177">
        <f t="shared" si="29"/>
        <v>1550700</v>
      </c>
      <c r="DC50" s="105">
        <v>246246</v>
      </c>
      <c r="DD50" s="105">
        <v>2964966</v>
      </c>
      <c r="DE50" s="105">
        <v>1490685</v>
      </c>
      <c r="DF50" s="105">
        <v>259879</v>
      </c>
      <c r="DG50" s="105">
        <v>0</v>
      </c>
      <c r="DH50" s="177">
        <f t="shared" si="30"/>
        <v>4961776</v>
      </c>
      <c r="DI50" s="105">
        <v>0</v>
      </c>
      <c r="DJ50" s="105">
        <v>321696</v>
      </c>
      <c r="DK50" s="105">
        <v>129807</v>
      </c>
      <c r="DL50" s="105">
        <v>204276</v>
      </c>
      <c r="DM50" s="105">
        <v>699823</v>
      </c>
      <c r="DN50" s="105">
        <v>231570</v>
      </c>
      <c r="DO50" s="177">
        <f t="shared" si="32"/>
        <v>1587172</v>
      </c>
      <c r="DP50" s="105">
        <v>1461529</v>
      </c>
      <c r="DQ50" s="105">
        <v>4011049</v>
      </c>
      <c r="DR50" s="105">
        <v>2080673</v>
      </c>
      <c r="DS50" s="105">
        <v>1207252</v>
      </c>
      <c r="DT50" s="105">
        <v>692597</v>
      </c>
      <c r="DU50" s="105">
        <v>540915</v>
      </c>
      <c r="DV50" s="180">
        <f t="shared" si="34"/>
        <v>9994015</v>
      </c>
      <c r="DW50" s="105">
        <v>44139</v>
      </c>
      <c r="DX50" s="105">
        <v>61178</v>
      </c>
      <c r="DY50" s="105">
        <v>16300</v>
      </c>
      <c r="DZ50" s="105">
        <v>41413</v>
      </c>
      <c r="EA50" s="105">
        <v>38153</v>
      </c>
      <c r="EB50" s="105">
        <v>13608</v>
      </c>
      <c r="EC50" s="180">
        <f>SUM(DW50:EB50)</f>
        <v>214791</v>
      </c>
      <c r="ED50" s="105">
        <v>0</v>
      </c>
      <c r="EE50" s="105">
        <v>435660</v>
      </c>
      <c r="EF50" s="105">
        <v>487640</v>
      </c>
      <c r="EG50" s="105">
        <v>102834</v>
      </c>
      <c r="EH50" s="105">
        <v>248399</v>
      </c>
      <c r="EI50" s="105">
        <v>16272</v>
      </c>
      <c r="EJ50" s="180">
        <f>SUM(ED50:EI50)</f>
        <v>1290805</v>
      </c>
      <c r="EK50" s="105">
        <v>0</v>
      </c>
      <c r="EL50" s="105">
        <v>246168</v>
      </c>
      <c r="EM50" s="105">
        <v>8062225</v>
      </c>
      <c r="EN50" s="105">
        <v>12393596</v>
      </c>
      <c r="EO50" s="105">
        <v>24240395</v>
      </c>
      <c r="EP50" s="105">
        <v>38470565</v>
      </c>
      <c r="EQ50" s="105">
        <v>41575411</v>
      </c>
      <c r="ER50" s="191">
        <v>36925805</v>
      </c>
      <c r="ES50" s="105">
        <v>0</v>
      </c>
      <c r="ET50" s="105">
        <v>246168</v>
      </c>
      <c r="EU50" s="105">
        <v>5444064</v>
      </c>
      <c r="EV50" s="105">
        <v>8415582</v>
      </c>
      <c r="EW50" s="105">
        <v>15082321</v>
      </c>
      <c r="EX50" s="105">
        <v>19132949</v>
      </c>
      <c r="EY50" s="105">
        <v>16480920</v>
      </c>
      <c r="EZ50" s="177">
        <f>SUM(ES50:EY50)</f>
        <v>64802004</v>
      </c>
      <c r="FA50" s="105">
        <v>2618161</v>
      </c>
      <c r="FB50" s="105">
        <v>3719220</v>
      </c>
      <c r="FC50" s="105">
        <v>6900265</v>
      </c>
      <c r="FD50" s="105">
        <v>5749866</v>
      </c>
      <c r="FE50" s="105">
        <v>4054166</v>
      </c>
      <c r="FF50" s="177">
        <f>SUM(FA50:FE50)</f>
        <v>23041678</v>
      </c>
      <c r="FG50" s="105">
        <v>0</v>
      </c>
      <c r="FH50" s="105">
        <v>258794</v>
      </c>
      <c r="FI50" s="105">
        <v>2257809</v>
      </c>
      <c r="FJ50" s="105">
        <v>13587750</v>
      </c>
      <c r="FK50" s="105">
        <v>21040325</v>
      </c>
      <c r="FL50" s="180">
        <f>SUM(FG50:FK50)</f>
        <v>37144678</v>
      </c>
      <c r="FM50" s="105">
        <f t="shared" si="78"/>
        <v>0</v>
      </c>
      <c r="FN50" s="105">
        <f t="shared" si="79"/>
        <v>6243132</v>
      </c>
      <c r="FO50" s="105">
        <f t="shared" si="80"/>
        <v>34966553</v>
      </c>
      <c r="FP50" s="105">
        <f t="shared" si="81"/>
        <v>36467161</v>
      </c>
      <c r="FQ50" s="105">
        <f t="shared" si="82"/>
        <v>42535119</v>
      </c>
      <c r="FR50" s="105">
        <f t="shared" si="83"/>
        <v>52014426</v>
      </c>
      <c r="FS50" s="105">
        <f t="shared" si="84"/>
        <v>54170653</v>
      </c>
      <c r="FT50" s="181">
        <f>SUM(FM50:FS50)</f>
        <v>226397044</v>
      </c>
    </row>
    <row r="51" spans="1:176" ht="18" customHeight="1">
      <c r="A51" s="182" t="s">
        <v>60</v>
      </c>
      <c r="B51" s="105">
        <f t="shared" si="72"/>
        <v>8944655</v>
      </c>
      <c r="C51" s="105">
        <f t="shared" si="73"/>
        <v>46286359</v>
      </c>
      <c r="D51" s="105">
        <f t="shared" si="74"/>
        <v>28706567</v>
      </c>
      <c r="E51" s="105">
        <f t="shared" si="75"/>
        <v>26417109</v>
      </c>
      <c r="F51" s="105">
        <f t="shared" si="76"/>
        <v>20515900</v>
      </c>
      <c r="G51" s="105">
        <f t="shared" si="77"/>
        <v>20555824</v>
      </c>
      <c r="H51" s="117">
        <f t="shared" si="1"/>
        <v>151426414</v>
      </c>
      <c r="I51" s="105">
        <v>6132316</v>
      </c>
      <c r="J51" s="105">
        <v>30465542</v>
      </c>
      <c r="K51" s="105">
        <v>19178743</v>
      </c>
      <c r="L51" s="105">
        <v>17369996</v>
      </c>
      <c r="M51" s="105">
        <v>14211416</v>
      </c>
      <c r="N51" s="105">
        <v>14760132</v>
      </c>
      <c r="O51" s="110">
        <f t="shared" si="3"/>
        <v>102118145</v>
      </c>
      <c r="P51" s="105">
        <v>3978205</v>
      </c>
      <c r="Q51" s="105">
        <v>13243035</v>
      </c>
      <c r="R51" s="105">
        <v>9070754</v>
      </c>
      <c r="S51" s="105">
        <v>6558870</v>
      </c>
      <c r="T51" s="105">
        <v>6429717</v>
      </c>
      <c r="U51" s="105">
        <v>8536987</v>
      </c>
      <c r="V51" s="106">
        <f t="shared" si="5"/>
        <v>47817568</v>
      </c>
      <c r="W51" s="105">
        <v>0</v>
      </c>
      <c r="X51" s="105">
        <v>34357</v>
      </c>
      <c r="Y51" s="105">
        <v>0</v>
      </c>
      <c r="Z51" s="105">
        <v>183239</v>
      </c>
      <c r="AA51" s="105">
        <v>403604</v>
      </c>
      <c r="AB51" s="105">
        <v>1183110</v>
      </c>
      <c r="AC51" s="176">
        <f t="shared" si="7"/>
        <v>1804310</v>
      </c>
      <c r="AD51" s="105">
        <v>112613</v>
      </c>
      <c r="AE51" s="105">
        <v>954666</v>
      </c>
      <c r="AF51" s="105">
        <v>624871</v>
      </c>
      <c r="AG51" s="105">
        <v>654476</v>
      </c>
      <c r="AH51" s="105">
        <v>799794</v>
      </c>
      <c r="AI51" s="105">
        <v>1561034</v>
      </c>
      <c r="AJ51" s="176">
        <f t="shared" si="9"/>
        <v>4707454</v>
      </c>
      <c r="AK51" s="105">
        <v>0</v>
      </c>
      <c r="AL51" s="105">
        <v>25046</v>
      </c>
      <c r="AM51" s="105">
        <v>15027</v>
      </c>
      <c r="AN51" s="105">
        <v>35064</v>
      </c>
      <c r="AO51" s="105">
        <v>45082</v>
      </c>
      <c r="AP51" s="105">
        <v>66029</v>
      </c>
      <c r="AQ51" s="176">
        <f t="shared" si="11"/>
        <v>186248</v>
      </c>
      <c r="AR51" s="105">
        <v>1537707</v>
      </c>
      <c r="AS51" s="105">
        <v>11046452</v>
      </c>
      <c r="AT51" s="105">
        <v>6228043</v>
      </c>
      <c r="AU51" s="105">
        <v>6334124</v>
      </c>
      <c r="AV51" s="105">
        <v>3838817</v>
      </c>
      <c r="AW51" s="105">
        <v>1713453</v>
      </c>
      <c r="AX51" s="176">
        <f t="shared" si="13"/>
        <v>30698596</v>
      </c>
      <c r="AY51" s="105">
        <v>47374</v>
      </c>
      <c r="AZ51" s="105">
        <v>2617902</v>
      </c>
      <c r="BA51" s="105">
        <v>1781868</v>
      </c>
      <c r="BB51" s="105">
        <v>2195120</v>
      </c>
      <c r="BC51" s="105">
        <v>1082862</v>
      </c>
      <c r="BD51" s="105">
        <v>309514</v>
      </c>
      <c r="BE51" s="176">
        <f t="shared" si="15"/>
        <v>8034640</v>
      </c>
      <c r="BF51" s="105">
        <v>456417</v>
      </c>
      <c r="BG51" s="105">
        <v>2544084</v>
      </c>
      <c r="BH51" s="105">
        <v>1458180</v>
      </c>
      <c r="BI51" s="105">
        <v>1409103</v>
      </c>
      <c r="BJ51" s="105">
        <v>1611540</v>
      </c>
      <c r="BK51" s="105">
        <v>1390005</v>
      </c>
      <c r="BL51" s="176">
        <f t="shared" si="17"/>
        <v>8869329</v>
      </c>
      <c r="BM51" s="105">
        <v>25456</v>
      </c>
      <c r="BN51" s="105">
        <v>1611522</v>
      </c>
      <c r="BO51" s="105">
        <v>1718540</v>
      </c>
      <c r="BP51" s="105">
        <v>2148814</v>
      </c>
      <c r="BQ51" s="105">
        <v>2008429</v>
      </c>
      <c r="BR51" s="105">
        <v>2235278</v>
      </c>
      <c r="BS51" s="177">
        <f t="shared" si="19"/>
        <v>9748039</v>
      </c>
      <c r="BT51" s="105">
        <v>25456</v>
      </c>
      <c r="BU51" s="105">
        <v>1115961</v>
      </c>
      <c r="BV51" s="105">
        <v>1160656</v>
      </c>
      <c r="BW51" s="105">
        <v>1514108</v>
      </c>
      <c r="BX51" s="105">
        <v>1765664</v>
      </c>
      <c r="BY51" s="105">
        <v>2054815</v>
      </c>
      <c r="BZ51" s="177">
        <f t="shared" si="21"/>
        <v>7636660</v>
      </c>
      <c r="CA51" s="105">
        <v>0</v>
      </c>
      <c r="CB51" s="105">
        <v>495561</v>
      </c>
      <c r="CC51" s="105">
        <v>557884</v>
      </c>
      <c r="CD51" s="105">
        <v>634706</v>
      </c>
      <c r="CE51" s="105">
        <v>242765</v>
      </c>
      <c r="CF51" s="105">
        <v>81543</v>
      </c>
      <c r="CG51" s="178">
        <f t="shared" si="23"/>
        <v>2012459</v>
      </c>
      <c r="CH51" s="179">
        <v>0</v>
      </c>
      <c r="CI51" s="105">
        <v>0</v>
      </c>
      <c r="CJ51" s="105">
        <v>0</v>
      </c>
      <c r="CK51" s="105">
        <v>0</v>
      </c>
      <c r="CL51" s="105">
        <v>0</v>
      </c>
      <c r="CM51" s="105">
        <v>98920</v>
      </c>
      <c r="CN51" s="180">
        <f t="shared" si="25"/>
        <v>98920</v>
      </c>
      <c r="CO51" s="105">
        <v>2558897</v>
      </c>
      <c r="CP51" s="105">
        <v>13336483</v>
      </c>
      <c r="CQ51" s="105">
        <v>7539356</v>
      </c>
      <c r="CR51" s="105">
        <v>6386965</v>
      </c>
      <c r="CS51" s="105">
        <v>3542141</v>
      </c>
      <c r="CT51" s="105">
        <v>3520440</v>
      </c>
      <c r="CU51" s="177">
        <f t="shared" si="27"/>
        <v>36884282</v>
      </c>
      <c r="CV51" s="105">
        <v>90360</v>
      </c>
      <c r="CW51" s="105">
        <v>760680</v>
      </c>
      <c r="CX51" s="105">
        <v>363150</v>
      </c>
      <c r="CY51" s="105">
        <v>460080</v>
      </c>
      <c r="CZ51" s="105">
        <v>329220</v>
      </c>
      <c r="DA51" s="105">
        <v>613080</v>
      </c>
      <c r="DB51" s="177">
        <f t="shared" si="29"/>
        <v>2616570</v>
      </c>
      <c r="DC51" s="105">
        <v>4506968</v>
      </c>
      <c r="DD51" s="105">
        <v>3730945</v>
      </c>
      <c r="DE51" s="105">
        <v>3152636</v>
      </c>
      <c r="DF51" s="105">
        <v>259879</v>
      </c>
      <c r="DG51" s="105">
        <v>0</v>
      </c>
      <c r="DH51" s="177">
        <f t="shared" si="30"/>
        <v>11650428</v>
      </c>
      <c r="DI51" s="105">
        <v>153463</v>
      </c>
      <c r="DJ51" s="105">
        <v>2709487</v>
      </c>
      <c r="DK51" s="105">
        <v>1575245</v>
      </c>
      <c r="DL51" s="105">
        <v>1481433</v>
      </c>
      <c r="DM51" s="105">
        <v>1948167</v>
      </c>
      <c r="DN51" s="105">
        <v>2125803</v>
      </c>
      <c r="DO51" s="177">
        <f t="shared" si="32"/>
        <v>9993598</v>
      </c>
      <c r="DP51" s="105">
        <v>2315074</v>
      </c>
      <c r="DQ51" s="105">
        <v>5359348</v>
      </c>
      <c r="DR51" s="105">
        <v>1870016</v>
      </c>
      <c r="DS51" s="105">
        <v>1292816</v>
      </c>
      <c r="DT51" s="105">
        <v>1004875</v>
      </c>
      <c r="DU51" s="105">
        <v>781557</v>
      </c>
      <c r="DV51" s="180">
        <f t="shared" si="34"/>
        <v>12623686</v>
      </c>
      <c r="DW51" s="105">
        <v>64426</v>
      </c>
      <c r="DX51" s="105">
        <v>283557</v>
      </c>
      <c r="DY51" s="105">
        <v>44680</v>
      </c>
      <c r="DZ51" s="105">
        <v>43596</v>
      </c>
      <c r="EA51" s="105">
        <v>236336</v>
      </c>
      <c r="EB51" s="105">
        <v>39974</v>
      </c>
      <c r="EC51" s="180">
        <f>SUM(DW51:EB51)</f>
        <v>712569</v>
      </c>
      <c r="ED51" s="105">
        <v>163560</v>
      </c>
      <c r="EE51" s="105">
        <v>589255</v>
      </c>
      <c r="EF51" s="105">
        <v>225248</v>
      </c>
      <c r="EG51" s="105">
        <v>467738</v>
      </c>
      <c r="EH51" s="105">
        <v>517578</v>
      </c>
      <c r="EI51" s="105">
        <v>0</v>
      </c>
      <c r="EJ51" s="180">
        <f>SUM(ED51:EI51)</f>
        <v>1963379</v>
      </c>
      <c r="EK51" s="105">
        <v>0</v>
      </c>
      <c r="EL51" s="105">
        <v>257018</v>
      </c>
      <c r="EM51" s="105">
        <v>11247781</v>
      </c>
      <c r="EN51" s="105">
        <v>14546047</v>
      </c>
      <c r="EO51" s="105">
        <v>26844682</v>
      </c>
      <c r="EP51" s="105">
        <v>45756186</v>
      </c>
      <c r="EQ51" s="105">
        <v>55428412</v>
      </c>
      <c r="ER51" s="191">
        <v>51901875</v>
      </c>
      <c r="ES51" s="105">
        <v>0</v>
      </c>
      <c r="ET51" s="105">
        <v>257018</v>
      </c>
      <c r="EU51" s="105">
        <v>4858854</v>
      </c>
      <c r="EV51" s="105">
        <v>6718416</v>
      </c>
      <c r="EW51" s="105">
        <v>11318334</v>
      </c>
      <c r="EX51" s="105">
        <v>21650862</v>
      </c>
      <c r="EY51" s="105">
        <v>27528127</v>
      </c>
      <c r="EZ51" s="177">
        <f>SUM(ES51:EY51)</f>
        <v>72331611</v>
      </c>
      <c r="FA51" s="105">
        <v>6035987</v>
      </c>
      <c r="FB51" s="105">
        <v>6040572</v>
      </c>
      <c r="FC51" s="105">
        <v>10623340</v>
      </c>
      <c r="FD51" s="105">
        <v>10238738</v>
      </c>
      <c r="FE51" s="105">
        <v>3576544</v>
      </c>
      <c r="FF51" s="177">
        <f>SUM(FA51:FE51)</f>
        <v>36515181</v>
      </c>
      <c r="FG51" s="105">
        <v>352940</v>
      </c>
      <c r="FH51" s="105">
        <v>1787059</v>
      </c>
      <c r="FI51" s="105">
        <v>4903008</v>
      </c>
      <c r="FJ51" s="105">
        <v>13866586</v>
      </c>
      <c r="FK51" s="105">
        <v>24323741</v>
      </c>
      <c r="FL51" s="180">
        <f>SUM(FG51:FK51)</f>
        <v>45233334</v>
      </c>
      <c r="FM51" s="105">
        <f t="shared" si="78"/>
        <v>0</v>
      </c>
      <c r="FN51" s="105">
        <f t="shared" si="79"/>
        <v>9201673</v>
      </c>
      <c r="FO51" s="105">
        <f t="shared" si="80"/>
        <v>57534140</v>
      </c>
      <c r="FP51" s="105">
        <f t="shared" si="81"/>
        <v>43252614</v>
      </c>
      <c r="FQ51" s="105">
        <f t="shared" si="82"/>
        <v>53261791</v>
      </c>
      <c r="FR51" s="105">
        <f t="shared" si="83"/>
        <v>66272086</v>
      </c>
      <c r="FS51" s="105">
        <f t="shared" si="84"/>
        <v>75984236</v>
      </c>
      <c r="FT51" s="181">
        <f>SUM(FM51:FS51)</f>
        <v>305506540</v>
      </c>
    </row>
    <row r="52" spans="1:176" ht="18" customHeight="1">
      <c r="A52" s="182" t="s">
        <v>61</v>
      </c>
      <c r="B52" s="105">
        <f t="shared" si="72"/>
        <v>5121263</v>
      </c>
      <c r="C52" s="105">
        <f t="shared" si="73"/>
        <v>22763536</v>
      </c>
      <c r="D52" s="105">
        <f t="shared" si="74"/>
        <v>16173350</v>
      </c>
      <c r="E52" s="105">
        <f t="shared" si="75"/>
        <v>15837946</v>
      </c>
      <c r="F52" s="105">
        <f t="shared" si="76"/>
        <v>12891250</v>
      </c>
      <c r="G52" s="105">
        <f t="shared" si="77"/>
        <v>8946877</v>
      </c>
      <c r="H52" s="117">
        <f t="shared" si="1"/>
        <v>81734222</v>
      </c>
      <c r="I52" s="105">
        <v>3683746</v>
      </c>
      <c r="J52" s="105">
        <v>18539536</v>
      </c>
      <c r="K52" s="105">
        <v>12998198</v>
      </c>
      <c r="L52" s="105">
        <v>12395638</v>
      </c>
      <c r="M52" s="105">
        <v>9568776</v>
      </c>
      <c r="N52" s="105">
        <v>6401582</v>
      </c>
      <c r="O52" s="110">
        <f t="shared" si="3"/>
        <v>63587476</v>
      </c>
      <c r="P52" s="105">
        <v>2467566</v>
      </c>
      <c r="Q52" s="105">
        <v>8252162</v>
      </c>
      <c r="R52" s="105">
        <v>5191837</v>
      </c>
      <c r="S52" s="105">
        <v>3967528</v>
      </c>
      <c r="T52" s="105">
        <v>2825468</v>
      </c>
      <c r="U52" s="105">
        <v>2168324</v>
      </c>
      <c r="V52" s="106">
        <f t="shared" si="5"/>
        <v>24872885</v>
      </c>
      <c r="W52" s="105">
        <v>0</v>
      </c>
      <c r="X52" s="105">
        <v>22905</v>
      </c>
      <c r="Y52" s="105">
        <v>56250</v>
      </c>
      <c r="Z52" s="105">
        <v>312862</v>
      </c>
      <c r="AA52" s="105">
        <v>679049</v>
      </c>
      <c r="AB52" s="105">
        <v>500805</v>
      </c>
      <c r="AC52" s="176">
        <f t="shared" si="7"/>
        <v>1571871</v>
      </c>
      <c r="AD52" s="105">
        <v>66484</v>
      </c>
      <c r="AE52" s="105">
        <v>968577</v>
      </c>
      <c r="AF52" s="105">
        <v>738987</v>
      </c>
      <c r="AG52" s="105">
        <v>771404</v>
      </c>
      <c r="AH52" s="105">
        <v>634173</v>
      </c>
      <c r="AI52" s="105">
        <v>814929</v>
      </c>
      <c r="AJ52" s="176">
        <f t="shared" si="9"/>
        <v>3994554</v>
      </c>
      <c r="AK52" s="105">
        <v>0</v>
      </c>
      <c r="AL52" s="105">
        <v>0</v>
      </c>
      <c r="AM52" s="105">
        <v>0</v>
      </c>
      <c r="AN52" s="105">
        <v>0</v>
      </c>
      <c r="AO52" s="105">
        <v>0</v>
      </c>
      <c r="AP52" s="105">
        <v>0</v>
      </c>
      <c r="AQ52" s="176">
        <f t="shared" si="11"/>
        <v>0</v>
      </c>
      <c r="AR52" s="105">
        <v>646736</v>
      </c>
      <c r="AS52" s="105">
        <v>6991513</v>
      </c>
      <c r="AT52" s="105">
        <v>5163064</v>
      </c>
      <c r="AU52" s="105">
        <v>4841024</v>
      </c>
      <c r="AV52" s="105">
        <v>3920756</v>
      </c>
      <c r="AW52" s="105">
        <v>1992716</v>
      </c>
      <c r="AX52" s="176">
        <f t="shared" si="13"/>
        <v>23555809</v>
      </c>
      <c r="AY52" s="105">
        <v>156325</v>
      </c>
      <c r="AZ52" s="105">
        <v>872884</v>
      </c>
      <c r="BA52" s="105">
        <v>829152</v>
      </c>
      <c r="BB52" s="105">
        <v>1567810</v>
      </c>
      <c r="BC52" s="105">
        <v>488829</v>
      </c>
      <c r="BD52" s="105">
        <v>167800</v>
      </c>
      <c r="BE52" s="176">
        <f t="shared" si="15"/>
        <v>4082800</v>
      </c>
      <c r="BF52" s="105">
        <v>346635</v>
      </c>
      <c r="BG52" s="105">
        <v>1431495</v>
      </c>
      <c r="BH52" s="105">
        <v>1018908</v>
      </c>
      <c r="BI52" s="105">
        <v>935010</v>
      </c>
      <c r="BJ52" s="105">
        <v>1020501</v>
      </c>
      <c r="BK52" s="105">
        <v>757008</v>
      </c>
      <c r="BL52" s="176">
        <f t="shared" si="17"/>
        <v>5509557</v>
      </c>
      <c r="BM52" s="105">
        <v>26161</v>
      </c>
      <c r="BN52" s="105">
        <v>501541</v>
      </c>
      <c r="BO52" s="105">
        <v>754970</v>
      </c>
      <c r="BP52" s="105">
        <v>1872079</v>
      </c>
      <c r="BQ52" s="105">
        <v>2125277</v>
      </c>
      <c r="BR52" s="105">
        <v>2004628</v>
      </c>
      <c r="BS52" s="177">
        <f t="shared" si="19"/>
        <v>7284656</v>
      </c>
      <c r="BT52" s="105">
        <v>26161</v>
      </c>
      <c r="BU52" s="105">
        <v>430190</v>
      </c>
      <c r="BV52" s="105">
        <v>661597</v>
      </c>
      <c r="BW52" s="105">
        <v>1677216</v>
      </c>
      <c r="BX52" s="105">
        <v>1782702</v>
      </c>
      <c r="BY52" s="105">
        <v>1548168</v>
      </c>
      <c r="BZ52" s="177">
        <f t="shared" si="21"/>
        <v>6126034</v>
      </c>
      <c r="CA52" s="105">
        <v>0</v>
      </c>
      <c r="CB52" s="105">
        <v>71351</v>
      </c>
      <c r="CC52" s="105">
        <v>93373</v>
      </c>
      <c r="CD52" s="105">
        <v>194863</v>
      </c>
      <c r="CE52" s="105">
        <v>342575</v>
      </c>
      <c r="CF52" s="105">
        <v>320646</v>
      </c>
      <c r="CG52" s="178">
        <f t="shared" si="23"/>
        <v>1022808</v>
      </c>
      <c r="CH52" s="179">
        <v>0</v>
      </c>
      <c r="CI52" s="105">
        <v>0</v>
      </c>
      <c r="CJ52" s="105">
        <v>0</v>
      </c>
      <c r="CK52" s="105">
        <v>0</v>
      </c>
      <c r="CL52" s="105">
        <v>0</v>
      </c>
      <c r="CM52" s="105">
        <v>135814</v>
      </c>
      <c r="CN52" s="180">
        <f t="shared" si="25"/>
        <v>135814</v>
      </c>
      <c r="CO52" s="105">
        <v>1258352</v>
      </c>
      <c r="CP52" s="105">
        <v>3327080</v>
      </c>
      <c r="CQ52" s="105">
        <v>2144002</v>
      </c>
      <c r="CR52" s="105">
        <v>1365929</v>
      </c>
      <c r="CS52" s="105">
        <v>1078990</v>
      </c>
      <c r="CT52" s="105">
        <v>540667</v>
      </c>
      <c r="CU52" s="177">
        <f t="shared" si="27"/>
        <v>9715020</v>
      </c>
      <c r="CV52" s="105">
        <v>23940</v>
      </c>
      <c r="CW52" s="105">
        <v>168030</v>
      </c>
      <c r="CX52" s="105">
        <v>168300</v>
      </c>
      <c r="CY52" s="105">
        <v>68940</v>
      </c>
      <c r="CZ52" s="105">
        <v>116190</v>
      </c>
      <c r="DA52" s="105">
        <v>100440</v>
      </c>
      <c r="DB52" s="177">
        <f t="shared" si="29"/>
        <v>645840</v>
      </c>
      <c r="DC52" s="105">
        <v>256406</v>
      </c>
      <c r="DD52" s="105">
        <v>487685</v>
      </c>
      <c r="DE52" s="105">
        <v>235170</v>
      </c>
      <c r="DF52" s="105">
        <v>0</v>
      </c>
      <c r="DG52" s="105">
        <v>0</v>
      </c>
      <c r="DH52" s="177">
        <f t="shared" si="30"/>
        <v>979261</v>
      </c>
      <c r="DI52" s="105">
        <v>-10005</v>
      </c>
      <c r="DJ52" s="105">
        <v>155927</v>
      </c>
      <c r="DK52" s="105">
        <v>0</v>
      </c>
      <c r="DL52" s="105">
        <v>0</v>
      </c>
      <c r="DM52" s="105">
        <v>212598</v>
      </c>
      <c r="DN52" s="105">
        <v>0</v>
      </c>
      <c r="DO52" s="177">
        <f t="shared" si="32"/>
        <v>358520</v>
      </c>
      <c r="DP52" s="105">
        <v>1244417</v>
      </c>
      <c r="DQ52" s="105">
        <v>2746717</v>
      </c>
      <c r="DR52" s="105">
        <v>1488017</v>
      </c>
      <c r="DS52" s="105">
        <v>1061819</v>
      </c>
      <c r="DT52" s="105">
        <v>750202</v>
      </c>
      <c r="DU52" s="105">
        <v>440227</v>
      </c>
      <c r="DV52" s="180">
        <f t="shared" si="34"/>
        <v>7731399</v>
      </c>
      <c r="DW52" s="105">
        <v>16159</v>
      </c>
      <c r="DX52" s="105">
        <v>71631</v>
      </c>
      <c r="DY52" s="105">
        <v>42458</v>
      </c>
      <c r="DZ52" s="105">
        <v>24300</v>
      </c>
      <c r="EA52" s="105">
        <v>38130</v>
      </c>
      <c r="EB52" s="105">
        <v>0</v>
      </c>
      <c r="EC52" s="180">
        <f>SUM(DW52:EB52)</f>
        <v>192678</v>
      </c>
      <c r="ED52" s="105">
        <v>136845</v>
      </c>
      <c r="EE52" s="105">
        <v>323748</v>
      </c>
      <c r="EF52" s="105">
        <v>233722</v>
      </c>
      <c r="EG52" s="105">
        <v>180000</v>
      </c>
      <c r="EH52" s="105">
        <v>80077</v>
      </c>
      <c r="EI52" s="105">
        <v>0</v>
      </c>
      <c r="EJ52" s="180">
        <f>SUM(ED52:EI52)</f>
        <v>954392</v>
      </c>
      <c r="EK52" s="105">
        <v>0</v>
      </c>
      <c r="EL52" s="105">
        <v>283441</v>
      </c>
      <c r="EM52" s="105">
        <v>6310702</v>
      </c>
      <c r="EN52" s="105">
        <v>12227926</v>
      </c>
      <c r="EO52" s="105">
        <v>20245913</v>
      </c>
      <c r="EP52" s="105">
        <v>28321794</v>
      </c>
      <c r="EQ52" s="105">
        <v>25071097</v>
      </c>
      <c r="ER52" s="191">
        <v>28096605</v>
      </c>
      <c r="ES52" s="105">
        <v>0</v>
      </c>
      <c r="ET52" s="105">
        <v>283441</v>
      </c>
      <c r="EU52" s="105">
        <v>4862461</v>
      </c>
      <c r="EV52" s="105">
        <v>7285786</v>
      </c>
      <c r="EW52" s="105">
        <v>13704884</v>
      </c>
      <c r="EX52" s="105">
        <v>20803182</v>
      </c>
      <c r="EY52" s="105">
        <v>13575182</v>
      </c>
      <c r="EZ52" s="177">
        <f>SUM(ES52:EY52)</f>
        <v>60514936</v>
      </c>
      <c r="FA52" s="105">
        <v>1386175</v>
      </c>
      <c r="FB52" s="105">
        <v>4665682</v>
      </c>
      <c r="FC52" s="105">
        <v>5708414</v>
      </c>
      <c r="FD52" s="105">
        <v>5645747</v>
      </c>
      <c r="FE52" s="105">
        <v>2014178</v>
      </c>
      <c r="FF52" s="177">
        <f>SUM(FA52:FE52)</f>
        <v>19420196</v>
      </c>
      <c r="FG52" s="105">
        <v>62066</v>
      </c>
      <c r="FH52" s="105">
        <v>276458</v>
      </c>
      <c r="FI52" s="105">
        <v>832615</v>
      </c>
      <c r="FJ52" s="105">
        <v>1872865</v>
      </c>
      <c r="FK52" s="105">
        <v>9481737</v>
      </c>
      <c r="FL52" s="180">
        <f>SUM(FG52:FK52)</f>
        <v>12525741</v>
      </c>
      <c r="FM52" s="105">
        <f t="shared" si="78"/>
        <v>0</v>
      </c>
      <c r="FN52" s="105">
        <f t="shared" si="79"/>
        <v>5404704</v>
      </c>
      <c r="FO52" s="105">
        <f t="shared" si="80"/>
        <v>29074238</v>
      </c>
      <c r="FP52" s="105">
        <f t="shared" si="81"/>
        <v>28401276</v>
      </c>
      <c r="FQ52" s="105">
        <f t="shared" si="82"/>
        <v>36083859</v>
      </c>
      <c r="FR52" s="105">
        <f t="shared" si="83"/>
        <v>41213044</v>
      </c>
      <c r="FS52" s="105">
        <f t="shared" si="84"/>
        <v>34017974</v>
      </c>
      <c r="FT52" s="181">
        <f>SUM(FM52:FS52)</f>
        <v>174195095</v>
      </c>
    </row>
    <row r="53" spans="1:176" ht="18" customHeight="1">
      <c r="A53" s="182" t="s">
        <v>62</v>
      </c>
      <c r="B53" s="105">
        <f t="shared" si="72"/>
        <v>4689543</v>
      </c>
      <c r="C53" s="105">
        <f t="shared" si="73"/>
        <v>46381708</v>
      </c>
      <c r="D53" s="105">
        <f t="shared" si="74"/>
        <v>28609605</v>
      </c>
      <c r="E53" s="105">
        <f t="shared" si="75"/>
        <v>30310851</v>
      </c>
      <c r="F53" s="105">
        <f t="shared" si="76"/>
        <v>25826880</v>
      </c>
      <c r="G53" s="105">
        <f t="shared" si="77"/>
        <v>27835028</v>
      </c>
      <c r="H53" s="117">
        <f t="shared" si="1"/>
        <v>163653615</v>
      </c>
      <c r="I53" s="105">
        <v>2958959</v>
      </c>
      <c r="J53" s="105">
        <v>32137688</v>
      </c>
      <c r="K53" s="105">
        <v>19752100</v>
      </c>
      <c r="L53" s="105">
        <v>20232897</v>
      </c>
      <c r="M53" s="105">
        <v>17091329</v>
      </c>
      <c r="N53" s="105">
        <v>20650249</v>
      </c>
      <c r="O53" s="110">
        <f t="shared" si="3"/>
        <v>112823222</v>
      </c>
      <c r="P53" s="105">
        <v>2220687</v>
      </c>
      <c r="Q53" s="105">
        <v>16632652</v>
      </c>
      <c r="R53" s="105">
        <v>9111630</v>
      </c>
      <c r="S53" s="105">
        <v>7053144</v>
      </c>
      <c r="T53" s="105">
        <v>7637549</v>
      </c>
      <c r="U53" s="105">
        <v>10925241</v>
      </c>
      <c r="V53" s="106">
        <f t="shared" si="5"/>
        <v>53580903</v>
      </c>
      <c r="W53" s="105">
        <v>0</v>
      </c>
      <c r="X53" s="105">
        <v>83475</v>
      </c>
      <c r="Y53" s="105">
        <v>59625</v>
      </c>
      <c r="Z53" s="105">
        <v>231345</v>
      </c>
      <c r="AA53" s="105">
        <v>632025</v>
      </c>
      <c r="AB53" s="105">
        <v>2679547</v>
      </c>
      <c r="AC53" s="176">
        <f t="shared" si="7"/>
        <v>3686017</v>
      </c>
      <c r="AD53" s="105">
        <v>76610</v>
      </c>
      <c r="AE53" s="105">
        <v>1156811</v>
      </c>
      <c r="AF53" s="105">
        <v>1113855</v>
      </c>
      <c r="AG53" s="105">
        <v>1053708</v>
      </c>
      <c r="AH53" s="105">
        <v>993151</v>
      </c>
      <c r="AI53" s="105">
        <v>1794734</v>
      </c>
      <c r="AJ53" s="176">
        <f t="shared" si="9"/>
        <v>6188869</v>
      </c>
      <c r="AK53" s="105">
        <v>0</v>
      </c>
      <c r="AL53" s="105">
        <v>32760</v>
      </c>
      <c r="AM53" s="105">
        <v>0</v>
      </c>
      <c r="AN53" s="105">
        <v>0</v>
      </c>
      <c r="AO53" s="105">
        <v>0</v>
      </c>
      <c r="AP53" s="105">
        <v>46332</v>
      </c>
      <c r="AQ53" s="176">
        <f t="shared" si="11"/>
        <v>79092</v>
      </c>
      <c r="AR53" s="105">
        <v>284236</v>
      </c>
      <c r="AS53" s="105">
        <v>7486233</v>
      </c>
      <c r="AT53" s="105">
        <v>5438065</v>
      </c>
      <c r="AU53" s="105">
        <v>6374460</v>
      </c>
      <c r="AV53" s="105">
        <v>5194724</v>
      </c>
      <c r="AW53" s="105">
        <v>2466409</v>
      </c>
      <c r="AX53" s="176">
        <f t="shared" si="13"/>
        <v>27244127</v>
      </c>
      <c r="AY53" s="105">
        <v>47846</v>
      </c>
      <c r="AZ53" s="105">
        <v>3764480</v>
      </c>
      <c r="BA53" s="105">
        <v>2629668</v>
      </c>
      <c r="BB53" s="105">
        <v>3699261</v>
      </c>
      <c r="BC53" s="105">
        <v>1173225</v>
      </c>
      <c r="BD53" s="105">
        <v>897171</v>
      </c>
      <c r="BE53" s="176">
        <f t="shared" si="15"/>
        <v>12211651</v>
      </c>
      <c r="BF53" s="105">
        <v>329580</v>
      </c>
      <c r="BG53" s="105">
        <v>2981277</v>
      </c>
      <c r="BH53" s="105">
        <v>1399257</v>
      </c>
      <c r="BI53" s="105">
        <v>1820979</v>
      </c>
      <c r="BJ53" s="105">
        <v>1460655</v>
      </c>
      <c r="BK53" s="105">
        <v>1840815</v>
      </c>
      <c r="BL53" s="176">
        <f t="shared" si="17"/>
        <v>9832563</v>
      </c>
      <c r="BM53" s="105">
        <v>0</v>
      </c>
      <c r="BN53" s="105">
        <v>1345746</v>
      </c>
      <c r="BO53" s="105">
        <v>1607302</v>
      </c>
      <c r="BP53" s="105">
        <v>3661454</v>
      </c>
      <c r="BQ53" s="105">
        <v>3124958</v>
      </c>
      <c r="BR53" s="105">
        <v>2951184</v>
      </c>
      <c r="BS53" s="177">
        <f t="shared" si="19"/>
        <v>12690644</v>
      </c>
      <c r="BT53" s="105">
        <v>0</v>
      </c>
      <c r="BU53" s="105">
        <v>826854</v>
      </c>
      <c r="BV53" s="105">
        <v>712587</v>
      </c>
      <c r="BW53" s="105">
        <v>1870515</v>
      </c>
      <c r="BX53" s="105">
        <v>1965825</v>
      </c>
      <c r="BY53" s="105">
        <v>1829622</v>
      </c>
      <c r="BZ53" s="177">
        <f t="shared" si="21"/>
        <v>7205403</v>
      </c>
      <c r="CA53" s="105">
        <v>0</v>
      </c>
      <c r="CB53" s="105">
        <v>518892</v>
      </c>
      <c r="CC53" s="105">
        <v>894715</v>
      </c>
      <c r="CD53" s="105">
        <v>1790939</v>
      </c>
      <c r="CE53" s="105">
        <v>1159133</v>
      </c>
      <c r="CF53" s="105">
        <v>1121562</v>
      </c>
      <c r="CG53" s="178">
        <f t="shared" si="23"/>
        <v>5485241</v>
      </c>
      <c r="CH53" s="179">
        <v>0</v>
      </c>
      <c r="CI53" s="105">
        <v>0</v>
      </c>
      <c r="CJ53" s="105">
        <v>0</v>
      </c>
      <c r="CK53" s="105">
        <v>0</v>
      </c>
      <c r="CL53" s="105">
        <v>0</v>
      </c>
      <c r="CM53" s="105">
        <v>0</v>
      </c>
      <c r="CN53" s="180">
        <f t="shared" si="25"/>
        <v>0</v>
      </c>
      <c r="CO53" s="105">
        <v>1485019</v>
      </c>
      <c r="CP53" s="105">
        <v>11844304</v>
      </c>
      <c r="CQ53" s="105">
        <v>6525459</v>
      </c>
      <c r="CR53" s="105">
        <v>6006294</v>
      </c>
      <c r="CS53" s="105">
        <v>5448980</v>
      </c>
      <c r="CT53" s="105">
        <v>4173574</v>
      </c>
      <c r="CU53" s="177">
        <f t="shared" si="27"/>
        <v>35483630</v>
      </c>
      <c r="CV53" s="105">
        <v>17640</v>
      </c>
      <c r="CW53" s="105">
        <v>339300</v>
      </c>
      <c r="CX53" s="105">
        <v>144810</v>
      </c>
      <c r="CY53" s="105">
        <v>388350</v>
      </c>
      <c r="CZ53" s="105">
        <v>458370</v>
      </c>
      <c r="DA53" s="105">
        <v>677790</v>
      </c>
      <c r="DB53" s="177">
        <f t="shared" si="29"/>
        <v>2026260</v>
      </c>
      <c r="DC53" s="105">
        <v>935982</v>
      </c>
      <c r="DD53" s="105">
        <v>1553857</v>
      </c>
      <c r="DE53" s="105">
        <v>764199</v>
      </c>
      <c r="DF53" s="105">
        <v>1082408</v>
      </c>
      <c r="DG53" s="105">
        <v>0</v>
      </c>
      <c r="DH53" s="177">
        <f t="shared" si="30"/>
        <v>4336446</v>
      </c>
      <c r="DI53" s="105">
        <v>422310</v>
      </c>
      <c r="DJ53" s="105">
        <v>5317357</v>
      </c>
      <c r="DK53" s="105">
        <v>2606072</v>
      </c>
      <c r="DL53" s="105">
        <v>3177938</v>
      </c>
      <c r="DM53" s="105">
        <v>2755904</v>
      </c>
      <c r="DN53" s="105">
        <v>2421984</v>
      </c>
      <c r="DO53" s="177">
        <f t="shared" si="32"/>
        <v>16701565</v>
      </c>
      <c r="DP53" s="105">
        <v>1045069</v>
      </c>
      <c r="DQ53" s="105">
        <v>5251665</v>
      </c>
      <c r="DR53" s="105">
        <v>2220720</v>
      </c>
      <c r="DS53" s="105">
        <v>1675807</v>
      </c>
      <c r="DT53" s="105">
        <v>1152298</v>
      </c>
      <c r="DU53" s="105">
        <v>1073800</v>
      </c>
      <c r="DV53" s="180">
        <f t="shared" si="34"/>
        <v>12419359</v>
      </c>
      <c r="DW53" s="105">
        <v>110565</v>
      </c>
      <c r="DX53" s="105">
        <v>279952</v>
      </c>
      <c r="DY53" s="105">
        <v>230104</v>
      </c>
      <c r="DZ53" s="105">
        <v>52920</v>
      </c>
      <c r="EA53" s="105">
        <v>118143</v>
      </c>
      <c r="EB53" s="105">
        <v>60021</v>
      </c>
      <c r="EC53" s="180">
        <f>SUM(DW53:EB53)</f>
        <v>851705</v>
      </c>
      <c r="ED53" s="105">
        <v>135000</v>
      </c>
      <c r="EE53" s="105">
        <v>774018</v>
      </c>
      <c r="EF53" s="105">
        <v>494640</v>
      </c>
      <c r="EG53" s="105">
        <v>357286</v>
      </c>
      <c r="EH53" s="105">
        <v>43470</v>
      </c>
      <c r="EI53" s="105">
        <v>0</v>
      </c>
      <c r="EJ53" s="180">
        <f>SUM(ED53:EI53)</f>
        <v>1804414</v>
      </c>
      <c r="EK53" s="105">
        <v>0</v>
      </c>
      <c r="EL53" s="105">
        <v>251590</v>
      </c>
      <c r="EM53" s="105">
        <v>13511640</v>
      </c>
      <c r="EN53" s="105">
        <v>15883914</v>
      </c>
      <c r="EO53" s="105">
        <v>26877945</v>
      </c>
      <c r="EP53" s="105">
        <v>51412142</v>
      </c>
      <c r="EQ53" s="105">
        <v>59029016</v>
      </c>
      <c r="ER53" s="191">
        <v>62457896</v>
      </c>
      <c r="ES53" s="105">
        <v>0</v>
      </c>
      <c r="ET53" s="105">
        <v>251590</v>
      </c>
      <c r="EU53" s="105">
        <v>5009585</v>
      </c>
      <c r="EV53" s="105">
        <v>6979741</v>
      </c>
      <c r="EW53" s="105">
        <v>10932999</v>
      </c>
      <c r="EX53" s="105">
        <v>27296791</v>
      </c>
      <c r="EY53" s="105">
        <v>29205795</v>
      </c>
      <c r="EZ53" s="177">
        <f>SUM(ES53:EY53)</f>
        <v>79676501</v>
      </c>
      <c r="FA53" s="105">
        <v>7571754</v>
      </c>
      <c r="FB53" s="105">
        <v>8904173</v>
      </c>
      <c r="FC53" s="105">
        <v>14244292</v>
      </c>
      <c r="FD53" s="105">
        <v>16456446</v>
      </c>
      <c r="FE53" s="105">
        <v>6586248</v>
      </c>
      <c r="FF53" s="177">
        <f>SUM(FA53:FE53)</f>
        <v>53762913</v>
      </c>
      <c r="FG53" s="105">
        <v>930301</v>
      </c>
      <c r="FH53" s="105">
        <v>0</v>
      </c>
      <c r="FI53" s="105">
        <v>1700654</v>
      </c>
      <c r="FJ53" s="105">
        <v>7658905</v>
      </c>
      <c r="FK53" s="105">
        <v>23236973</v>
      </c>
      <c r="FL53" s="180">
        <f>SUM(FG53:FK53)</f>
        <v>33526833</v>
      </c>
      <c r="FM53" s="105">
        <f t="shared" si="78"/>
        <v>0</v>
      </c>
      <c r="FN53" s="105">
        <f t="shared" si="79"/>
        <v>4941133</v>
      </c>
      <c r="FO53" s="105">
        <f t="shared" si="80"/>
        <v>59893348</v>
      </c>
      <c r="FP53" s="105">
        <f t="shared" si="81"/>
        <v>44493519</v>
      </c>
      <c r="FQ53" s="105">
        <f t="shared" si="82"/>
        <v>57188796</v>
      </c>
      <c r="FR53" s="105">
        <f t="shared" si="83"/>
        <v>77239022</v>
      </c>
      <c r="FS53" s="105">
        <f t="shared" si="84"/>
        <v>86864044</v>
      </c>
      <c r="FT53" s="181">
        <f>SUM(FM53:FS53)</f>
        <v>330619862</v>
      </c>
    </row>
    <row r="54" spans="1:176" ht="18" customHeight="1">
      <c r="A54" s="182" t="s">
        <v>63</v>
      </c>
      <c r="B54" s="105">
        <f t="shared" si="72"/>
        <v>9150044</v>
      </c>
      <c r="C54" s="105">
        <f t="shared" si="73"/>
        <v>18652425</v>
      </c>
      <c r="D54" s="105">
        <f t="shared" si="74"/>
        <v>13259518</v>
      </c>
      <c r="E54" s="105">
        <f t="shared" si="75"/>
        <v>15130447</v>
      </c>
      <c r="F54" s="105">
        <f t="shared" si="76"/>
        <v>12326953</v>
      </c>
      <c r="G54" s="105">
        <f t="shared" si="77"/>
        <v>10083585</v>
      </c>
      <c r="H54" s="117">
        <f t="shared" si="1"/>
        <v>78602972</v>
      </c>
      <c r="I54" s="105">
        <v>6625935</v>
      </c>
      <c r="J54" s="105">
        <v>13240687</v>
      </c>
      <c r="K54" s="105">
        <v>9447927</v>
      </c>
      <c r="L54" s="105">
        <v>10460958</v>
      </c>
      <c r="M54" s="105">
        <v>9263445</v>
      </c>
      <c r="N54" s="105">
        <v>7874537</v>
      </c>
      <c r="O54" s="110">
        <f t="shared" si="3"/>
        <v>56913489</v>
      </c>
      <c r="P54" s="105">
        <v>3476065</v>
      </c>
      <c r="Q54" s="105">
        <v>5658599</v>
      </c>
      <c r="R54" s="105">
        <v>2934955</v>
      </c>
      <c r="S54" s="105">
        <v>3758598</v>
      </c>
      <c r="T54" s="105">
        <v>3987707</v>
      </c>
      <c r="U54" s="105">
        <v>3012914</v>
      </c>
      <c r="V54" s="106">
        <f t="shared" si="5"/>
        <v>22828838</v>
      </c>
      <c r="W54" s="105">
        <v>0</v>
      </c>
      <c r="X54" s="105">
        <v>0</v>
      </c>
      <c r="Y54" s="105">
        <v>95400</v>
      </c>
      <c r="Z54" s="105">
        <v>441225</v>
      </c>
      <c r="AA54" s="105">
        <v>572400</v>
      </c>
      <c r="AB54" s="105">
        <v>653490</v>
      </c>
      <c r="AC54" s="176">
        <f t="shared" si="7"/>
        <v>1762515</v>
      </c>
      <c r="AD54" s="105">
        <v>199645</v>
      </c>
      <c r="AE54" s="105">
        <v>674735</v>
      </c>
      <c r="AF54" s="105">
        <v>633600</v>
      </c>
      <c r="AG54" s="105">
        <v>589111</v>
      </c>
      <c r="AH54" s="105">
        <v>742868</v>
      </c>
      <c r="AI54" s="105">
        <v>1189859</v>
      </c>
      <c r="AJ54" s="176">
        <f t="shared" si="9"/>
        <v>4029818</v>
      </c>
      <c r="AK54" s="105">
        <v>0</v>
      </c>
      <c r="AL54" s="105">
        <v>0</v>
      </c>
      <c r="AM54" s="105">
        <v>0</v>
      </c>
      <c r="AN54" s="105">
        <v>0</v>
      </c>
      <c r="AO54" s="105">
        <v>0</v>
      </c>
      <c r="AP54" s="105">
        <v>0</v>
      </c>
      <c r="AQ54" s="176">
        <f t="shared" si="11"/>
        <v>0</v>
      </c>
      <c r="AR54" s="105">
        <v>2482657</v>
      </c>
      <c r="AS54" s="105">
        <v>5419830</v>
      </c>
      <c r="AT54" s="105">
        <v>4259752</v>
      </c>
      <c r="AU54" s="105">
        <v>4179396</v>
      </c>
      <c r="AV54" s="105">
        <v>2157230</v>
      </c>
      <c r="AW54" s="105">
        <v>2255747</v>
      </c>
      <c r="AX54" s="176">
        <f t="shared" si="13"/>
        <v>20754612</v>
      </c>
      <c r="AY54" s="105">
        <v>66528</v>
      </c>
      <c r="AZ54" s="105">
        <v>564285</v>
      </c>
      <c r="BA54" s="105">
        <v>710881</v>
      </c>
      <c r="BB54" s="105">
        <v>454496</v>
      </c>
      <c r="BC54" s="105">
        <v>1084590</v>
      </c>
      <c r="BD54" s="105">
        <v>173477</v>
      </c>
      <c r="BE54" s="176">
        <f t="shared" si="15"/>
        <v>3054257</v>
      </c>
      <c r="BF54" s="105">
        <v>401040</v>
      </c>
      <c r="BG54" s="105">
        <v>923238</v>
      </c>
      <c r="BH54" s="105">
        <v>813339</v>
      </c>
      <c r="BI54" s="105">
        <v>1038132</v>
      </c>
      <c r="BJ54" s="105">
        <v>718650</v>
      </c>
      <c r="BK54" s="105">
        <v>589050</v>
      </c>
      <c r="BL54" s="176">
        <f t="shared" si="17"/>
        <v>4483449</v>
      </c>
      <c r="BM54" s="105">
        <v>53005</v>
      </c>
      <c r="BN54" s="105">
        <v>763035</v>
      </c>
      <c r="BO54" s="105">
        <v>835688</v>
      </c>
      <c r="BP54" s="105">
        <v>1586687</v>
      </c>
      <c r="BQ54" s="105">
        <v>1174696</v>
      </c>
      <c r="BR54" s="105">
        <v>1183007</v>
      </c>
      <c r="BS54" s="177">
        <f t="shared" si="19"/>
        <v>5596118</v>
      </c>
      <c r="BT54" s="105">
        <v>53005</v>
      </c>
      <c r="BU54" s="105">
        <v>763035</v>
      </c>
      <c r="BV54" s="105">
        <v>766107</v>
      </c>
      <c r="BW54" s="105">
        <v>1492760</v>
      </c>
      <c r="BX54" s="105">
        <v>946015</v>
      </c>
      <c r="BY54" s="105">
        <v>1088060</v>
      </c>
      <c r="BZ54" s="177">
        <f t="shared" si="21"/>
        <v>5108982</v>
      </c>
      <c r="CA54" s="105">
        <v>0</v>
      </c>
      <c r="CB54" s="105">
        <v>0</v>
      </c>
      <c r="CC54" s="105">
        <v>69581</v>
      </c>
      <c r="CD54" s="105">
        <v>93927</v>
      </c>
      <c r="CE54" s="105">
        <v>228681</v>
      </c>
      <c r="CF54" s="105">
        <v>94947</v>
      </c>
      <c r="CG54" s="178">
        <f t="shared" si="23"/>
        <v>487136</v>
      </c>
      <c r="CH54" s="179">
        <v>0</v>
      </c>
      <c r="CI54" s="105">
        <v>0</v>
      </c>
      <c r="CJ54" s="105">
        <v>0</v>
      </c>
      <c r="CK54" s="105">
        <v>0</v>
      </c>
      <c r="CL54" s="105">
        <v>0</v>
      </c>
      <c r="CM54" s="105">
        <v>0</v>
      </c>
      <c r="CN54" s="180">
        <f t="shared" si="25"/>
        <v>0</v>
      </c>
      <c r="CO54" s="105">
        <v>2353168</v>
      </c>
      <c r="CP54" s="105">
        <v>4412345</v>
      </c>
      <c r="CQ54" s="105">
        <v>2880395</v>
      </c>
      <c r="CR54" s="105">
        <v>2754310</v>
      </c>
      <c r="CS54" s="105">
        <v>1756512</v>
      </c>
      <c r="CT54" s="105">
        <v>992471</v>
      </c>
      <c r="CU54" s="177">
        <f t="shared" si="27"/>
        <v>15149201</v>
      </c>
      <c r="CV54" s="105">
        <v>31950</v>
      </c>
      <c r="CW54" s="105">
        <v>151200</v>
      </c>
      <c r="CX54" s="105">
        <v>100800</v>
      </c>
      <c r="CY54" s="105">
        <v>130950</v>
      </c>
      <c r="CZ54" s="105">
        <v>80550</v>
      </c>
      <c r="DA54" s="105">
        <v>137880</v>
      </c>
      <c r="DB54" s="177">
        <f t="shared" si="29"/>
        <v>633330</v>
      </c>
      <c r="DC54" s="105">
        <v>491814</v>
      </c>
      <c r="DD54" s="105">
        <v>720420</v>
      </c>
      <c r="DE54" s="105">
        <v>265869</v>
      </c>
      <c r="DF54" s="105">
        <v>0</v>
      </c>
      <c r="DG54" s="105">
        <v>0</v>
      </c>
      <c r="DH54" s="177">
        <f t="shared" si="30"/>
        <v>1478103</v>
      </c>
      <c r="DI54" s="105">
        <v>348538</v>
      </c>
      <c r="DJ54" s="105">
        <v>1941394</v>
      </c>
      <c r="DK54" s="105">
        <v>1020202</v>
      </c>
      <c r="DL54" s="105">
        <v>1453018</v>
      </c>
      <c r="DM54" s="105">
        <v>1130490</v>
      </c>
      <c r="DN54" s="105">
        <v>468221</v>
      </c>
      <c r="DO54" s="177">
        <f t="shared" si="32"/>
        <v>6361863</v>
      </c>
      <c r="DP54" s="105">
        <v>1972680</v>
      </c>
      <c r="DQ54" s="105">
        <v>1827937</v>
      </c>
      <c r="DR54" s="105">
        <v>1038973</v>
      </c>
      <c r="DS54" s="105">
        <v>904473</v>
      </c>
      <c r="DT54" s="105">
        <v>545472</v>
      </c>
      <c r="DU54" s="105">
        <v>386370</v>
      </c>
      <c r="DV54" s="180">
        <f t="shared" si="34"/>
        <v>6675905</v>
      </c>
      <c r="DW54" s="105">
        <v>23436</v>
      </c>
      <c r="DX54" s="105">
        <v>13608</v>
      </c>
      <c r="DY54" s="105">
        <v>53208</v>
      </c>
      <c r="DZ54" s="105">
        <v>63172</v>
      </c>
      <c r="EA54" s="105">
        <v>0</v>
      </c>
      <c r="EB54" s="105">
        <v>33570</v>
      </c>
      <c r="EC54" s="180">
        <f>SUM(DW54:EB54)</f>
        <v>186994</v>
      </c>
      <c r="ED54" s="105">
        <v>94500</v>
      </c>
      <c r="EE54" s="105">
        <v>222750</v>
      </c>
      <c r="EF54" s="105">
        <v>42300</v>
      </c>
      <c r="EG54" s="105">
        <v>265320</v>
      </c>
      <c r="EH54" s="105">
        <v>132300</v>
      </c>
      <c r="EI54" s="105">
        <v>0</v>
      </c>
      <c r="EJ54" s="180">
        <f>SUM(ED54:EI54)</f>
        <v>757170</v>
      </c>
      <c r="EK54" s="105">
        <v>0</v>
      </c>
      <c r="EL54" s="105">
        <v>0</v>
      </c>
      <c r="EM54" s="105">
        <v>8437227</v>
      </c>
      <c r="EN54" s="105">
        <v>10114197</v>
      </c>
      <c r="EO54" s="105">
        <v>18776224</v>
      </c>
      <c r="EP54" s="105">
        <v>27044516</v>
      </c>
      <c r="EQ54" s="105">
        <v>26415727</v>
      </c>
      <c r="ER54" s="191">
        <v>24384919</v>
      </c>
      <c r="ES54" s="105">
        <v>0</v>
      </c>
      <c r="ET54" s="105">
        <v>0</v>
      </c>
      <c r="EU54" s="105">
        <v>5568340</v>
      </c>
      <c r="EV54" s="105">
        <v>5389024</v>
      </c>
      <c r="EW54" s="105">
        <v>11665163</v>
      </c>
      <c r="EX54" s="105">
        <v>16248396</v>
      </c>
      <c r="EY54" s="105">
        <v>13728634</v>
      </c>
      <c r="EZ54" s="177">
        <f>SUM(ES54:EY54)</f>
        <v>52599557</v>
      </c>
      <c r="FA54" s="105">
        <v>2868887</v>
      </c>
      <c r="FB54" s="105">
        <v>4725173</v>
      </c>
      <c r="FC54" s="105">
        <v>6735893</v>
      </c>
      <c r="FD54" s="105">
        <v>8691363</v>
      </c>
      <c r="FE54" s="105">
        <v>1800547</v>
      </c>
      <c r="FF54" s="177">
        <f>SUM(FA54:FE54)</f>
        <v>24821863</v>
      </c>
      <c r="FG54" s="105">
        <v>0</v>
      </c>
      <c r="FH54" s="105">
        <v>0</v>
      </c>
      <c r="FI54" s="105">
        <v>375168</v>
      </c>
      <c r="FJ54" s="105">
        <v>2104757</v>
      </c>
      <c r="FK54" s="105">
        <v>10886546</v>
      </c>
      <c r="FL54" s="180">
        <f>SUM(FG54:FK54)</f>
        <v>13366471</v>
      </c>
      <c r="FM54" s="105">
        <f t="shared" si="78"/>
        <v>0</v>
      </c>
      <c r="FN54" s="105">
        <f t="shared" si="79"/>
        <v>9150044</v>
      </c>
      <c r="FO54" s="105">
        <f t="shared" si="80"/>
        <v>27089652</v>
      </c>
      <c r="FP54" s="105">
        <f t="shared" si="81"/>
        <v>23373715</v>
      </c>
      <c r="FQ54" s="105">
        <f t="shared" si="82"/>
        <v>33906671</v>
      </c>
      <c r="FR54" s="105">
        <f t="shared" si="83"/>
        <v>39371469</v>
      </c>
      <c r="FS54" s="105">
        <f t="shared" si="84"/>
        <v>36499312</v>
      </c>
      <c r="FT54" s="181">
        <f>SUM(FM54:FS54)</f>
        <v>169390863</v>
      </c>
    </row>
    <row r="55" spans="1:176" ht="18" customHeight="1">
      <c r="A55" s="182" t="s">
        <v>64</v>
      </c>
      <c r="B55" s="105">
        <f t="shared" si="72"/>
        <v>3879472</v>
      </c>
      <c r="C55" s="105">
        <f t="shared" si="73"/>
        <v>16428742</v>
      </c>
      <c r="D55" s="105">
        <f t="shared" si="74"/>
        <v>9517483</v>
      </c>
      <c r="E55" s="105">
        <f t="shared" si="75"/>
        <v>10950490</v>
      </c>
      <c r="F55" s="105">
        <f t="shared" si="76"/>
        <v>8005387</v>
      </c>
      <c r="G55" s="105">
        <f t="shared" si="77"/>
        <v>7797216</v>
      </c>
      <c r="H55" s="117">
        <f t="shared" si="1"/>
        <v>56578790</v>
      </c>
      <c r="I55" s="105">
        <v>1730384</v>
      </c>
      <c r="J55" s="105">
        <v>10315993</v>
      </c>
      <c r="K55" s="105">
        <v>6124814</v>
      </c>
      <c r="L55" s="105">
        <v>6948719</v>
      </c>
      <c r="M55" s="105">
        <v>4178353</v>
      </c>
      <c r="N55" s="105">
        <v>4994023</v>
      </c>
      <c r="O55" s="110">
        <f t="shared" si="3"/>
        <v>34292286</v>
      </c>
      <c r="P55" s="105">
        <v>704626</v>
      </c>
      <c r="Q55" s="105">
        <v>4436236</v>
      </c>
      <c r="R55" s="105">
        <v>1577561</v>
      </c>
      <c r="S55" s="105">
        <v>1871225</v>
      </c>
      <c r="T55" s="105">
        <v>799323</v>
      </c>
      <c r="U55" s="105">
        <v>2304671</v>
      </c>
      <c r="V55" s="106">
        <f t="shared" si="5"/>
        <v>11693642</v>
      </c>
      <c r="W55" s="105">
        <v>0</v>
      </c>
      <c r="X55" s="105">
        <v>45000</v>
      </c>
      <c r="Y55" s="105">
        <v>101250</v>
      </c>
      <c r="Z55" s="105">
        <v>242308</v>
      </c>
      <c r="AA55" s="105">
        <v>140400</v>
      </c>
      <c r="AB55" s="105">
        <v>340200</v>
      </c>
      <c r="AC55" s="176">
        <f t="shared" si="7"/>
        <v>869158</v>
      </c>
      <c r="AD55" s="105">
        <v>0</v>
      </c>
      <c r="AE55" s="105">
        <v>347066</v>
      </c>
      <c r="AF55" s="105">
        <v>473148</v>
      </c>
      <c r="AG55" s="105">
        <v>234442</v>
      </c>
      <c r="AH55" s="105">
        <v>240215</v>
      </c>
      <c r="AI55" s="105">
        <v>562892</v>
      </c>
      <c r="AJ55" s="176">
        <f t="shared" si="9"/>
        <v>1857763</v>
      </c>
      <c r="AK55" s="105">
        <v>0</v>
      </c>
      <c r="AL55" s="105">
        <v>0</v>
      </c>
      <c r="AM55" s="105">
        <v>0</v>
      </c>
      <c r="AN55" s="105">
        <v>0</v>
      </c>
      <c r="AO55" s="105">
        <v>0</v>
      </c>
      <c r="AP55" s="105">
        <v>0</v>
      </c>
      <c r="AQ55" s="176">
        <f t="shared" si="11"/>
        <v>0</v>
      </c>
      <c r="AR55" s="105">
        <v>651527</v>
      </c>
      <c r="AS55" s="105">
        <v>3187446</v>
      </c>
      <c r="AT55" s="105">
        <v>2054218</v>
      </c>
      <c r="AU55" s="105">
        <v>2577348</v>
      </c>
      <c r="AV55" s="105">
        <v>2036591</v>
      </c>
      <c r="AW55" s="105">
        <v>1074754</v>
      </c>
      <c r="AX55" s="176">
        <f t="shared" si="13"/>
        <v>11581884</v>
      </c>
      <c r="AY55" s="105">
        <v>263783</v>
      </c>
      <c r="AZ55" s="105">
        <v>1556305</v>
      </c>
      <c r="BA55" s="105">
        <v>1341782</v>
      </c>
      <c r="BB55" s="105">
        <v>1318660</v>
      </c>
      <c r="BC55" s="105">
        <v>517656</v>
      </c>
      <c r="BD55" s="105">
        <v>157430</v>
      </c>
      <c r="BE55" s="176">
        <f t="shared" si="15"/>
        <v>5155616</v>
      </c>
      <c r="BF55" s="105">
        <v>110448</v>
      </c>
      <c r="BG55" s="105">
        <v>743940</v>
      </c>
      <c r="BH55" s="105">
        <v>576855</v>
      </c>
      <c r="BI55" s="105">
        <v>704736</v>
      </c>
      <c r="BJ55" s="105">
        <v>444168</v>
      </c>
      <c r="BK55" s="105">
        <v>554076</v>
      </c>
      <c r="BL55" s="176">
        <f t="shared" si="17"/>
        <v>3134223</v>
      </c>
      <c r="BM55" s="105">
        <v>60066</v>
      </c>
      <c r="BN55" s="105">
        <v>497978</v>
      </c>
      <c r="BO55" s="105">
        <v>783321</v>
      </c>
      <c r="BP55" s="105">
        <v>1160735</v>
      </c>
      <c r="BQ55" s="105">
        <v>1564004</v>
      </c>
      <c r="BR55" s="105">
        <v>1143497</v>
      </c>
      <c r="BS55" s="177">
        <f t="shared" si="19"/>
        <v>5209601</v>
      </c>
      <c r="BT55" s="105">
        <v>16011</v>
      </c>
      <c r="BU55" s="105">
        <v>497978</v>
      </c>
      <c r="BV55" s="105">
        <v>575168</v>
      </c>
      <c r="BW55" s="105">
        <v>1137074</v>
      </c>
      <c r="BX55" s="105">
        <v>1435554</v>
      </c>
      <c r="BY55" s="105">
        <v>932028</v>
      </c>
      <c r="BZ55" s="177">
        <f t="shared" si="21"/>
        <v>4593813</v>
      </c>
      <c r="CA55" s="105">
        <v>44055</v>
      </c>
      <c r="CB55" s="105">
        <v>0</v>
      </c>
      <c r="CC55" s="105">
        <v>208153</v>
      </c>
      <c r="CD55" s="105">
        <v>23661</v>
      </c>
      <c r="CE55" s="105">
        <v>128450</v>
      </c>
      <c r="CF55" s="105">
        <v>211469</v>
      </c>
      <c r="CG55" s="178">
        <f t="shared" si="23"/>
        <v>615788</v>
      </c>
      <c r="CH55" s="179">
        <v>0</v>
      </c>
      <c r="CI55" s="105">
        <v>0</v>
      </c>
      <c r="CJ55" s="105">
        <v>0</v>
      </c>
      <c r="CK55" s="105">
        <v>0</v>
      </c>
      <c r="CL55" s="105">
        <v>0</v>
      </c>
      <c r="CM55" s="105">
        <v>0</v>
      </c>
      <c r="CN55" s="180">
        <f t="shared" si="25"/>
        <v>0</v>
      </c>
      <c r="CO55" s="105">
        <v>1925405</v>
      </c>
      <c r="CP55" s="105">
        <v>4981032</v>
      </c>
      <c r="CQ55" s="105">
        <v>2307575</v>
      </c>
      <c r="CR55" s="105">
        <v>2535988</v>
      </c>
      <c r="CS55" s="105">
        <v>2254525</v>
      </c>
      <c r="CT55" s="105">
        <v>1576347</v>
      </c>
      <c r="CU55" s="177">
        <f t="shared" si="27"/>
        <v>15580872</v>
      </c>
      <c r="CV55" s="105">
        <v>53010</v>
      </c>
      <c r="CW55" s="105">
        <v>229320</v>
      </c>
      <c r="CX55" s="105">
        <v>146070</v>
      </c>
      <c r="CY55" s="105">
        <v>121140</v>
      </c>
      <c r="CZ55" s="105">
        <v>71190</v>
      </c>
      <c r="DA55" s="105">
        <v>133200</v>
      </c>
      <c r="DB55" s="177">
        <f t="shared" si="29"/>
        <v>753930</v>
      </c>
      <c r="DC55" s="105">
        <v>241893</v>
      </c>
      <c r="DD55" s="105">
        <v>507494</v>
      </c>
      <c r="DE55" s="105">
        <v>455220</v>
      </c>
      <c r="DF55" s="105">
        <v>0</v>
      </c>
      <c r="DG55" s="105">
        <v>0</v>
      </c>
      <c r="DH55" s="177">
        <f t="shared" si="30"/>
        <v>1204607</v>
      </c>
      <c r="DI55" s="105">
        <v>1319928</v>
      </c>
      <c r="DJ55" s="105">
        <v>2796679</v>
      </c>
      <c r="DK55" s="105">
        <v>874784</v>
      </c>
      <c r="DL55" s="105">
        <v>1382931</v>
      </c>
      <c r="DM55" s="105">
        <v>1826409</v>
      </c>
      <c r="DN55" s="105">
        <v>1146655</v>
      </c>
      <c r="DO55" s="177">
        <f t="shared" si="32"/>
        <v>9347386</v>
      </c>
      <c r="DP55" s="105">
        <v>552467</v>
      </c>
      <c r="DQ55" s="105">
        <v>1713140</v>
      </c>
      <c r="DR55" s="105">
        <v>779227</v>
      </c>
      <c r="DS55" s="105">
        <v>576697</v>
      </c>
      <c r="DT55" s="105">
        <v>356926</v>
      </c>
      <c r="DU55" s="105">
        <v>296492</v>
      </c>
      <c r="DV55" s="180">
        <f t="shared" si="34"/>
        <v>4274949</v>
      </c>
      <c r="DW55" s="105">
        <v>28350</v>
      </c>
      <c r="DX55" s="105">
        <v>43213</v>
      </c>
      <c r="DY55" s="105">
        <v>79655</v>
      </c>
      <c r="DZ55" s="105">
        <v>134958</v>
      </c>
      <c r="EA55" s="105">
        <v>8505</v>
      </c>
      <c r="EB55" s="105">
        <v>83349</v>
      </c>
      <c r="EC55" s="180">
        <f>SUM(DW55:EB55)</f>
        <v>378030</v>
      </c>
      <c r="ED55" s="105">
        <v>135267</v>
      </c>
      <c r="EE55" s="105">
        <v>590526</v>
      </c>
      <c r="EF55" s="105">
        <v>222118</v>
      </c>
      <c r="EG55" s="105">
        <v>170090</v>
      </c>
      <c r="EH55" s="105">
        <v>0</v>
      </c>
      <c r="EI55" s="105">
        <v>0</v>
      </c>
      <c r="EJ55" s="180">
        <f>SUM(ED55:EI55)</f>
        <v>1118001</v>
      </c>
      <c r="EK55" s="105">
        <v>0</v>
      </c>
      <c r="EL55" s="105">
        <v>0</v>
      </c>
      <c r="EM55" s="105">
        <v>4167133</v>
      </c>
      <c r="EN55" s="105">
        <v>6986648</v>
      </c>
      <c r="EO55" s="105">
        <v>12531333</v>
      </c>
      <c r="EP55" s="105">
        <v>19985506</v>
      </c>
      <c r="EQ55" s="105">
        <v>22735500</v>
      </c>
      <c r="ER55" s="191">
        <v>19535349</v>
      </c>
      <c r="ES55" s="105">
        <v>0</v>
      </c>
      <c r="ET55" s="105">
        <v>0</v>
      </c>
      <c r="EU55" s="105">
        <v>2287387</v>
      </c>
      <c r="EV55" s="105">
        <v>3526755</v>
      </c>
      <c r="EW55" s="105">
        <v>7039475</v>
      </c>
      <c r="EX55" s="105">
        <v>11798180</v>
      </c>
      <c r="EY55" s="105">
        <v>12982543</v>
      </c>
      <c r="EZ55" s="177">
        <f>SUM(ES55:EY55)</f>
        <v>37634340</v>
      </c>
      <c r="FA55" s="105">
        <v>1879746</v>
      </c>
      <c r="FB55" s="105">
        <v>3459893</v>
      </c>
      <c r="FC55" s="105">
        <v>4390201</v>
      </c>
      <c r="FD55" s="105">
        <v>3714904</v>
      </c>
      <c r="FE55" s="105">
        <v>1749689</v>
      </c>
      <c r="FF55" s="177">
        <f>SUM(FA55:FE55)</f>
        <v>15194433</v>
      </c>
      <c r="FG55" s="105">
        <v>0</v>
      </c>
      <c r="FH55" s="105">
        <v>0</v>
      </c>
      <c r="FI55" s="105">
        <v>1101657</v>
      </c>
      <c r="FJ55" s="105">
        <v>4472422</v>
      </c>
      <c r="FK55" s="105">
        <v>8003268</v>
      </c>
      <c r="FL55" s="180">
        <f>SUM(FG55:FK55)</f>
        <v>13577347</v>
      </c>
      <c r="FM55" s="105">
        <f t="shared" si="78"/>
        <v>0</v>
      </c>
      <c r="FN55" s="105">
        <f t="shared" si="79"/>
        <v>3879472</v>
      </c>
      <c r="FO55" s="105">
        <f t="shared" si="80"/>
        <v>20595875</v>
      </c>
      <c r="FP55" s="105">
        <f t="shared" si="81"/>
        <v>16504131</v>
      </c>
      <c r="FQ55" s="105">
        <f t="shared" si="82"/>
        <v>23481823</v>
      </c>
      <c r="FR55" s="105">
        <f t="shared" si="83"/>
        <v>27990893</v>
      </c>
      <c r="FS55" s="105">
        <f t="shared" si="84"/>
        <v>30532716</v>
      </c>
      <c r="FT55" s="181">
        <f>SUM(FM55:FS55)</f>
        <v>122984910</v>
      </c>
    </row>
    <row r="56" spans="1:176" ht="18" customHeight="1">
      <c r="A56" s="182" t="s">
        <v>65</v>
      </c>
      <c r="B56" s="105">
        <f t="shared" si="72"/>
        <v>5317129</v>
      </c>
      <c r="C56" s="105">
        <f t="shared" si="73"/>
        <v>24766508</v>
      </c>
      <c r="D56" s="105">
        <f t="shared" si="74"/>
        <v>21038927</v>
      </c>
      <c r="E56" s="105">
        <f t="shared" si="75"/>
        <v>19194422</v>
      </c>
      <c r="F56" s="105">
        <f t="shared" si="76"/>
        <v>15255429</v>
      </c>
      <c r="G56" s="105">
        <f t="shared" si="77"/>
        <v>11039934</v>
      </c>
      <c r="H56" s="117">
        <f t="shared" si="1"/>
        <v>96612349</v>
      </c>
      <c r="I56" s="105">
        <v>3952559</v>
      </c>
      <c r="J56" s="105">
        <v>18620237</v>
      </c>
      <c r="K56" s="105">
        <v>16503595</v>
      </c>
      <c r="L56" s="105">
        <v>14743200</v>
      </c>
      <c r="M56" s="105">
        <v>11222676</v>
      </c>
      <c r="N56" s="105">
        <v>8019611</v>
      </c>
      <c r="O56" s="110">
        <f t="shared" si="3"/>
        <v>73061878</v>
      </c>
      <c r="P56" s="105">
        <v>1935064</v>
      </c>
      <c r="Q56" s="105">
        <v>7158043</v>
      </c>
      <c r="R56" s="105">
        <v>6098754</v>
      </c>
      <c r="S56" s="105">
        <v>5418104</v>
      </c>
      <c r="T56" s="105">
        <v>3722028</v>
      </c>
      <c r="U56" s="105">
        <v>3704039</v>
      </c>
      <c r="V56" s="106">
        <f t="shared" si="5"/>
        <v>28036032</v>
      </c>
      <c r="W56" s="105">
        <v>0</v>
      </c>
      <c r="X56" s="105">
        <v>11452</v>
      </c>
      <c r="Y56" s="105">
        <v>91620</v>
      </c>
      <c r="Z56" s="105">
        <v>150772</v>
      </c>
      <c r="AA56" s="105">
        <v>380294</v>
      </c>
      <c r="AB56" s="105">
        <v>830158</v>
      </c>
      <c r="AC56" s="176">
        <f t="shared" si="7"/>
        <v>1464296</v>
      </c>
      <c r="AD56" s="105">
        <v>71724</v>
      </c>
      <c r="AE56" s="105">
        <v>414261</v>
      </c>
      <c r="AF56" s="105">
        <v>352101</v>
      </c>
      <c r="AG56" s="105">
        <v>388734</v>
      </c>
      <c r="AH56" s="105">
        <v>572772</v>
      </c>
      <c r="AI56" s="105">
        <v>1177270</v>
      </c>
      <c r="AJ56" s="176">
        <f t="shared" si="9"/>
        <v>2976862</v>
      </c>
      <c r="AK56" s="105">
        <v>0</v>
      </c>
      <c r="AL56" s="105">
        <v>70012</v>
      </c>
      <c r="AM56" s="105">
        <v>90168</v>
      </c>
      <c r="AN56" s="105">
        <v>140200</v>
      </c>
      <c r="AO56" s="105">
        <v>55101</v>
      </c>
      <c r="AP56" s="105">
        <v>110205</v>
      </c>
      <c r="AQ56" s="176">
        <f t="shared" si="11"/>
        <v>465686</v>
      </c>
      <c r="AR56" s="105">
        <v>1225933</v>
      </c>
      <c r="AS56" s="105">
        <v>6539771</v>
      </c>
      <c r="AT56" s="105">
        <v>4910986</v>
      </c>
      <c r="AU56" s="105">
        <v>4144416</v>
      </c>
      <c r="AV56" s="105">
        <v>2797760</v>
      </c>
      <c r="AW56" s="105">
        <v>976126</v>
      </c>
      <c r="AX56" s="176">
        <f t="shared" si="13"/>
        <v>20594992</v>
      </c>
      <c r="AY56" s="105">
        <v>419463</v>
      </c>
      <c r="AZ56" s="105">
        <v>3078525</v>
      </c>
      <c r="BA56" s="105">
        <v>3431073</v>
      </c>
      <c r="BB56" s="105">
        <v>3311516</v>
      </c>
      <c r="BC56" s="105">
        <v>2314940</v>
      </c>
      <c r="BD56" s="105">
        <v>603477</v>
      </c>
      <c r="BE56" s="176">
        <f t="shared" si="15"/>
        <v>13158994</v>
      </c>
      <c r="BF56" s="105">
        <v>300375</v>
      </c>
      <c r="BG56" s="105">
        <v>1348173</v>
      </c>
      <c r="BH56" s="105">
        <v>1528893</v>
      </c>
      <c r="BI56" s="105">
        <v>1189458</v>
      </c>
      <c r="BJ56" s="105">
        <v>1379781</v>
      </c>
      <c r="BK56" s="105">
        <v>618336</v>
      </c>
      <c r="BL56" s="176">
        <f t="shared" si="17"/>
        <v>6365016</v>
      </c>
      <c r="BM56" s="105">
        <v>49500</v>
      </c>
      <c r="BN56" s="105">
        <v>1148662</v>
      </c>
      <c r="BO56" s="105">
        <v>1398352</v>
      </c>
      <c r="BP56" s="105">
        <v>2154969</v>
      </c>
      <c r="BQ56" s="105">
        <v>2078095</v>
      </c>
      <c r="BR56" s="105">
        <v>1958933</v>
      </c>
      <c r="BS56" s="177">
        <f t="shared" si="19"/>
        <v>8788511</v>
      </c>
      <c r="BT56" s="105">
        <v>49500</v>
      </c>
      <c r="BU56" s="105">
        <v>846400</v>
      </c>
      <c r="BV56" s="105">
        <v>1069186</v>
      </c>
      <c r="BW56" s="105">
        <v>1891665</v>
      </c>
      <c r="BX56" s="105">
        <v>1503696</v>
      </c>
      <c r="BY56" s="105">
        <v>1881261</v>
      </c>
      <c r="BZ56" s="177">
        <f t="shared" si="21"/>
        <v>7241708</v>
      </c>
      <c r="CA56" s="105">
        <v>0</v>
      </c>
      <c r="CB56" s="105">
        <v>302262</v>
      </c>
      <c r="CC56" s="105">
        <v>329166</v>
      </c>
      <c r="CD56" s="105">
        <v>263304</v>
      </c>
      <c r="CE56" s="105">
        <v>574399</v>
      </c>
      <c r="CF56" s="105">
        <v>77672</v>
      </c>
      <c r="CG56" s="178">
        <f t="shared" si="23"/>
        <v>1546803</v>
      </c>
      <c r="CH56" s="179">
        <v>0</v>
      </c>
      <c r="CI56" s="105">
        <v>0</v>
      </c>
      <c r="CJ56" s="105">
        <v>0</v>
      </c>
      <c r="CK56" s="105">
        <v>0</v>
      </c>
      <c r="CL56" s="105">
        <v>0</v>
      </c>
      <c r="CM56" s="105">
        <v>0</v>
      </c>
      <c r="CN56" s="180">
        <f t="shared" si="25"/>
        <v>0</v>
      </c>
      <c r="CO56" s="105">
        <v>1250468</v>
      </c>
      <c r="CP56" s="105">
        <v>4051894</v>
      </c>
      <c r="CQ56" s="105">
        <v>3047890</v>
      </c>
      <c r="CR56" s="105">
        <v>1537770</v>
      </c>
      <c r="CS56" s="105">
        <v>1485544</v>
      </c>
      <c r="CT56" s="105">
        <v>977852</v>
      </c>
      <c r="CU56" s="177">
        <f t="shared" si="27"/>
        <v>12351418</v>
      </c>
      <c r="CV56" s="105">
        <v>9000</v>
      </c>
      <c r="CW56" s="105">
        <v>126180</v>
      </c>
      <c r="CX56" s="105">
        <v>140040</v>
      </c>
      <c r="CY56" s="105">
        <v>93060</v>
      </c>
      <c r="CZ56" s="105">
        <v>55710</v>
      </c>
      <c r="DA56" s="105">
        <v>145260</v>
      </c>
      <c r="DB56" s="177">
        <f t="shared" si="29"/>
        <v>569250</v>
      </c>
      <c r="DC56" s="105">
        <v>241893</v>
      </c>
      <c r="DD56" s="105">
        <v>484272</v>
      </c>
      <c r="DE56" s="105">
        <v>0</v>
      </c>
      <c r="DF56" s="105">
        <v>240264</v>
      </c>
      <c r="DG56" s="105">
        <v>139482</v>
      </c>
      <c r="DH56" s="177">
        <f t="shared" si="30"/>
        <v>1105911</v>
      </c>
      <c r="DI56" s="105">
        <v>0</v>
      </c>
      <c r="DJ56" s="105">
        <v>630141</v>
      </c>
      <c r="DK56" s="105">
        <v>515086</v>
      </c>
      <c r="DL56" s="105">
        <v>193986</v>
      </c>
      <c r="DM56" s="105">
        <v>269905</v>
      </c>
      <c r="DN56" s="105">
        <v>228222</v>
      </c>
      <c r="DO56" s="177">
        <f t="shared" si="32"/>
        <v>1837340</v>
      </c>
      <c r="DP56" s="105">
        <v>1241468</v>
      </c>
      <c r="DQ56" s="105">
        <v>3053680</v>
      </c>
      <c r="DR56" s="105">
        <v>1908492</v>
      </c>
      <c r="DS56" s="105">
        <v>1250724</v>
      </c>
      <c r="DT56" s="105">
        <v>919665</v>
      </c>
      <c r="DU56" s="105">
        <v>464888</v>
      </c>
      <c r="DV56" s="180">
        <f t="shared" si="34"/>
        <v>8838917</v>
      </c>
      <c r="DW56" s="105">
        <v>27972</v>
      </c>
      <c r="DX56" s="105">
        <v>155584</v>
      </c>
      <c r="DY56" s="105">
        <v>89090</v>
      </c>
      <c r="DZ56" s="105">
        <v>99504</v>
      </c>
      <c r="EA56" s="105">
        <v>84672</v>
      </c>
      <c r="EB56" s="105">
        <v>0</v>
      </c>
      <c r="EC56" s="180">
        <f>SUM(DW56:EB56)</f>
        <v>456822</v>
      </c>
      <c r="ED56" s="105">
        <v>36630</v>
      </c>
      <c r="EE56" s="105">
        <v>790131</v>
      </c>
      <c r="EF56" s="105">
        <v>0</v>
      </c>
      <c r="EG56" s="105">
        <v>658979</v>
      </c>
      <c r="EH56" s="105">
        <v>384442</v>
      </c>
      <c r="EI56" s="105">
        <v>83538</v>
      </c>
      <c r="EJ56" s="180">
        <f>SUM(ED56:EI56)</f>
        <v>1953720</v>
      </c>
      <c r="EK56" s="105">
        <v>0</v>
      </c>
      <c r="EL56" s="105">
        <v>0</v>
      </c>
      <c r="EM56" s="105">
        <v>7434449</v>
      </c>
      <c r="EN56" s="105">
        <v>14079274</v>
      </c>
      <c r="EO56" s="105">
        <v>27411834</v>
      </c>
      <c r="EP56" s="105">
        <v>37494725</v>
      </c>
      <c r="EQ56" s="105">
        <v>52245385</v>
      </c>
      <c r="ER56" s="191">
        <v>52298092</v>
      </c>
      <c r="ES56" s="105">
        <v>0</v>
      </c>
      <c r="ET56" s="105">
        <v>0</v>
      </c>
      <c r="EU56" s="105">
        <v>5890271</v>
      </c>
      <c r="EV56" s="105">
        <v>9992574</v>
      </c>
      <c r="EW56" s="105">
        <v>21638669</v>
      </c>
      <c r="EX56" s="105">
        <v>27072817</v>
      </c>
      <c r="EY56" s="105">
        <v>36683579</v>
      </c>
      <c r="EZ56" s="177">
        <f>SUM(ES56:EY56)</f>
        <v>101277910</v>
      </c>
      <c r="FA56" s="105">
        <v>1327846</v>
      </c>
      <c r="FB56" s="105">
        <v>3711703</v>
      </c>
      <c r="FC56" s="105">
        <v>3839902</v>
      </c>
      <c r="FD56" s="105">
        <v>6351731</v>
      </c>
      <c r="FE56" s="105">
        <v>2775553</v>
      </c>
      <c r="FF56" s="177">
        <f>SUM(FA56:FE56)</f>
        <v>18006735</v>
      </c>
      <c r="FG56" s="105">
        <v>216332</v>
      </c>
      <c r="FH56" s="105">
        <v>374997</v>
      </c>
      <c r="FI56" s="105">
        <v>1933263</v>
      </c>
      <c r="FJ56" s="105">
        <v>4070177</v>
      </c>
      <c r="FK56" s="105">
        <v>12786253</v>
      </c>
      <c r="FL56" s="180">
        <f>SUM(FG56:FK56)</f>
        <v>19381022</v>
      </c>
      <c r="FM56" s="105">
        <f t="shared" si="78"/>
        <v>0</v>
      </c>
      <c r="FN56" s="105">
        <f t="shared" si="79"/>
        <v>5317129</v>
      </c>
      <c r="FO56" s="105">
        <f t="shared" si="80"/>
        <v>32200957</v>
      </c>
      <c r="FP56" s="105">
        <f t="shared" si="81"/>
        <v>35118201</v>
      </c>
      <c r="FQ56" s="105">
        <f t="shared" si="82"/>
        <v>46606256</v>
      </c>
      <c r="FR56" s="105">
        <f t="shared" si="83"/>
        <v>52750154</v>
      </c>
      <c r="FS56" s="105">
        <f t="shared" si="84"/>
        <v>63285319</v>
      </c>
      <c r="FT56" s="181">
        <f>SUM(FM56:FS56)</f>
        <v>235278016</v>
      </c>
    </row>
    <row r="57" spans="1:176" ht="18" customHeight="1">
      <c r="A57" s="182" t="s">
        <v>66</v>
      </c>
      <c r="B57" s="105">
        <f t="shared" si="72"/>
        <v>15787032</v>
      </c>
      <c r="C57" s="105">
        <f t="shared" si="73"/>
        <v>68548989</v>
      </c>
      <c r="D57" s="105">
        <f t="shared" si="74"/>
        <v>53266383</v>
      </c>
      <c r="E57" s="105">
        <f t="shared" si="75"/>
        <v>50564336</v>
      </c>
      <c r="F57" s="105">
        <f t="shared" si="76"/>
        <v>39282814</v>
      </c>
      <c r="G57" s="105">
        <f t="shared" si="77"/>
        <v>50078388</v>
      </c>
      <c r="H57" s="117">
        <f t="shared" si="1"/>
        <v>277527942</v>
      </c>
      <c r="I57" s="105">
        <v>10872439</v>
      </c>
      <c r="J57" s="105">
        <v>51382584</v>
      </c>
      <c r="K57" s="105">
        <v>36878226</v>
      </c>
      <c r="L57" s="105">
        <v>36541364</v>
      </c>
      <c r="M57" s="105">
        <v>28266549</v>
      </c>
      <c r="N57" s="105">
        <v>37214631</v>
      </c>
      <c r="O57" s="110">
        <f t="shared" si="3"/>
        <v>201155793</v>
      </c>
      <c r="P57" s="105">
        <v>7493924</v>
      </c>
      <c r="Q57" s="105">
        <v>27256249</v>
      </c>
      <c r="R57" s="105">
        <v>17940140</v>
      </c>
      <c r="S57" s="105">
        <v>15695247</v>
      </c>
      <c r="T57" s="105">
        <v>13400651</v>
      </c>
      <c r="U57" s="105">
        <v>17913797</v>
      </c>
      <c r="V57" s="106">
        <f t="shared" si="5"/>
        <v>99700008</v>
      </c>
      <c r="W57" s="105">
        <v>0</v>
      </c>
      <c r="X57" s="105">
        <v>23850</v>
      </c>
      <c r="Y57" s="105">
        <v>286740</v>
      </c>
      <c r="Z57" s="105">
        <v>859005</v>
      </c>
      <c r="AA57" s="105">
        <v>1465222</v>
      </c>
      <c r="AB57" s="105">
        <v>4354536</v>
      </c>
      <c r="AC57" s="176">
        <f t="shared" si="7"/>
        <v>6989353</v>
      </c>
      <c r="AD57" s="105">
        <v>184008</v>
      </c>
      <c r="AE57" s="105">
        <v>1302120</v>
      </c>
      <c r="AF57" s="105">
        <v>1183035</v>
      </c>
      <c r="AG57" s="105">
        <v>1026652</v>
      </c>
      <c r="AH57" s="105">
        <v>1560994</v>
      </c>
      <c r="AI57" s="105">
        <v>3349541</v>
      </c>
      <c r="AJ57" s="176">
        <f t="shared" si="9"/>
        <v>8606350</v>
      </c>
      <c r="AK57" s="105">
        <v>0</v>
      </c>
      <c r="AL57" s="105">
        <v>36036</v>
      </c>
      <c r="AM57" s="105">
        <v>0</v>
      </c>
      <c r="AN57" s="105">
        <v>41184</v>
      </c>
      <c r="AO57" s="105">
        <v>66924</v>
      </c>
      <c r="AP57" s="105">
        <v>58500</v>
      </c>
      <c r="AQ57" s="176">
        <f t="shared" si="11"/>
        <v>202644</v>
      </c>
      <c r="AR57" s="105">
        <v>2050775</v>
      </c>
      <c r="AS57" s="105">
        <v>15907477</v>
      </c>
      <c r="AT57" s="105">
        <v>11960249</v>
      </c>
      <c r="AU57" s="105">
        <v>12833166</v>
      </c>
      <c r="AV57" s="105">
        <v>7675709</v>
      </c>
      <c r="AW57" s="105">
        <v>6268412</v>
      </c>
      <c r="AX57" s="176">
        <f t="shared" si="13"/>
        <v>56695788</v>
      </c>
      <c r="AY57" s="105">
        <v>34203</v>
      </c>
      <c r="AZ57" s="105">
        <v>1657219</v>
      </c>
      <c r="BA57" s="105">
        <v>2067461</v>
      </c>
      <c r="BB57" s="105">
        <v>2568298</v>
      </c>
      <c r="BC57" s="105">
        <v>1497156</v>
      </c>
      <c r="BD57" s="105">
        <v>1572096</v>
      </c>
      <c r="BE57" s="176">
        <f t="shared" si="15"/>
        <v>9396433</v>
      </c>
      <c r="BF57" s="105">
        <v>1109529</v>
      </c>
      <c r="BG57" s="105">
        <v>5199633</v>
      </c>
      <c r="BH57" s="105">
        <v>3440601</v>
      </c>
      <c r="BI57" s="105">
        <v>3517812</v>
      </c>
      <c r="BJ57" s="105">
        <v>2599893</v>
      </c>
      <c r="BK57" s="105">
        <v>3697749</v>
      </c>
      <c r="BL57" s="176">
        <f t="shared" si="17"/>
        <v>19565217</v>
      </c>
      <c r="BM57" s="105">
        <v>72181</v>
      </c>
      <c r="BN57" s="105">
        <v>2158906</v>
      </c>
      <c r="BO57" s="105">
        <v>4013695</v>
      </c>
      <c r="BP57" s="105">
        <v>5135433</v>
      </c>
      <c r="BQ57" s="105">
        <v>5830795</v>
      </c>
      <c r="BR57" s="105">
        <v>7211240</v>
      </c>
      <c r="BS57" s="177">
        <f t="shared" si="19"/>
        <v>24422250</v>
      </c>
      <c r="BT57" s="105">
        <v>45432</v>
      </c>
      <c r="BU57" s="105">
        <v>2094348</v>
      </c>
      <c r="BV57" s="105">
        <v>3613218</v>
      </c>
      <c r="BW57" s="105">
        <v>4356758</v>
      </c>
      <c r="BX57" s="105">
        <v>5076248</v>
      </c>
      <c r="BY57" s="105">
        <v>5323638</v>
      </c>
      <c r="BZ57" s="177">
        <f t="shared" si="21"/>
        <v>20509642</v>
      </c>
      <c r="CA57" s="105">
        <v>26749</v>
      </c>
      <c r="CB57" s="105">
        <v>64558</v>
      </c>
      <c r="CC57" s="105">
        <v>316865</v>
      </c>
      <c r="CD57" s="105">
        <v>707461</v>
      </c>
      <c r="CE57" s="105">
        <v>624093</v>
      </c>
      <c r="CF57" s="105">
        <v>604802</v>
      </c>
      <c r="CG57" s="178">
        <f t="shared" si="23"/>
        <v>2344528</v>
      </c>
      <c r="CH57" s="179">
        <v>0</v>
      </c>
      <c r="CI57" s="105">
        <v>0</v>
      </c>
      <c r="CJ57" s="105">
        <v>83612</v>
      </c>
      <c r="CK57" s="105">
        <v>71214</v>
      </c>
      <c r="CL57" s="105">
        <v>130454</v>
      </c>
      <c r="CM57" s="105">
        <v>1282800</v>
      </c>
      <c r="CN57" s="180">
        <f t="shared" si="25"/>
        <v>1568080</v>
      </c>
      <c r="CO57" s="105">
        <v>4842412</v>
      </c>
      <c r="CP57" s="105">
        <v>15007499</v>
      </c>
      <c r="CQ57" s="105">
        <v>12374462</v>
      </c>
      <c r="CR57" s="105">
        <v>8887539</v>
      </c>
      <c r="CS57" s="105">
        <v>5185470</v>
      </c>
      <c r="CT57" s="105">
        <v>5652517</v>
      </c>
      <c r="CU57" s="177">
        <f t="shared" si="27"/>
        <v>51949899</v>
      </c>
      <c r="CV57" s="105">
        <v>66600</v>
      </c>
      <c r="CW57" s="105">
        <v>339660</v>
      </c>
      <c r="CX57" s="105">
        <v>308340</v>
      </c>
      <c r="CY57" s="105">
        <v>294390</v>
      </c>
      <c r="CZ57" s="105">
        <v>278100</v>
      </c>
      <c r="DA57" s="105">
        <v>376650</v>
      </c>
      <c r="DB57" s="177">
        <f t="shared" si="29"/>
        <v>1663740</v>
      </c>
      <c r="DC57" s="105">
        <v>2006147</v>
      </c>
      <c r="DD57" s="105">
        <v>3774615</v>
      </c>
      <c r="DE57" s="105">
        <v>2753299</v>
      </c>
      <c r="DF57" s="105">
        <v>780085</v>
      </c>
      <c r="DG57" s="105">
        <v>1093625</v>
      </c>
      <c r="DH57" s="177">
        <f t="shared" si="30"/>
        <v>10407771</v>
      </c>
      <c r="DI57" s="105">
        <v>349536</v>
      </c>
      <c r="DJ57" s="105">
        <v>2892323</v>
      </c>
      <c r="DK57" s="105">
        <v>3353060</v>
      </c>
      <c r="DL57" s="105">
        <v>2486059</v>
      </c>
      <c r="DM57" s="105">
        <v>1950787</v>
      </c>
      <c r="DN57" s="105">
        <v>2078371</v>
      </c>
      <c r="DO57" s="177">
        <f t="shared" si="32"/>
        <v>13110136</v>
      </c>
      <c r="DP57" s="105">
        <v>4426276</v>
      </c>
      <c r="DQ57" s="105">
        <v>9769369</v>
      </c>
      <c r="DR57" s="105">
        <v>4938447</v>
      </c>
      <c r="DS57" s="105">
        <v>3353791</v>
      </c>
      <c r="DT57" s="105">
        <v>2176498</v>
      </c>
      <c r="DU57" s="105">
        <v>2103871</v>
      </c>
      <c r="DV57" s="180">
        <f t="shared" si="34"/>
        <v>26768252</v>
      </c>
      <c r="DW57" s="105">
        <v>0</v>
      </c>
      <c r="DX57" s="105">
        <v>0</v>
      </c>
      <c r="DY57" s="105">
        <v>0</v>
      </c>
      <c r="DZ57" s="105">
        <v>0</v>
      </c>
      <c r="EA57" s="105">
        <v>0</v>
      </c>
      <c r="EB57" s="105">
        <v>0</v>
      </c>
      <c r="EC57" s="180">
        <f>SUM(DW57:EB57)</f>
        <v>0</v>
      </c>
      <c r="ED57" s="105">
        <v>0</v>
      </c>
      <c r="EE57" s="105">
        <v>0</v>
      </c>
      <c r="EF57" s="105">
        <v>0</v>
      </c>
      <c r="EG57" s="105">
        <v>0</v>
      </c>
      <c r="EH57" s="105">
        <v>0</v>
      </c>
      <c r="EI57" s="105">
        <v>0</v>
      </c>
      <c r="EJ57" s="180">
        <f>SUM(ED57:EI57)</f>
        <v>0</v>
      </c>
      <c r="EK57" s="105">
        <v>0</v>
      </c>
      <c r="EL57" s="105">
        <v>0</v>
      </c>
      <c r="EM57" s="105">
        <v>16624741</v>
      </c>
      <c r="EN57" s="105">
        <v>25036724</v>
      </c>
      <c r="EO57" s="105">
        <v>47800858</v>
      </c>
      <c r="EP57" s="105">
        <v>81910650</v>
      </c>
      <c r="EQ57" s="105">
        <v>114324734</v>
      </c>
      <c r="ER57" s="191">
        <v>112278337</v>
      </c>
      <c r="ES57" s="105">
        <v>0</v>
      </c>
      <c r="ET57" s="105">
        <v>0</v>
      </c>
      <c r="EU57" s="105">
        <v>8350890</v>
      </c>
      <c r="EV57" s="105">
        <v>13929948</v>
      </c>
      <c r="EW57" s="105">
        <v>26084797</v>
      </c>
      <c r="EX57" s="105">
        <v>51070920</v>
      </c>
      <c r="EY57" s="105">
        <v>65315655</v>
      </c>
      <c r="EZ57" s="177">
        <f>SUM(ES57:EY57)</f>
        <v>164752210</v>
      </c>
      <c r="FA57" s="105">
        <v>7702947</v>
      </c>
      <c r="FB57" s="105">
        <v>10903748</v>
      </c>
      <c r="FC57" s="105">
        <v>14896972</v>
      </c>
      <c r="FD57" s="105">
        <v>19516037</v>
      </c>
      <c r="FE57" s="105">
        <v>10913681</v>
      </c>
      <c r="FF57" s="177">
        <f>SUM(FA57:FE57)</f>
        <v>63933385</v>
      </c>
      <c r="FG57" s="105">
        <v>570904</v>
      </c>
      <c r="FH57" s="105">
        <v>203028</v>
      </c>
      <c r="FI57" s="105">
        <v>6819089</v>
      </c>
      <c r="FJ57" s="105">
        <v>11323693</v>
      </c>
      <c r="FK57" s="105">
        <v>38095398</v>
      </c>
      <c r="FL57" s="180">
        <f>SUM(FG57:FK57)</f>
        <v>57012112</v>
      </c>
      <c r="FM57" s="105">
        <f t="shared" si="78"/>
        <v>0</v>
      </c>
      <c r="FN57" s="105">
        <f t="shared" si="79"/>
        <v>15787032</v>
      </c>
      <c r="FO57" s="105">
        <f t="shared" si="80"/>
        <v>85173730</v>
      </c>
      <c r="FP57" s="105">
        <f t="shared" si="81"/>
        <v>78303107</v>
      </c>
      <c r="FQ57" s="105">
        <f t="shared" si="82"/>
        <v>98365194</v>
      </c>
      <c r="FR57" s="105">
        <f t="shared" si="83"/>
        <v>121193464</v>
      </c>
      <c r="FS57" s="105">
        <f t="shared" si="84"/>
        <v>164403122</v>
      </c>
      <c r="FT57" s="181">
        <f>SUM(FM57:FS57)</f>
        <v>563225649</v>
      </c>
    </row>
    <row r="58" spans="1:176" ht="18" customHeight="1">
      <c r="A58" s="183" t="s">
        <v>67</v>
      </c>
      <c r="B58" s="107">
        <f aca="true" t="shared" si="85" ref="B58:G58">SUM(B32:B57)</f>
        <v>312887813</v>
      </c>
      <c r="C58" s="107">
        <f t="shared" si="85"/>
        <v>1449926636</v>
      </c>
      <c r="D58" s="107">
        <f t="shared" si="85"/>
        <v>1073065643</v>
      </c>
      <c r="E58" s="107">
        <f t="shared" si="85"/>
        <v>1068731330</v>
      </c>
      <c r="F58" s="107">
        <f t="shared" si="85"/>
        <v>923735962</v>
      </c>
      <c r="G58" s="107">
        <f t="shared" si="85"/>
        <v>866175479</v>
      </c>
      <c r="H58" s="108">
        <f t="shared" si="1"/>
        <v>5694522863</v>
      </c>
      <c r="I58" s="184">
        <f aca="true" t="shared" si="86" ref="I58:N58">SUM(I32:I57)</f>
        <v>205226085</v>
      </c>
      <c r="J58" s="107">
        <f t="shared" si="86"/>
        <v>1048065294</v>
      </c>
      <c r="K58" s="107">
        <f t="shared" si="86"/>
        <v>758774615</v>
      </c>
      <c r="L58" s="107">
        <f t="shared" si="86"/>
        <v>754371720</v>
      </c>
      <c r="M58" s="107">
        <f t="shared" si="86"/>
        <v>637761418</v>
      </c>
      <c r="N58" s="107">
        <f t="shared" si="86"/>
        <v>646251375</v>
      </c>
      <c r="O58" s="109">
        <f t="shared" si="3"/>
        <v>4050450507</v>
      </c>
      <c r="P58" s="107">
        <f aca="true" t="shared" si="87" ref="P58:U58">SUM(P32:P57)</f>
        <v>128723425</v>
      </c>
      <c r="Q58" s="107">
        <f t="shared" si="87"/>
        <v>531527477</v>
      </c>
      <c r="R58" s="107">
        <f t="shared" si="87"/>
        <v>343594031</v>
      </c>
      <c r="S58" s="107">
        <f t="shared" si="87"/>
        <v>297078557</v>
      </c>
      <c r="T58" s="107">
        <f t="shared" si="87"/>
        <v>271115729</v>
      </c>
      <c r="U58" s="107">
        <f t="shared" si="87"/>
        <v>315958182</v>
      </c>
      <c r="V58" s="109">
        <f t="shared" si="5"/>
        <v>1887997401</v>
      </c>
      <c r="W58" s="185">
        <f aca="true" t="shared" si="88" ref="W58:AB58">SUM(W32:W57)</f>
        <v>127260</v>
      </c>
      <c r="X58" s="185">
        <f t="shared" si="88"/>
        <v>2199903</v>
      </c>
      <c r="Y58" s="185">
        <f t="shared" si="88"/>
        <v>6051300</v>
      </c>
      <c r="Z58" s="185">
        <f t="shared" si="88"/>
        <v>14840792</v>
      </c>
      <c r="AA58" s="185">
        <f t="shared" si="88"/>
        <v>34065187</v>
      </c>
      <c r="AB58" s="185">
        <f t="shared" si="88"/>
        <v>75891179</v>
      </c>
      <c r="AC58" s="186">
        <f t="shared" si="7"/>
        <v>133175621</v>
      </c>
      <c r="AD58" s="185">
        <f aca="true" t="shared" si="89" ref="AD58:AI58">SUM(AD32:AD57)</f>
        <v>4575550</v>
      </c>
      <c r="AE58" s="185">
        <f t="shared" si="89"/>
        <v>34862460</v>
      </c>
      <c r="AF58" s="185">
        <f t="shared" si="89"/>
        <v>34959193</v>
      </c>
      <c r="AG58" s="185">
        <f t="shared" si="89"/>
        <v>38294873</v>
      </c>
      <c r="AH58" s="185">
        <f t="shared" si="89"/>
        <v>40689300</v>
      </c>
      <c r="AI58" s="185">
        <f t="shared" si="89"/>
        <v>75145919</v>
      </c>
      <c r="AJ58" s="186">
        <f t="shared" si="9"/>
        <v>228527295</v>
      </c>
      <c r="AK58" s="185">
        <f aca="true" t="shared" si="90" ref="AK58:AP58">SUM(AK32:AK57)</f>
        <v>25740</v>
      </c>
      <c r="AL58" s="185">
        <f t="shared" si="90"/>
        <v>980013</v>
      </c>
      <c r="AM58" s="185">
        <f t="shared" si="90"/>
        <v>722967</v>
      </c>
      <c r="AN58" s="185">
        <f t="shared" si="90"/>
        <v>1175718</v>
      </c>
      <c r="AO58" s="185">
        <f t="shared" si="90"/>
        <v>1353845</v>
      </c>
      <c r="AP58" s="185">
        <f t="shared" si="90"/>
        <v>1821814</v>
      </c>
      <c r="AQ58" s="186">
        <f t="shared" si="11"/>
        <v>6080097</v>
      </c>
      <c r="AR58" s="185">
        <f aca="true" t="shared" si="91" ref="AR58:AW58">SUM(AR32:AR57)</f>
        <v>45688089</v>
      </c>
      <c r="AS58" s="185">
        <f t="shared" si="91"/>
        <v>295888913</v>
      </c>
      <c r="AT58" s="185">
        <f t="shared" si="91"/>
        <v>220613502</v>
      </c>
      <c r="AU58" s="185">
        <f t="shared" si="91"/>
        <v>241513053</v>
      </c>
      <c r="AV58" s="185">
        <f t="shared" si="91"/>
        <v>164323213</v>
      </c>
      <c r="AW58" s="185">
        <f t="shared" si="91"/>
        <v>87921280</v>
      </c>
      <c r="AX58" s="186">
        <f t="shared" si="13"/>
        <v>1055948050</v>
      </c>
      <c r="AY58" s="185">
        <f aca="true" t="shared" si="92" ref="AY58:BD58">SUM(AY32:AY57)</f>
        <v>8277289</v>
      </c>
      <c r="AZ58" s="185">
        <f t="shared" si="92"/>
        <v>95163653</v>
      </c>
      <c r="BA58" s="185">
        <f t="shared" si="92"/>
        <v>87174860</v>
      </c>
      <c r="BB58" s="185">
        <f t="shared" si="92"/>
        <v>95880705</v>
      </c>
      <c r="BC58" s="185">
        <f t="shared" si="92"/>
        <v>64144285</v>
      </c>
      <c r="BD58" s="185">
        <f t="shared" si="92"/>
        <v>27117669</v>
      </c>
      <c r="BE58" s="186">
        <f t="shared" si="15"/>
        <v>377758461</v>
      </c>
      <c r="BF58" s="185">
        <f aca="true" t="shared" si="93" ref="BF58:BK58">SUM(BF32:BF57)</f>
        <v>17808732</v>
      </c>
      <c r="BG58" s="185">
        <f t="shared" si="93"/>
        <v>87442875</v>
      </c>
      <c r="BH58" s="185">
        <f t="shared" si="93"/>
        <v>65658762</v>
      </c>
      <c r="BI58" s="185">
        <f t="shared" si="93"/>
        <v>65588022</v>
      </c>
      <c r="BJ58" s="185">
        <f t="shared" si="93"/>
        <v>62069859</v>
      </c>
      <c r="BK58" s="185">
        <f t="shared" si="93"/>
        <v>62395332</v>
      </c>
      <c r="BL58" s="186">
        <f t="shared" si="17"/>
        <v>360963582</v>
      </c>
      <c r="BM58" s="184">
        <f aca="true" t="shared" si="94" ref="BM58:BR58">SUM(BM32:BM57)</f>
        <v>1739094</v>
      </c>
      <c r="BN58" s="185">
        <f t="shared" si="94"/>
        <v>40548970</v>
      </c>
      <c r="BO58" s="185">
        <f t="shared" si="94"/>
        <v>64835416</v>
      </c>
      <c r="BP58" s="185">
        <f t="shared" si="94"/>
        <v>104514746</v>
      </c>
      <c r="BQ58" s="185">
        <f t="shared" si="94"/>
        <v>114730376</v>
      </c>
      <c r="BR58" s="185">
        <f t="shared" si="94"/>
        <v>103511124</v>
      </c>
      <c r="BS58" s="186">
        <f t="shared" si="19"/>
        <v>429879726</v>
      </c>
      <c r="BT58" s="185">
        <f aca="true" t="shared" si="95" ref="BT58:BY58">SUM(BT32:BT57)</f>
        <v>1267416</v>
      </c>
      <c r="BU58" s="185">
        <f t="shared" si="95"/>
        <v>30132767</v>
      </c>
      <c r="BV58" s="185">
        <f t="shared" si="95"/>
        <v>47353156</v>
      </c>
      <c r="BW58" s="185">
        <f t="shared" si="95"/>
        <v>75576715</v>
      </c>
      <c r="BX58" s="185">
        <f t="shared" si="95"/>
        <v>85121672</v>
      </c>
      <c r="BY58" s="185">
        <f t="shared" si="95"/>
        <v>78275929</v>
      </c>
      <c r="BZ58" s="186">
        <f t="shared" si="21"/>
        <v>317727655</v>
      </c>
      <c r="CA58" s="185">
        <f aca="true" t="shared" si="96" ref="CA58:CF58">SUM(CA32:CA57)</f>
        <v>471678</v>
      </c>
      <c r="CB58" s="185">
        <f t="shared" si="96"/>
        <v>10110326</v>
      </c>
      <c r="CC58" s="185">
        <f t="shared" si="96"/>
        <v>16650138</v>
      </c>
      <c r="CD58" s="185">
        <f t="shared" si="96"/>
        <v>27617169</v>
      </c>
      <c r="CE58" s="185">
        <f t="shared" si="96"/>
        <v>27867980</v>
      </c>
      <c r="CF58" s="185">
        <f t="shared" si="96"/>
        <v>20103447</v>
      </c>
      <c r="CG58" s="185">
        <f t="shared" si="23"/>
        <v>102820738</v>
      </c>
      <c r="CH58" s="185">
        <f aca="true" t="shared" si="97" ref="CH58:CM58">SUM(CH32:CH57)</f>
        <v>0</v>
      </c>
      <c r="CI58" s="185">
        <f t="shared" si="97"/>
        <v>305877</v>
      </c>
      <c r="CJ58" s="185">
        <f t="shared" si="97"/>
        <v>832122</v>
      </c>
      <c r="CK58" s="185">
        <f t="shared" si="97"/>
        <v>1320862</v>
      </c>
      <c r="CL58" s="185">
        <f t="shared" si="97"/>
        <v>1740724</v>
      </c>
      <c r="CM58" s="185">
        <f t="shared" si="97"/>
        <v>5131748</v>
      </c>
      <c r="CN58" s="187">
        <f t="shared" si="25"/>
        <v>9331333</v>
      </c>
      <c r="CO58" s="188">
        <f aca="true" t="shared" si="98" ref="CO58:CV58">SUM(CO32:CO57)</f>
        <v>91269893</v>
      </c>
      <c r="CP58" s="189">
        <f t="shared" si="98"/>
        <v>328831437</v>
      </c>
      <c r="CQ58" s="189">
        <f t="shared" si="98"/>
        <v>228865638</v>
      </c>
      <c r="CR58" s="189">
        <f t="shared" si="98"/>
        <v>193339827</v>
      </c>
      <c r="CS58" s="189">
        <f t="shared" si="98"/>
        <v>155814581</v>
      </c>
      <c r="CT58" s="189">
        <f t="shared" si="98"/>
        <v>111197942</v>
      </c>
      <c r="CU58" s="186">
        <f t="shared" si="27"/>
        <v>1109319318</v>
      </c>
      <c r="CV58" s="189">
        <f t="shared" si="98"/>
        <v>1500120</v>
      </c>
      <c r="CW58" s="189">
        <f>SUM(CW32:CW57)</f>
        <v>9848070</v>
      </c>
      <c r="CX58" s="189">
        <f>SUM(CX32:CX57)</f>
        <v>9771030</v>
      </c>
      <c r="CY58" s="189">
        <f>SUM(CY32:CY57)</f>
        <v>9552330</v>
      </c>
      <c r="CZ58" s="189">
        <f>SUM(CZ32:CZ57)</f>
        <v>9630000</v>
      </c>
      <c r="DA58" s="189">
        <f>SUM(DA32:DA57)</f>
        <v>14622380</v>
      </c>
      <c r="DB58" s="186">
        <f t="shared" si="29"/>
        <v>54923930</v>
      </c>
      <c r="DC58" s="185">
        <f>SUM(DC32:DC57)</f>
        <v>36421939</v>
      </c>
      <c r="DD58" s="185">
        <f>SUM(DD32:DD57)</f>
        <v>53112784</v>
      </c>
      <c r="DE58" s="185">
        <f>SUM(DE32:DE57)</f>
        <v>44350409</v>
      </c>
      <c r="DF58" s="185">
        <f>SUM(DF32:DF57)</f>
        <v>22036054</v>
      </c>
      <c r="DG58" s="185">
        <f>SUM(DG32:DG57)</f>
        <v>5552855</v>
      </c>
      <c r="DH58" s="186">
        <f t="shared" si="30"/>
        <v>161474041</v>
      </c>
      <c r="DI58" s="185">
        <f aca="true" t="shared" si="99" ref="DI58:DN58">SUM(DI32:DI57)</f>
        <v>16302504</v>
      </c>
      <c r="DJ58" s="185">
        <f t="shared" si="99"/>
        <v>95977601</v>
      </c>
      <c r="DK58" s="185">
        <f t="shared" si="99"/>
        <v>76116685</v>
      </c>
      <c r="DL58" s="185">
        <f t="shared" si="99"/>
        <v>76461948</v>
      </c>
      <c r="DM58" s="185">
        <f t="shared" si="99"/>
        <v>79784816</v>
      </c>
      <c r="DN58" s="185">
        <f t="shared" si="99"/>
        <v>55753968</v>
      </c>
      <c r="DO58" s="186">
        <f t="shared" si="32"/>
        <v>400397522</v>
      </c>
      <c r="DP58" s="189">
        <f aca="true" t="shared" si="100" ref="DP58:DU58">SUM(DP32:DP57)</f>
        <v>73467269</v>
      </c>
      <c r="DQ58" s="189">
        <f t="shared" si="100"/>
        <v>186583827</v>
      </c>
      <c r="DR58" s="189">
        <f t="shared" si="100"/>
        <v>89865139</v>
      </c>
      <c r="DS58" s="189">
        <f t="shared" si="100"/>
        <v>62975140</v>
      </c>
      <c r="DT58" s="189">
        <f t="shared" si="100"/>
        <v>44363711</v>
      </c>
      <c r="DU58" s="189">
        <f t="shared" si="100"/>
        <v>35268739</v>
      </c>
      <c r="DV58" s="187">
        <f t="shared" si="34"/>
        <v>492523825</v>
      </c>
      <c r="DW58" s="188">
        <f aca="true" t="shared" si="101" ref="DW58:EB58">SUM(DW32:DW57)</f>
        <v>2577529</v>
      </c>
      <c r="DX58" s="189">
        <f t="shared" si="101"/>
        <v>7242591</v>
      </c>
      <c r="DY58" s="189">
        <f t="shared" si="101"/>
        <v>5177215</v>
      </c>
      <c r="DZ58" s="189">
        <f t="shared" si="101"/>
        <v>4974497</v>
      </c>
      <c r="EA58" s="189">
        <f t="shared" si="101"/>
        <v>5018419</v>
      </c>
      <c r="EB58" s="189">
        <f t="shared" si="101"/>
        <v>2427573</v>
      </c>
      <c r="EC58" s="187">
        <f>SUM(DW58:EB58)</f>
        <v>27417824</v>
      </c>
      <c r="ED58" s="188">
        <f>SUM(ED32:ED57)</f>
        <v>12075212</v>
      </c>
      <c r="EE58" s="189">
        <f>SUM(EE32:EE57)</f>
        <v>25238344</v>
      </c>
      <c r="EF58" s="189">
        <f>SUM(EF32:EF57)</f>
        <v>15412759</v>
      </c>
      <c r="EG58" s="189">
        <f>SUM(EG32:EG57)</f>
        <v>11530540</v>
      </c>
      <c r="EH58" s="189">
        <f>SUM(EH32:EH57)</f>
        <v>10411168</v>
      </c>
      <c r="EI58" s="189">
        <f>SUM(EI32:EI57)</f>
        <v>2787465</v>
      </c>
      <c r="EJ58" s="190">
        <f>SUM(ED58:EI58)</f>
        <v>77455488</v>
      </c>
      <c r="EK58" s="188">
        <f>SUM(EK32:EK57)</f>
        <v>0</v>
      </c>
      <c r="EL58" s="189">
        <f>SUM(EL32:EL57)</f>
        <v>2943281</v>
      </c>
      <c r="EM58" s="189">
        <f>SUM(EM32:EM57)</f>
        <v>349556450</v>
      </c>
      <c r="EN58" s="189">
        <f>SUM(EN32:EN57)</f>
        <v>626826424</v>
      </c>
      <c r="EO58" s="189">
        <f>SUM(EO32:EO57)</f>
        <v>1034786397</v>
      </c>
      <c r="EP58" s="189">
        <f>SUM(EP32:EP57)</f>
        <v>1735042230</v>
      </c>
      <c r="EQ58" s="189">
        <f>SUM(EQ32:EQ57)</f>
        <v>2097538931</v>
      </c>
      <c r="ER58" s="187">
        <f>SUM(EK58:EQ58)</f>
        <v>5846693713</v>
      </c>
      <c r="ES58" s="188">
        <f>SUM(ES32:ES57)</f>
        <v>0</v>
      </c>
      <c r="ET58" s="189">
        <f>SUM(ET32:ET57)</f>
        <v>2943281</v>
      </c>
      <c r="EU58" s="189">
        <f>SUM(EU32:EU57)</f>
        <v>189002992</v>
      </c>
      <c r="EV58" s="189">
        <f>SUM(EV32:EV57)</f>
        <v>338892960</v>
      </c>
      <c r="EW58" s="189">
        <f>SUM(EW32:EW57)</f>
        <v>541869699</v>
      </c>
      <c r="EX58" s="189">
        <f>SUM(EX32:EX57)</f>
        <v>949134562</v>
      </c>
      <c r="EY58" s="189">
        <f>SUM(EY32:EY57)</f>
        <v>1003881131</v>
      </c>
      <c r="EZ58" s="186">
        <f>SUM(ES58:EY58)</f>
        <v>3025724625</v>
      </c>
      <c r="FA58" s="185">
        <f>SUM(FA32:FA57)</f>
        <v>149814942</v>
      </c>
      <c r="FB58" s="185">
        <f>SUM(FB32:FB57)</f>
        <v>252728129</v>
      </c>
      <c r="FC58" s="185">
        <f>SUM(FC32:FC57)</f>
        <v>375075820</v>
      </c>
      <c r="FD58" s="185">
        <f>SUM(FD32:FD57)</f>
        <v>407937256</v>
      </c>
      <c r="FE58" s="185">
        <f>SUM(FE32:FE57)</f>
        <v>214650972</v>
      </c>
      <c r="FF58" s="186">
        <f>SUM(FA58:FE58)</f>
        <v>1400207119</v>
      </c>
      <c r="FG58" s="189">
        <f>SUM(FG32:FG57)</f>
        <v>10738516</v>
      </c>
      <c r="FH58" s="189">
        <f>SUM(FH32:FH57)</f>
        <v>35205335</v>
      </c>
      <c r="FI58" s="189">
        <f>SUM(FI32:FI57)</f>
        <v>117840878</v>
      </c>
      <c r="FJ58" s="189">
        <f>SUM(FJ32:FJ57)</f>
        <v>377970412</v>
      </c>
      <c r="FK58" s="189">
        <f>SUM(FK32:FK57)</f>
        <v>879006828</v>
      </c>
      <c r="FL58" s="187">
        <f>SUM(FG58:FK58)</f>
        <v>1420761969</v>
      </c>
      <c r="FM58" s="188">
        <f>SUM(FM32:FM57)</f>
        <v>0</v>
      </c>
      <c r="FN58" s="189">
        <f>SUM(FN32:FN57)</f>
        <v>315831094</v>
      </c>
      <c r="FO58" s="189">
        <f>SUM(FO32:FO57)</f>
        <v>1799483086</v>
      </c>
      <c r="FP58" s="189">
        <f>SUM(FP32:FP57)</f>
        <v>1699892067</v>
      </c>
      <c r="FQ58" s="189">
        <f>SUM(FQ32:FQ57)</f>
        <v>2103517727</v>
      </c>
      <c r="FR58" s="189">
        <f>SUM(FR32:FR57)</f>
        <v>2658778192</v>
      </c>
      <c r="FS58" s="189">
        <f>SUM(FS32:FS57)</f>
        <v>2963714410</v>
      </c>
      <c r="FT58" s="187">
        <f>SUM(FM58:FS58)</f>
        <v>11541216576</v>
      </c>
    </row>
    <row r="59" spans="1:176" ht="18" customHeight="1">
      <c r="A59" s="182" t="s">
        <v>68</v>
      </c>
      <c r="B59" s="105">
        <f aca="true" t="shared" si="102" ref="B59:G62">I59+BM59+CO59+DW59+ED59</f>
        <v>2074857</v>
      </c>
      <c r="C59" s="105">
        <f t="shared" si="102"/>
        <v>8212482</v>
      </c>
      <c r="D59" s="105">
        <f t="shared" si="102"/>
        <v>6791974</v>
      </c>
      <c r="E59" s="105">
        <f t="shared" si="102"/>
        <v>6780289</v>
      </c>
      <c r="F59" s="105">
        <f t="shared" si="102"/>
        <v>3963435</v>
      </c>
      <c r="G59" s="105">
        <f t="shared" si="102"/>
        <v>3925512</v>
      </c>
      <c r="H59" s="117">
        <f t="shared" si="1"/>
        <v>31748549</v>
      </c>
      <c r="I59" s="105">
        <v>1291068</v>
      </c>
      <c r="J59" s="105">
        <v>6895182</v>
      </c>
      <c r="K59" s="105">
        <v>5572987</v>
      </c>
      <c r="L59" s="105">
        <v>4670344</v>
      </c>
      <c r="M59" s="105">
        <v>2532800</v>
      </c>
      <c r="N59" s="105">
        <v>2514943</v>
      </c>
      <c r="O59" s="110">
        <f t="shared" si="3"/>
        <v>23477324</v>
      </c>
      <c r="P59" s="105">
        <v>445545</v>
      </c>
      <c r="Q59" s="105">
        <v>1881417</v>
      </c>
      <c r="R59" s="105">
        <v>1287556</v>
      </c>
      <c r="S59" s="105">
        <v>1477720</v>
      </c>
      <c r="T59" s="105">
        <v>622412</v>
      </c>
      <c r="U59" s="105">
        <v>899832</v>
      </c>
      <c r="V59" s="106">
        <f t="shared" si="5"/>
        <v>6614482</v>
      </c>
      <c r="W59" s="105">
        <v>0</v>
      </c>
      <c r="X59" s="105">
        <v>0</v>
      </c>
      <c r="Y59" s="105">
        <v>0</v>
      </c>
      <c r="Z59" s="105">
        <v>11250</v>
      </c>
      <c r="AA59" s="105">
        <v>45000</v>
      </c>
      <c r="AB59" s="105">
        <v>202500</v>
      </c>
      <c r="AC59" s="176">
        <f t="shared" si="7"/>
        <v>258750</v>
      </c>
      <c r="AD59" s="105">
        <v>10719</v>
      </c>
      <c r="AE59" s="105">
        <v>364530</v>
      </c>
      <c r="AF59" s="105">
        <v>287928</v>
      </c>
      <c r="AG59" s="105">
        <v>52588</v>
      </c>
      <c r="AH59" s="105">
        <v>96741</v>
      </c>
      <c r="AI59" s="105">
        <v>288520</v>
      </c>
      <c r="AJ59" s="176">
        <f t="shared" si="9"/>
        <v>1101026</v>
      </c>
      <c r="AK59" s="105">
        <v>0</v>
      </c>
      <c r="AL59" s="105">
        <v>0</v>
      </c>
      <c r="AM59" s="105">
        <v>0</v>
      </c>
      <c r="AN59" s="105">
        <v>0</v>
      </c>
      <c r="AO59" s="105">
        <v>0</v>
      </c>
      <c r="AP59" s="105">
        <v>0</v>
      </c>
      <c r="AQ59" s="176">
        <f t="shared" si="11"/>
        <v>0</v>
      </c>
      <c r="AR59" s="105">
        <v>503379</v>
      </c>
      <c r="AS59" s="105">
        <v>2961297</v>
      </c>
      <c r="AT59" s="105">
        <v>2906478</v>
      </c>
      <c r="AU59" s="105">
        <v>2118050</v>
      </c>
      <c r="AV59" s="105">
        <v>1118856</v>
      </c>
      <c r="AW59" s="105">
        <v>365058</v>
      </c>
      <c r="AX59" s="176">
        <f t="shared" si="13"/>
        <v>9973118</v>
      </c>
      <c r="AY59" s="105">
        <v>230445</v>
      </c>
      <c r="AZ59" s="105">
        <v>1270158</v>
      </c>
      <c r="BA59" s="105">
        <v>636696</v>
      </c>
      <c r="BB59" s="105">
        <v>722718</v>
      </c>
      <c r="BC59" s="105">
        <v>419004</v>
      </c>
      <c r="BD59" s="105">
        <v>556623</v>
      </c>
      <c r="BE59" s="176">
        <f t="shared" si="15"/>
        <v>3835644</v>
      </c>
      <c r="BF59" s="105">
        <v>100980</v>
      </c>
      <c r="BG59" s="105">
        <v>417780</v>
      </c>
      <c r="BH59" s="105">
        <v>454329</v>
      </c>
      <c r="BI59" s="105">
        <v>288018</v>
      </c>
      <c r="BJ59" s="105">
        <v>230787</v>
      </c>
      <c r="BK59" s="105">
        <v>202410</v>
      </c>
      <c r="BL59" s="176">
        <f t="shared" si="17"/>
        <v>1694304</v>
      </c>
      <c r="BM59" s="105">
        <v>87786</v>
      </c>
      <c r="BN59" s="105">
        <v>60363</v>
      </c>
      <c r="BO59" s="105">
        <v>322812</v>
      </c>
      <c r="BP59" s="105">
        <v>1233269</v>
      </c>
      <c r="BQ59" s="105">
        <v>984649</v>
      </c>
      <c r="BR59" s="105">
        <v>1217179</v>
      </c>
      <c r="BS59" s="177">
        <f t="shared" si="19"/>
        <v>3906058</v>
      </c>
      <c r="BT59" s="105">
        <v>32436</v>
      </c>
      <c r="BU59" s="105">
        <v>60363</v>
      </c>
      <c r="BV59" s="105">
        <v>322812</v>
      </c>
      <c r="BW59" s="105">
        <v>1114862</v>
      </c>
      <c r="BX59" s="105">
        <v>984649</v>
      </c>
      <c r="BY59" s="105">
        <v>1095278</v>
      </c>
      <c r="BZ59" s="177">
        <f t="shared" si="21"/>
        <v>3610400</v>
      </c>
      <c r="CA59" s="105">
        <v>55350</v>
      </c>
      <c r="CB59" s="105">
        <v>0</v>
      </c>
      <c r="CC59" s="105">
        <v>0</v>
      </c>
      <c r="CD59" s="105">
        <v>118407</v>
      </c>
      <c r="CE59" s="105">
        <v>0</v>
      </c>
      <c r="CF59" s="105">
        <v>121901</v>
      </c>
      <c r="CG59" s="178">
        <f t="shared" si="23"/>
        <v>295658</v>
      </c>
      <c r="CH59" s="192">
        <v>0</v>
      </c>
      <c r="CI59" s="192">
        <v>0</v>
      </c>
      <c r="CJ59" s="192">
        <v>0</v>
      </c>
      <c r="CK59" s="192">
        <v>0</v>
      </c>
      <c r="CL59" s="192">
        <v>0</v>
      </c>
      <c r="CM59" s="192">
        <v>0</v>
      </c>
      <c r="CN59" s="180">
        <f t="shared" si="25"/>
        <v>0</v>
      </c>
      <c r="CO59" s="105">
        <v>383010</v>
      </c>
      <c r="CP59" s="105">
        <v>1148972</v>
      </c>
      <c r="CQ59" s="105">
        <v>896175</v>
      </c>
      <c r="CR59" s="105">
        <v>867604</v>
      </c>
      <c r="CS59" s="105">
        <v>229982</v>
      </c>
      <c r="CT59" s="105">
        <v>193390</v>
      </c>
      <c r="CU59" s="177">
        <f t="shared" si="27"/>
        <v>3719133</v>
      </c>
      <c r="CV59" s="105">
        <v>0</v>
      </c>
      <c r="CW59" s="105">
        <v>41220</v>
      </c>
      <c r="CX59" s="105">
        <v>9000</v>
      </c>
      <c r="CY59" s="105">
        <v>30780</v>
      </c>
      <c r="CZ59" s="105">
        <v>30870</v>
      </c>
      <c r="DA59" s="105">
        <v>17370</v>
      </c>
      <c r="DB59" s="177">
        <f t="shared" si="29"/>
        <v>129240</v>
      </c>
      <c r="DC59" s="105">
        <v>222084</v>
      </c>
      <c r="DD59" s="105">
        <v>238410</v>
      </c>
      <c r="DE59" s="105">
        <v>265869</v>
      </c>
      <c r="DF59" s="105">
        <v>0</v>
      </c>
      <c r="DG59" s="105">
        <v>0</v>
      </c>
      <c r="DH59" s="177">
        <f t="shared" si="30"/>
        <v>726363</v>
      </c>
      <c r="DI59" s="105">
        <v>0</v>
      </c>
      <c r="DJ59" s="105">
        <v>-9566</v>
      </c>
      <c r="DK59" s="105">
        <v>0</v>
      </c>
      <c r="DL59" s="105">
        <v>193986</v>
      </c>
      <c r="DM59" s="105">
        <v>0</v>
      </c>
      <c r="DN59" s="105">
        <v>0</v>
      </c>
      <c r="DO59" s="177">
        <v>159336</v>
      </c>
      <c r="DP59" s="105">
        <v>383010</v>
      </c>
      <c r="DQ59" s="105">
        <v>895234</v>
      </c>
      <c r="DR59" s="105">
        <v>648765</v>
      </c>
      <c r="DS59" s="105">
        <v>376969</v>
      </c>
      <c r="DT59" s="105">
        <v>199112</v>
      </c>
      <c r="DU59" s="105">
        <v>176020</v>
      </c>
      <c r="DV59" s="180">
        <f t="shared" si="34"/>
        <v>2679110</v>
      </c>
      <c r="DW59" s="105">
        <v>105805</v>
      </c>
      <c r="DX59" s="105">
        <v>19135</v>
      </c>
      <c r="DY59" s="105">
        <v>0</v>
      </c>
      <c r="DZ59" s="105">
        <v>9072</v>
      </c>
      <c r="EA59" s="105">
        <v>36004</v>
      </c>
      <c r="EB59" s="105">
        <v>0</v>
      </c>
      <c r="EC59" s="180">
        <f>SUM(DW59:EB59)</f>
        <v>170016</v>
      </c>
      <c r="ED59" s="105">
        <v>207188</v>
      </c>
      <c r="EE59" s="105">
        <v>88830</v>
      </c>
      <c r="EF59" s="105">
        <v>0</v>
      </c>
      <c r="EG59" s="105">
        <v>0</v>
      </c>
      <c r="EH59" s="105">
        <v>180000</v>
      </c>
      <c r="EI59" s="105">
        <v>0</v>
      </c>
      <c r="EJ59" s="180">
        <f>SUM(ED59:EI59)</f>
        <v>476018</v>
      </c>
      <c r="EK59" s="105">
        <v>0</v>
      </c>
      <c r="EL59" s="105">
        <v>519708</v>
      </c>
      <c r="EM59" s="105">
        <v>4919444</v>
      </c>
      <c r="EN59" s="105">
        <v>6685497</v>
      </c>
      <c r="EO59" s="105">
        <v>8102817</v>
      </c>
      <c r="EP59" s="105">
        <v>20214277</v>
      </c>
      <c r="EQ59" s="105">
        <v>16806407</v>
      </c>
      <c r="ER59" s="191">
        <v>14966425</v>
      </c>
      <c r="ES59" s="105">
        <v>0</v>
      </c>
      <c r="ET59" s="105">
        <v>519708</v>
      </c>
      <c r="EU59" s="105">
        <v>2567531</v>
      </c>
      <c r="EV59" s="105">
        <v>4203030</v>
      </c>
      <c r="EW59" s="105">
        <v>4487920</v>
      </c>
      <c r="EX59" s="105">
        <v>14075471</v>
      </c>
      <c r="EY59" s="105">
        <v>8820692</v>
      </c>
      <c r="EZ59" s="177">
        <f>SUM(ES59:EY59)</f>
        <v>34674352</v>
      </c>
      <c r="FA59" s="105">
        <v>2077898</v>
      </c>
      <c r="FB59" s="105">
        <v>2482467</v>
      </c>
      <c r="FC59" s="105">
        <v>2267187</v>
      </c>
      <c r="FD59" s="105">
        <v>3682615</v>
      </c>
      <c r="FE59" s="105">
        <v>1704628</v>
      </c>
      <c r="FF59" s="177">
        <f>SUM(FA59:FE59)</f>
        <v>12214795</v>
      </c>
      <c r="FG59" s="105">
        <v>274015</v>
      </c>
      <c r="FH59" s="105">
        <v>0</v>
      </c>
      <c r="FI59" s="105">
        <v>1347710</v>
      </c>
      <c r="FJ59" s="105">
        <v>2456191</v>
      </c>
      <c r="FK59" s="105">
        <v>6281087</v>
      </c>
      <c r="FL59" s="180">
        <f>SUM(FG59:FK59)</f>
        <v>10359003</v>
      </c>
      <c r="FM59" s="105">
        <f>EK59</f>
        <v>0</v>
      </c>
      <c r="FN59" s="105">
        <f aca="true" t="shared" si="103" ref="FN59:FS62">B59+EL59</f>
        <v>2594565</v>
      </c>
      <c r="FO59" s="105">
        <f t="shared" si="103"/>
        <v>13131926</v>
      </c>
      <c r="FP59" s="105">
        <f t="shared" si="103"/>
        <v>13477471</v>
      </c>
      <c r="FQ59" s="105">
        <f t="shared" si="103"/>
        <v>14883106</v>
      </c>
      <c r="FR59" s="105">
        <f t="shared" si="103"/>
        <v>24177712</v>
      </c>
      <c r="FS59" s="105">
        <f t="shared" si="103"/>
        <v>20731919</v>
      </c>
      <c r="FT59" s="181">
        <f>SUM(FM59:FS59)</f>
        <v>88996699</v>
      </c>
    </row>
    <row r="60" spans="1:176" ht="18" customHeight="1">
      <c r="A60" s="182" t="s">
        <v>69</v>
      </c>
      <c r="B60" s="105">
        <f t="shared" si="102"/>
        <v>966141</v>
      </c>
      <c r="C60" s="105">
        <f t="shared" si="102"/>
        <v>7336744</v>
      </c>
      <c r="D60" s="105">
        <f t="shared" si="102"/>
        <v>4267402</v>
      </c>
      <c r="E60" s="105">
        <f t="shared" si="102"/>
        <v>3403572</v>
      </c>
      <c r="F60" s="105">
        <f t="shared" si="102"/>
        <v>3014783</v>
      </c>
      <c r="G60" s="105">
        <f t="shared" si="102"/>
        <v>1337174</v>
      </c>
      <c r="H60" s="117">
        <f t="shared" si="1"/>
        <v>20325816</v>
      </c>
      <c r="I60" s="105">
        <v>685993</v>
      </c>
      <c r="J60" s="105">
        <v>5892941</v>
      </c>
      <c r="K60" s="105">
        <v>3600332</v>
      </c>
      <c r="L60" s="105">
        <v>2479914</v>
      </c>
      <c r="M60" s="105">
        <v>2379159</v>
      </c>
      <c r="N60" s="105">
        <v>663816</v>
      </c>
      <c r="O60" s="110">
        <f t="shared" si="3"/>
        <v>15702155</v>
      </c>
      <c r="P60" s="105">
        <v>236482</v>
      </c>
      <c r="Q60" s="105">
        <v>1357296</v>
      </c>
      <c r="R60" s="105">
        <v>421510</v>
      </c>
      <c r="S60" s="105">
        <v>407868</v>
      </c>
      <c r="T60" s="105">
        <v>834220</v>
      </c>
      <c r="U60" s="105">
        <v>154470</v>
      </c>
      <c r="V60" s="106">
        <f t="shared" si="5"/>
        <v>3411846</v>
      </c>
      <c r="W60" s="105">
        <v>0</v>
      </c>
      <c r="X60" s="105">
        <v>0</v>
      </c>
      <c r="Y60" s="105">
        <v>0</v>
      </c>
      <c r="Z60" s="105">
        <v>22905</v>
      </c>
      <c r="AA60" s="105">
        <v>180810</v>
      </c>
      <c r="AB60" s="105">
        <v>22905</v>
      </c>
      <c r="AC60" s="176">
        <f t="shared" si="7"/>
        <v>226620</v>
      </c>
      <c r="AD60" s="105">
        <v>53703</v>
      </c>
      <c r="AE60" s="105">
        <v>409804</v>
      </c>
      <c r="AF60" s="105">
        <v>126081</v>
      </c>
      <c r="AG60" s="105">
        <v>192429</v>
      </c>
      <c r="AH60" s="105">
        <v>91322</v>
      </c>
      <c r="AI60" s="105">
        <v>113751</v>
      </c>
      <c r="AJ60" s="176">
        <f t="shared" si="9"/>
        <v>987090</v>
      </c>
      <c r="AK60" s="105">
        <v>19800</v>
      </c>
      <c r="AL60" s="105">
        <v>64350</v>
      </c>
      <c r="AM60" s="105">
        <v>41400</v>
      </c>
      <c r="AN60" s="105">
        <v>19800</v>
      </c>
      <c r="AO60" s="105">
        <v>114087</v>
      </c>
      <c r="AP60" s="105">
        <v>24750</v>
      </c>
      <c r="AQ60" s="176">
        <f t="shared" si="11"/>
        <v>284187</v>
      </c>
      <c r="AR60" s="105">
        <v>293568</v>
      </c>
      <c r="AS60" s="105">
        <v>3050433</v>
      </c>
      <c r="AT60" s="105">
        <v>2461724</v>
      </c>
      <c r="AU60" s="105">
        <v>1412250</v>
      </c>
      <c r="AV60" s="105">
        <v>810388</v>
      </c>
      <c r="AW60" s="105">
        <v>194670</v>
      </c>
      <c r="AX60" s="176">
        <f t="shared" si="13"/>
        <v>8223033</v>
      </c>
      <c r="AY60" s="105">
        <v>79740</v>
      </c>
      <c r="AZ60" s="105">
        <v>519775</v>
      </c>
      <c r="BA60" s="105">
        <v>357917</v>
      </c>
      <c r="BB60" s="105">
        <v>211662</v>
      </c>
      <c r="BC60" s="105">
        <v>160187</v>
      </c>
      <c r="BD60" s="105">
        <v>42120</v>
      </c>
      <c r="BE60" s="176">
        <f t="shared" si="15"/>
        <v>1371401</v>
      </c>
      <c r="BF60" s="105">
        <v>2700</v>
      </c>
      <c r="BG60" s="105">
        <v>491283</v>
      </c>
      <c r="BH60" s="105">
        <v>191700</v>
      </c>
      <c r="BI60" s="105">
        <v>213000</v>
      </c>
      <c r="BJ60" s="105">
        <v>188145</v>
      </c>
      <c r="BK60" s="105">
        <v>111150</v>
      </c>
      <c r="BL60" s="176">
        <f t="shared" si="17"/>
        <v>1197978</v>
      </c>
      <c r="BM60" s="105">
        <v>45342</v>
      </c>
      <c r="BN60" s="105">
        <v>292239</v>
      </c>
      <c r="BO60" s="105">
        <v>261072</v>
      </c>
      <c r="BP60" s="105">
        <v>669285</v>
      </c>
      <c r="BQ60" s="105">
        <v>448416</v>
      </c>
      <c r="BR60" s="105">
        <v>605358</v>
      </c>
      <c r="BS60" s="177">
        <f t="shared" si="19"/>
        <v>2321712</v>
      </c>
      <c r="BT60" s="105">
        <v>45342</v>
      </c>
      <c r="BU60" s="105">
        <v>235881</v>
      </c>
      <c r="BV60" s="105">
        <v>261072</v>
      </c>
      <c r="BW60" s="105">
        <v>508824</v>
      </c>
      <c r="BX60" s="105">
        <v>413541</v>
      </c>
      <c r="BY60" s="105">
        <v>323784</v>
      </c>
      <c r="BZ60" s="177">
        <f t="shared" si="21"/>
        <v>1788444</v>
      </c>
      <c r="CA60" s="105">
        <v>0</v>
      </c>
      <c r="CB60" s="105">
        <v>56358</v>
      </c>
      <c r="CC60" s="105">
        <v>0</v>
      </c>
      <c r="CD60" s="105">
        <v>160461</v>
      </c>
      <c r="CE60" s="105">
        <v>34875</v>
      </c>
      <c r="CF60" s="105">
        <v>281574</v>
      </c>
      <c r="CG60" s="178">
        <f t="shared" si="23"/>
        <v>533268</v>
      </c>
      <c r="CH60" s="192">
        <v>0</v>
      </c>
      <c r="CI60" s="192">
        <v>0</v>
      </c>
      <c r="CJ60" s="192">
        <v>0</v>
      </c>
      <c r="CK60" s="192">
        <v>0</v>
      </c>
      <c r="CL60" s="192">
        <v>0</v>
      </c>
      <c r="CM60" s="192">
        <v>0</v>
      </c>
      <c r="CN60" s="180">
        <f t="shared" si="25"/>
        <v>0</v>
      </c>
      <c r="CO60" s="105">
        <v>234806</v>
      </c>
      <c r="CP60" s="105">
        <v>1104844</v>
      </c>
      <c r="CQ60" s="105">
        <v>381806</v>
      </c>
      <c r="CR60" s="105">
        <v>254373</v>
      </c>
      <c r="CS60" s="105">
        <v>155834</v>
      </c>
      <c r="CT60" s="105">
        <v>68000</v>
      </c>
      <c r="CU60" s="177">
        <f t="shared" si="27"/>
        <v>2199663</v>
      </c>
      <c r="CV60" s="105">
        <v>13500</v>
      </c>
      <c r="CW60" s="105">
        <v>51660</v>
      </c>
      <c r="CX60" s="105">
        <v>22500</v>
      </c>
      <c r="CY60" s="105">
        <v>14220</v>
      </c>
      <c r="CZ60" s="105">
        <v>22500</v>
      </c>
      <c r="DA60" s="105">
        <v>4500</v>
      </c>
      <c r="DB60" s="177">
        <f t="shared" si="29"/>
        <v>128880</v>
      </c>
      <c r="DC60" s="105">
        <v>0</v>
      </c>
      <c r="DD60" s="105">
        <v>0</v>
      </c>
      <c r="DE60" s="105">
        <v>0</v>
      </c>
      <c r="DF60" s="105">
        <v>0</v>
      </c>
      <c r="DG60" s="105">
        <v>0</v>
      </c>
      <c r="DH60" s="177">
        <f t="shared" si="30"/>
        <v>0</v>
      </c>
      <c r="DI60" s="105">
        <v>0</v>
      </c>
      <c r="DJ60" s="105">
        <v>165909</v>
      </c>
      <c r="DK60" s="105">
        <v>0</v>
      </c>
      <c r="DL60" s="105">
        <v>0</v>
      </c>
      <c r="DM60" s="105">
        <v>0</v>
      </c>
      <c r="DN60" s="105">
        <v>0</v>
      </c>
      <c r="DO60" s="177">
        <v>0</v>
      </c>
      <c r="DP60" s="105">
        <v>221306</v>
      </c>
      <c r="DQ60" s="105">
        <v>887275</v>
      </c>
      <c r="DR60" s="105">
        <v>359306</v>
      </c>
      <c r="DS60" s="105">
        <v>240153</v>
      </c>
      <c r="DT60" s="105">
        <v>133334</v>
      </c>
      <c r="DU60" s="105">
        <v>63500</v>
      </c>
      <c r="DV60" s="180">
        <f t="shared" si="34"/>
        <v>1904874</v>
      </c>
      <c r="DW60" s="105">
        <v>0</v>
      </c>
      <c r="DX60" s="105">
        <v>46720</v>
      </c>
      <c r="DY60" s="105">
        <v>24192</v>
      </c>
      <c r="DZ60" s="105">
        <v>0</v>
      </c>
      <c r="EA60" s="105">
        <v>16632</v>
      </c>
      <c r="EB60" s="105">
        <v>0</v>
      </c>
      <c r="EC60" s="180">
        <f>SUM(DW60:EB60)</f>
        <v>87544</v>
      </c>
      <c r="ED60" s="105">
        <v>0</v>
      </c>
      <c r="EE60" s="105">
        <v>0</v>
      </c>
      <c r="EF60" s="105">
        <v>0</v>
      </c>
      <c r="EG60" s="105">
        <v>0</v>
      </c>
      <c r="EH60" s="105">
        <v>14742</v>
      </c>
      <c r="EI60" s="105">
        <v>0</v>
      </c>
      <c r="EJ60" s="180">
        <f>SUM(ED60:EI60)</f>
        <v>14742</v>
      </c>
      <c r="EK60" s="105">
        <v>0</v>
      </c>
      <c r="EL60" s="105">
        <v>0</v>
      </c>
      <c r="EM60" s="105">
        <v>3382931</v>
      </c>
      <c r="EN60" s="105">
        <v>3860937</v>
      </c>
      <c r="EO60" s="105">
        <v>6236657</v>
      </c>
      <c r="EP60" s="105">
        <v>9488912</v>
      </c>
      <c r="EQ60" s="105">
        <v>11410893</v>
      </c>
      <c r="ER60" s="191">
        <v>9537049</v>
      </c>
      <c r="ES60" s="105">
        <v>0</v>
      </c>
      <c r="ET60" s="105">
        <v>0</v>
      </c>
      <c r="EU60" s="105">
        <v>2806008</v>
      </c>
      <c r="EV60" s="105">
        <v>2919117</v>
      </c>
      <c r="EW60" s="105">
        <v>5149725</v>
      </c>
      <c r="EX60" s="105">
        <v>6580295</v>
      </c>
      <c r="EY60" s="105">
        <v>8226689</v>
      </c>
      <c r="EZ60" s="177">
        <f>SUM(ES60:EY60)</f>
        <v>25681834</v>
      </c>
      <c r="FA60" s="105">
        <v>576923</v>
      </c>
      <c r="FB60" s="105">
        <v>300762</v>
      </c>
      <c r="FC60" s="105">
        <v>634942</v>
      </c>
      <c r="FD60" s="105">
        <v>995621</v>
      </c>
      <c r="FE60" s="105">
        <v>356252</v>
      </c>
      <c r="FF60" s="177">
        <f>SUM(FA60:FE60)</f>
        <v>2864500</v>
      </c>
      <c r="FG60" s="105">
        <v>0</v>
      </c>
      <c r="FH60" s="105">
        <v>641058</v>
      </c>
      <c r="FI60" s="105">
        <v>451990</v>
      </c>
      <c r="FJ60" s="105">
        <v>1912996</v>
      </c>
      <c r="FK60" s="105">
        <v>2827952</v>
      </c>
      <c r="FL60" s="180">
        <f>SUM(FG60:FK60)</f>
        <v>5833996</v>
      </c>
      <c r="FM60" s="105">
        <f>EK60</f>
        <v>0</v>
      </c>
      <c r="FN60" s="105">
        <f t="shared" si="103"/>
        <v>966141</v>
      </c>
      <c r="FO60" s="105">
        <f t="shared" si="103"/>
        <v>10719675</v>
      </c>
      <c r="FP60" s="105">
        <f t="shared" si="103"/>
        <v>8128339</v>
      </c>
      <c r="FQ60" s="105">
        <f t="shared" si="103"/>
        <v>9640229</v>
      </c>
      <c r="FR60" s="105">
        <f t="shared" si="103"/>
        <v>12503695</v>
      </c>
      <c r="FS60" s="105">
        <f t="shared" si="103"/>
        <v>12748067</v>
      </c>
      <c r="FT60" s="181">
        <f>SUM(FM60:FS60)</f>
        <v>54706146</v>
      </c>
    </row>
    <row r="61" spans="1:176" ht="18" customHeight="1">
      <c r="A61" s="182" t="s">
        <v>70</v>
      </c>
      <c r="B61" s="105">
        <f t="shared" si="102"/>
        <v>0</v>
      </c>
      <c r="C61" s="105">
        <f t="shared" si="102"/>
        <v>209843</v>
      </c>
      <c r="D61" s="105">
        <f t="shared" si="102"/>
        <v>897508</v>
      </c>
      <c r="E61" s="105">
        <f t="shared" si="102"/>
        <v>148655</v>
      </c>
      <c r="F61" s="105">
        <f t="shared" si="102"/>
        <v>224361</v>
      </c>
      <c r="G61" s="105">
        <f t="shared" si="102"/>
        <v>0</v>
      </c>
      <c r="H61" s="117">
        <f t="shared" si="1"/>
        <v>1480367</v>
      </c>
      <c r="I61" s="105">
        <v>0</v>
      </c>
      <c r="J61" s="105">
        <v>26037</v>
      </c>
      <c r="K61" s="105">
        <v>196270</v>
      </c>
      <c r="L61" s="105">
        <v>130222</v>
      </c>
      <c r="M61" s="105">
        <v>172539</v>
      </c>
      <c r="N61" s="105">
        <v>0</v>
      </c>
      <c r="O61" s="110">
        <f t="shared" si="3"/>
        <v>525068</v>
      </c>
      <c r="P61" s="105">
        <v>0</v>
      </c>
      <c r="Q61" s="105">
        <v>26037</v>
      </c>
      <c r="R61" s="105">
        <v>190870</v>
      </c>
      <c r="S61" s="105">
        <v>115147</v>
      </c>
      <c r="T61" s="105">
        <v>35181</v>
      </c>
      <c r="U61" s="105">
        <v>0</v>
      </c>
      <c r="V61" s="106">
        <f t="shared" si="5"/>
        <v>367235</v>
      </c>
      <c r="W61" s="105">
        <v>0</v>
      </c>
      <c r="X61" s="105">
        <v>0</v>
      </c>
      <c r="Y61" s="105">
        <v>0</v>
      </c>
      <c r="Z61" s="105">
        <v>0</v>
      </c>
      <c r="AA61" s="105">
        <v>68715</v>
      </c>
      <c r="AB61" s="105">
        <v>0</v>
      </c>
      <c r="AC61" s="176">
        <f t="shared" si="7"/>
        <v>68715</v>
      </c>
      <c r="AD61" s="105">
        <v>0</v>
      </c>
      <c r="AE61" s="105">
        <v>0</v>
      </c>
      <c r="AF61" s="105">
        <v>0</v>
      </c>
      <c r="AG61" s="105">
        <v>0</v>
      </c>
      <c r="AH61" s="105">
        <v>40293</v>
      </c>
      <c r="AI61" s="105">
        <v>0</v>
      </c>
      <c r="AJ61" s="176">
        <f t="shared" si="9"/>
        <v>40293</v>
      </c>
      <c r="AK61" s="105">
        <v>0</v>
      </c>
      <c r="AL61" s="105">
        <v>0</v>
      </c>
      <c r="AM61" s="105">
        <v>0</v>
      </c>
      <c r="AN61" s="105">
        <v>0</v>
      </c>
      <c r="AO61" s="105">
        <v>0</v>
      </c>
      <c r="AP61" s="105">
        <v>0</v>
      </c>
      <c r="AQ61" s="176">
        <f t="shared" si="11"/>
        <v>0</v>
      </c>
      <c r="AR61" s="105">
        <v>0</v>
      </c>
      <c r="AS61" s="105">
        <v>0</v>
      </c>
      <c r="AT61" s="105">
        <v>0</v>
      </c>
      <c r="AU61" s="105">
        <v>0</v>
      </c>
      <c r="AV61" s="105">
        <v>0</v>
      </c>
      <c r="AW61" s="105">
        <v>0</v>
      </c>
      <c r="AX61" s="176">
        <f t="shared" si="13"/>
        <v>0</v>
      </c>
      <c r="AY61" s="105">
        <v>0</v>
      </c>
      <c r="AZ61" s="105">
        <v>0</v>
      </c>
      <c r="BA61" s="105">
        <v>0</v>
      </c>
      <c r="BB61" s="105">
        <v>0</v>
      </c>
      <c r="BC61" s="105">
        <v>0</v>
      </c>
      <c r="BD61" s="105">
        <v>0</v>
      </c>
      <c r="BE61" s="176">
        <f t="shared" si="15"/>
        <v>0</v>
      </c>
      <c r="BF61" s="105">
        <v>0</v>
      </c>
      <c r="BG61" s="105">
        <v>0</v>
      </c>
      <c r="BH61" s="105">
        <v>5400</v>
      </c>
      <c r="BI61" s="105">
        <v>15075</v>
      </c>
      <c r="BJ61" s="105">
        <v>28350</v>
      </c>
      <c r="BK61" s="105">
        <v>0</v>
      </c>
      <c r="BL61" s="176">
        <f t="shared" si="17"/>
        <v>48825</v>
      </c>
      <c r="BM61" s="105">
        <v>0</v>
      </c>
      <c r="BN61" s="105">
        <v>0</v>
      </c>
      <c r="BO61" s="105">
        <v>152712</v>
      </c>
      <c r="BP61" s="105">
        <v>0</v>
      </c>
      <c r="BQ61" s="105">
        <v>42151</v>
      </c>
      <c r="BR61" s="105">
        <v>0</v>
      </c>
      <c r="BS61" s="177">
        <f t="shared" si="19"/>
        <v>194863</v>
      </c>
      <c r="BT61" s="105">
        <v>0</v>
      </c>
      <c r="BU61" s="105">
        <v>0</v>
      </c>
      <c r="BV61" s="105">
        <v>152712</v>
      </c>
      <c r="BW61" s="105">
        <v>0</v>
      </c>
      <c r="BX61" s="105">
        <v>42151</v>
      </c>
      <c r="BY61" s="105">
        <v>0</v>
      </c>
      <c r="BZ61" s="177">
        <f t="shared" si="21"/>
        <v>194863</v>
      </c>
      <c r="CA61" s="105">
        <v>0</v>
      </c>
      <c r="CB61" s="105">
        <v>0</v>
      </c>
      <c r="CC61" s="105">
        <v>0</v>
      </c>
      <c r="CD61" s="105">
        <v>0</v>
      </c>
      <c r="CE61" s="105">
        <v>0</v>
      </c>
      <c r="CF61" s="105">
        <v>0</v>
      </c>
      <c r="CG61" s="178">
        <f t="shared" si="23"/>
        <v>0</v>
      </c>
      <c r="CH61" s="192">
        <v>0</v>
      </c>
      <c r="CI61" s="192">
        <v>0</v>
      </c>
      <c r="CJ61" s="192">
        <v>0</v>
      </c>
      <c r="CK61" s="192">
        <v>0</v>
      </c>
      <c r="CL61" s="192">
        <v>0</v>
      </c>
      <c r="CM61" s="192">
        <v>0</v>
      </c>
      <c r="CN61" s="180">
        <f t="shared" si="25"/>
        <v>0</v>
      </c>
      <c r="CO61" s="105">
        <v>0</v>
      </c>
      <c r="CP61" s="105">
        <v>21806</v>
      </c>
      <c r="CQ61" s="105">
        <v>548526</v>
      </c>
      <c r="CR61" s="105">
        <v>18433</v>
      </c>
      <c r="CS61" s="105">
        <v>9671</v>
      </c>
      <c r="CT61" s="105">
        <v>0</v>
      </c>
      <c r="CU61" s="177">
        <f t="shared" si="27"/>
        <v>598436</v>
      </c>
      <c r="CV61" s="105">
        <v>0</v>
      </c>
      <c r="CW61" s="105">
        <v>4500</v>
      </c>
      <c r="CX61" s="105">
        <v>37800</v>
      </c>
      <c r="CY61" s="105">
        <v>0</v>
      </c>
      <c r="CZ61" s="105">
        <v>0</v>
      </c>
      <c r="DA61" s="105">
        <v>0</v>
      </c>
      <c r="DB61" s="177">
        <f t="shared" si="29"/>
        <v>42300</v>
      </c>
      <c r="DC61" s="105">
        <v>0</v>
      </c>
      <c r="DD61" s="105">
        <v>484767</v>
      </c>
      <c r="DE61" s="105">
        <v>0</v>
      </c>
      <c r="DF61" s="105">
        <v>0</v>
      </c>
      <c r="DG61" s="105">
        <v>0</v>
      </c>
      <c r="DH61" s="177">
        <f t="shared" si="30"/>
        <v>484767</v>
      </c>
      <c r="DI61" s="105">
        <v>0</v>
      </c>
      <c r="DJ61" s="105">
        <v>0</v>
      </c>
      <c r="DK61" s="105">
        <v>0</v>
      </c>
      <c r="DL61" s="105">
        <v>0</v>
      </c>
      <c r="DM61" s="105">
        <v>0</v>
      </c>
      <c r="DN61" s="105">
        <v>0</v>
      </c>
      <c r="DO61" s="177">
        <v>0</v>
      </c>
      <c r="DP61" s="105">
        <v>0</v>
      </c>
      <c r="DQ61" s="105">
        <v>17306</v>
      </c>
      <c r="DR61" s="105">
        <v>25959</v>
      </c>
      <c r="DS61" s="105">
        <v>18433</v>
      </c>
      <c r="DT61" s="105">
        <v>9671</v>
      </c>
      <c r="DU61" s="105">
        <v>0</v>
      </c>
      <c r="DV61" s="180">
        <f t="shared" si="34"/>
        <v>71369</v>
      </c>
      <c r="DW61" s="105">
        <v>0</v>
      </c>
      <c r="DX61" s="105">
        <v>0</v>
      </c>
      <c r="DY61" s="105">
        <v>0</v>
      </c>
      <c r="DZ61" s="105">
        <v>0</v>
      </c>
      <c r="EA61" s="105">
        <v>0</v>
      </c>
      <c r="EB61" s="105">
        <v>0</v>
      </c>
      <c r="EC61" s="180">
        <f>SUM(DW61:EB61)</f>
        <v>0</v>
      </c>
      <c r="ED61" s="105">
        <v>0</v>
      </c>
      <c r="EE61" s="105">
        <v>162000</v>
      </c>
      <c r="EF61" s="105">
        <v>0</v>
      </c>
      <c r="EG61" s="105">
        <v>0</v>
      </c>
      <c r="EH61" s="105">
        <v>0</v>
      </c>
      <c r="EI61" s="105">
        <v>0</v>
      </c>
      <c r="EJ61" s="180">
        <f>SUM(ED61:EI61)</f>
        <v>162000</v>
      </c>
      <c r="EK61" s="105">
        <v>0</v>
      </c>
      <c r="EL61" s="105">
        <v>244869</v>
      </c>
      <c r="EM61" s="105">
        <v>238557</v>
      </c>
      <c r="EN61" s="105">
        <v>1696872</v>
      </c>
      <c r="EO61" s="105">
        <v>2157372</v>
      </c>
      <c r="EP61" s="105">
        <v>4806580</v>
      </c>
      <c r="EQ61" s="105">
        <v>4707901</v>
      </c>
      <c r="ER61" s="191">
        <v>6966337</v>
      </c>
      <c r="ES61" s="105">
        <v>0</v>
      </c>
      <c r="ET61" s="105">
        <v>244869</v>
      </c>
      <c r="EU61" s="105">
        <v>238557</v>
      </c>
      <c r="EV61" s="105">
        <v>1404790</v>
      </c>
      <c r="EW61" s="105">
        <v>1681179</v>
      </c>
      <c r="EX61" s="105">
        <v>4011141</v>
      </c>
      <c r="EY61" s="105">
        <v>3757304</v>
      </c>
      <c r="EZ61" s="177">
        <f>SUM(ES61:EY61)</f>
        <v>11337840</v>
      </c>
      <c r="FA61" s="105">
        <v>0</v>
      </c>
      <c r="FB61" s="105">
        <v>292082</v>
      </c>
      <c r="FC61" s="105">
        <v>10078</v>
      </c>
      <c r="FD61" s="105">
        <v>324905</v>
      </c>
      <c r="FE61" s="105">
        <v>0</v>
      </c>
      <c r="FF61" s="177">
        <f>SUM(FA61:FE61)</f>
        <v>627065</v>
      </c>
      <c r="FG61" s="105">
        <v>0</v>
      </c>
      <c r="FH61" s="105">
        <v>0</v>
      </c>
      <c r="FI61" s="105">
        <v>466115</v>
      </c>
      <c r="FJ61" s="105">
        <v>470534</v>
      </c>
      <c r="FK61" s="105">
        <v>950597</v>
      </c>
      <c r="FL61" s="180">
        <f>SUM(FG61:FK61)</f>
        <v>1887246</v>
      </c>
      <c r="FM61" s="105">
        <f>EK61</f>
        <v>0</v>
      </c>
      <c r="FN61" s="105">
        <f t="shared" si="103"/>
        <v>244869</v>
      </c>
      <c r="FO61" s="105">
        <f t="shared" si="103"/>
        <v>448400</v>
      </c>
      <c r="FP61" s="105">
        <f t="shared" si="103"/>
        <v>2594380</v>
      </c>
      <c r="FQ61" s="105">
        <f t="shared" si="103"/>
        <v>2306027</v>
      </c>
      <c r="FR61" s="105">
        <f t="shared" si="103"/>
        <v>5030941</v>
      </c>
      <c r="FS61" s="105">
        <f t="shared" si="103"/>
        <v>4707901</v>
      </c>
      <c r="FT61" s="181">
        <f>SUM(FM61:FS61)</f>
        <v>15332518</v>
      </c>
    </row>
    <row r="62" spans="1:176" ht="18" customHeight="1">
      <c r="A62" s="182" t="s">
        <v>71</v>
      </c>
      <c r="B62" s="105">
        <f t="shared" si="102"/>
        <v>693757</v>
      </c>
      <c r="C62" s="105">
        <f t="shared" si="102"/>
        <v>3550186</v>
      </c>
      <c r="D62" s="105">
        <f t="shared" si="102"/>
        <v>1120991</v>
      </c>
      <c r="E62" s="105">
        <f t="shared" si="102"/>
        <v>1427519</v>
      </c>
      <c r="F62" s="105">
        <f t="shared" si="102"/>
        <v>2031264</v>
      </c>
      <c r="G62" s="105">
        <f t="shared" si="102"/>
        <v>1376388</v>
      </c>
      <c r="H62" s="117">
        <f t="shared" si="1"/>
        <v>10200105</v>
      </c>
      <c r="I62" s="105">
        <v>347497</v>
      </c>
      <c r="J62" s="105">
        <v>2161411</v>
      </c>
      <c r="K62" s="105">
        <v>833689</v>
      </c>
      <c r="L62" s="105">
        <v>571148</v>
      </c>
      <c r="M62" s="105">
        <v>653193</v>
      </c>
      <c r="N62" s="105">
        <v>813102</v>
      </c>
      <c r="O62" s="110">
        <f t="shared" si="3"/>
        <v>5380040</v>
      </c>
      <c r="P62" s="105">
        <v>173959</v>
      </c>
      <c r="Q62" s="105">
        <v>264211</v>
      </c>
      <c r="R62" s="105">
        <v>159416</v>
      </c>
      <c r="S62" s="105">
        <v>137564</v>
      </c>
      <c r="T62" s="105">
        <v>171108</v>
      </c>
      <c r="U62" s="105">
        <v>460833</v>
      </c>
      <c r="V62" s="106">
        <f t="shared" si="5"/>
        <v>1367091</v>
      </c>
      <c r="W62" s="105">
        <v>0</v>
      </c>
      <c r="X62" s="105">
        <v>0</v>
      </c>
      <c r="Y62" s="105">
        <v>22500</v>
      </c>
      <c r="Z62" s="105">
        <v>33750</v>
      </c>
      <c r="AA62" s="105">
        <v>56250</v>
      </c>
      <c r="AB62" s="105">
        <v>78750</v>
      </c>
      <c r="AC62" s="176">
        <f t="shared" si="7"/>
        <v>191250</v>
      </c>
      <c r="AD62" s="105">
        <v>0</v>
      </c>
      <c r="AE62" s="105">
        <v>22678</v>
      </c>
      <c r="AF62" s="105">
        <v>39852</v>
      </c>
      <c r="AG62" s="105">
        <v>24955</v>
      </c>
      <c r="AH62" s="105">
        <v>42111</v>
      </c>
      <c r="AI62" s="105">
        <v>89613</v>
      </c>
      <c r="AJ62" s="176">
        <f t="shared" si="9"/>
        <v>219209</v>
      </c>
      <c r="AK62" s="105">
        <v>0</v>
      </c>
      <c r="AL62" s="105">
        <v>0</v>
      </c>
      <c r="AM62" s="105">
        <v>0</v>
      </c>
      <c r="AN62" s="105">
        <v>0</v>
      </c>
      <c r="AO62" s="105">
        <v>0</v>
      </c>
      <c r="AP62" s="105">
        <v>0</v>
      </c>
      <c r="AQ62" s="176">
        <f t="shared" si="11"/>
        <v>0</v>
      </c>
      <c r="AR62" s="105">
        <v>42588</v>
      </c>
      <c r="AS62" s="105">
        <v>1290411</v>
      </c>
      <c r="AT62" s="105">
        <v>409421</v>
      </c>
      <c r="AU62" s="105">
        <v>189810</v>
      </c>
      <c r="AV62" s="105">
        <v>270099</v>
      </c>
      <c r="AW62" s="105">
        <v>68076</v>
      </c>
      <c r="AX62" s="176">
        <f t="shared" si="13"/>
        <v>2270405</v>
      </c>
      <c r="AY62" s="105">
        <v>0</v>
      </c>
      <c r="AZ62" s="105">
        <v>237206</v>
      </c>
      <c r="BA62" s="105">
        <v>0</v>
      </c>
      <c r="BB62" s="105">
        <v>31394</v>
      </c>
      <c r="BC62" s="105">
        <v>0</v>
      </c>
      <c r="BD62" s="105">
        <v>0</v>
      </c>
      <c r="BE62" s="176">
        <f t="shared" si="15"/>
        <v>268600</v>
      </c>
      <c r="BF62" s="105">
        <v>130950</v>
      </c>
      <c r="BG62" s="105">
        <v>346905</v>
      </c>
      <c r="BH62" s="105">
        <v>202500</v>
      </c>
      <c r="BI62" s="105">
        <v>153675</v>
      </c>
      <c r="BJ62" s="105">
        <v>113625</v>
      </c>
      <c r="BK62" s="105">
        <v>115830</v>
      </c>
      <c r="BL62" s="176">
        <f t="shared" si="17"/>
        <v>1063485</v>
      </c>
      <c r="BM62" s="105">
        <v>0</v>
      </c>
      <c r="BN62" s="105">
        <v>313299</v>
      </c>
      <c r="BO62" s="105">
        <v>53208</v>
      </c>
      <c r="BP62" s="105">
        <v>703647</v>
      </c>
      <c r="BQ62" s="105">
        <v>1237491</v>
      </c>
      <c r="BR62" s="105">
        <v>493596</v>
      </c>
      <c r="BS62" s="177">
        <f t="shared" si="19"/>
        <v>2801241</v>
      </c>
      <c r="BT62" s="105">
        <v>0</v>
      </c>
      <c r="BU62" s="105">
        <v>313299</v>
      </c>
      <c r="BV62" s="105">
        <v>53208</v>
      </c>
      <c r="BW62" s="105">
        <v>703647</v>
      </c>
      <c r="BX62" s="105">
        <v>1237491</v>
      </c>
      <c r="BY62" s="105">
        <v>493596</v>
      </c>
      <c r="BZ62" s="177">
        <f t="shared" si="21"/>
        <v>2801241</v>
      </c>
      <c r="CA62" s="105">
        <v>0</v>
      </c>
      <c r="CB62" s="105">
        <v>0</v>
      </c>
      <c r="CC62" s="105">
        <v>0</v>
      </c>
      <c r="CD62" s="105">
        <v>0</v>
      </c>
      <c r="CE62" s="105">
        <v>0</v>
      </c>
      <c r="CF62" s="105">
        <v>0</v>
      </c>
      <c r="CG62" s="178">
        <f t="shared" si="23"/>
        <v>0</v>
      </c>
      <c r="CH62" s="192">
        <v>0</v>
      </c>
      <c r="CI62" s="192">
        <v>0</v>
      </c>
      <c r="CJ62" s="192">
        <v>0</v>
      </c>
      <c r="CK62" s="192">
        <v>0</v>
      </c>
      <c r="CL62" s="192">
        <v>0</v>
      </c>
      <c r="CM62" s="192">
        <v>0</v>
      </c>
      <c r="CN62" s="180">
        <f t="shared" si="25"/>
        <v>0</v>
      </c>
      <c r="CO62" s="105">
        <v>166260</v>
      </c>
      <c r="CP62" s="105">
        <v>530306</v>
      </c>
      <c r="CQ62" s="105">
        <v>219126</v>
      </c>
      <c r="CR62" s="105">
        <v>145920</v>
      </c>
      <c r="CS62" s="105">
        <v>140580</v>
      </c>
      <c r="CT62" s="105">
        <v>69690</v>
      </c>
      <c r="CU62" s="177">
        <f t="shared" si="27"/>
        <v>1271882</v>
      </c>
      <c r="CV62" s="105">
        <v>0</v>
      </c>
      <c r="CW62" s="105">
        <v>14220</v>
      </c>
      <c r="CX62" s="105">
        <v>5220</v>
      </c>
      <c r="CY62" s="105">
        <v>9000</v>
      </c>
      <c r="CZ62" s="105">
        <v>10440</v>
      </c>
      <c r="DA62" s="105">
        <v>0</v>
      </c>
      <c r="DB62" s="177">
        <f t="shared" si="29"/>
        <v>38880</v>
      </c>
      <c r="DC62" s="105">
        <v>0</v>
      </c>
      <c r="DD62" s="105">
        <v>0</v>
      </c>
      <c r="DE62" s="105">
        <v>0</v>
      </c>
      <c r="DF62" s="105">
        <v>0</v>
      </c>
      <c r="DG62" s="105">
        <v>0</v>
      </c>
      <c r="DH62" s="177">
        <f t="shared" si="30"/>
        <v>0</v>
      </c>
      <c r="DI62" s="105">
        <v>0</v>
      </c>
      <c r="DJ62" s="105">
        <v>0</v>
      </c>
      <c r="DK62" s="105">
        <v>0</v>
      </c>
      <c r="DL62" s="105">
        <v>0</v>
      </c>
      <c r="DM62" s="105">
        <v>0</v>
      </c>
      <c r="DN62" s="105">
        <v>0</v>
      </c>
      <c r="DO62" s="177">
        <v>0</v>
      </c>
      <c r="DP62" s="105">
        <v>166260</v>
      </c>
      <c r="DQ62" s="105">
        <v>516086</v>
      </c>
      <c r="DR62" s="105">
        <v>213906</v>
      </c>
      <c r="DS62" s="105">
        <v>136920</v>
      </c>
      <c r="DT62" s="105">
        <v>130140</v>
      </c>
      <c r="DU62" s="105">
        <v>69690</v>
      </c>
      <c r="DV62" s="180">
        <f t="shared" si="34"/>
        <v>1233002</v>
      </c>
      <c r="DW62" s="105">
        <v>0</v>
      </c>
      <c r="DX62" s="105">
        <v>16632</v>
      </c>
      <c r="DY62" s="105">
        <v>14968</v>
      </c>
      <c r="DZ62" s="105">
        <v>6804</v>
      </c>
      <c r="EA62" s="105">
        <v>0</v>
      </c>
      <c r="EB62" s="105">
        <v>0</v>
      </c>
      <c r="EC62" s="180">
        <f>SUM(DW62:EB62)</f>
        <v>38404</v>
      </c>
      <c r="ED62" s="105">
        <v>180000</v>
      </c>
      <c r="EE62" s="105">
        <v>528538</v>
      </c>
      <c r="EF62" s="105">
        <v>0</v>
      </c>
      <c r="EG62" s="105">
        <v>0</v>
      </c>
      <c r="EH62" s="105">
        <v>0</v>
      </c>
      <c r="EI62" s="105">
        <v>0</v>
      </c>
      <c r="EJ62" s="180">
        <f>SUM(ED62:EI62)</f>
        <v>708538</v>
      </c>
      <c r="EK62" s="105">
        <v>277140</v>
      </c>
      <c r="EL62" s="105">
        <v>0</v>
      </c>
      <c r="EM62" s="105">
        <v>3510134</v>
      </c>
      <c r="EN62" s="105">
        <v>5892079</v>
      </c>
      <c r="EO62" s="105">
        <v>7186325</v>
      </c>
      <c r="EP62" s="105">
        <v>9883232</v>
      </c>
      <c r="EQ62" s="105">
        <v>10051516</v>
      </c>
      <c r="ER62" s="191">
        <v>7396115</v>
      </c>
      <c r="ES62" s="105">
        <v>277140</v>
      </c>
      <c r="ET62" s="105">
        <v>0</v>
      </c>
      <c r="EU62" s="105">
        <v>3227439</v>
      </c>
      <c r="EV62" s="105">
        <v>5591317</v>
      </c>
      <c r="EW62" s="105">
        <v>6871731</v>
      </c>
      <c r="EX62" s="105">
        <v>9495568</v>
      </c>
      <c r="EY62" s="105">
        <v>8869162</v>
      </c>
      <c r="EZ62" s="177">
        <f>SUM(ES62:EY62)</f>
        <v>34332357</v>
      </c>
      <c r="FA62" s="105">
        <v>0</v>
      </c>
      <c r="FB62" s="105">
        <v>300762</v>
      </c>
      <c r="FC62" s="105">
        <v>314594</v>
      </c>
      <c r="FD62" s="105">
        <v>0</v>
      </c>
      <c r="FE62" s="105">
        <v>349217</v>
      </c>
      <c r="FF62" s="177">
        <f>SUM(FA62:FE62)</f>
        <v>964573</v>
      </c>
      <c r="FG62" s="105">
        <v>282695</v>
      </c>
      <c r="FH62" s="105">
        <v>0</v>
      </c>
      <c r="FI62" s="105">
        <v>0</v>
      </c>
      <c r="FJ62" s="105">
        <v>387664</v>
      </c>
      <c r="FK62" s="105">
        <v>833137</v>
      </c>
      <c r="FL62" s="180">
        <f>SUM(FG62:FK62)</f>
        <v>1503496</v>
      </c>
      <c r="FM62" s="105">
        <f>EK62</f>
        <v>277140</v>
      </c>
      <c r="FN62" s="105">
        <f t="shared" si="103"/>
        <v>693757</v>
      </c>
      <c r="FO62" s="105">
        <f t="shared" si="103"/>
        <v>7060320</v>
      </c>
      <c r="FP62" s="105">
        <f t="shared" si="103"/>
        <v>7013070</v>
      </c>
      <c r="FQ62" s="105">
        <f t="shared" si="103"/>
        <v>8613844</v>
      </c>
      <c r="FR62" s="105">
        <f t="shared" si="103"/>
        <v>11914496</v>
      </c>
      <c r="FS62" s="105">
        <f t="shared" si="103"/>
        <v>11427904</v>
      </c>
      <c r="FT62" s="181">
        <f>SUM(FM62:FS62)</f>
        <v>47000531</v>
      </c>
    </row>
    <row r="63" spans="1:176" ht="18" customHeight="1">
      <c r="A63" s="183" t="s">
        <v>72</v>
      </c>
      <c r="B63" s="107">
        <f aca="true" t="shared" si="104" ref="B63:G63">SUM(B59:B62)</f>
        <v>3734755</v>
      </c>
      <c r="C63" s="107">
        <f t="shared" si="104"/>
        <v>19309255</v>
      </c>
      <c r="D63" s="107">
        <f t="shared" si="104"/>
        <v>13077875</v>
      </c>
      <c r="E63" s="107">
        <f t="shared" si="104"/>
        <v>11760035</v>
      </c>
      <c r="F63" s="107">
        <f t="shared" si="104"/>
        <v>9233843</v>
      </c>
      <c r="G63" s="107">
        <f t="shared" si="104"/>
        <v>6639074</v>
      </c>
      <c r="H63" s="108">
        <f t="shared" si="1"/>
        <v>63754837</v>
      </c>
      <c r="I63" s="184">
        <f aca="true" t="shared" si="105" ref="I63:N63">SUM(I59:I62)</f>
        <v>2324558</v>
      </c>
      <c r="J63" s="107">
        <f t="shared" si="105"/>
        <v>14975571</v>
      </c>
      <c r="K63" s="107">
        <f t="shared" si="105"/>
        <v>10203278</v>
      </c>
      <c r="L63" s="107">
        <f t="shared" si="105"/>
        <v>7851628</v>
      </c>
      <c r="M63" s="107">
        <f t="shared" si="105"/>
        <v>5737691</v>
      </c>
      <c r="N63" s="107">
        <f t="shared" si="105"/>
        <v>3991861</v>
      </c>
      <c r="O63" s="109">
        <f t="shared" si="3"/>
        <v>45084587</v>
      </c>
      <c r="P63" s="109">
        <f aca="true" t="shared" si="106" ref="P63:U63">SUM(P59:P62)</f>
        <v>855986</v>
      </c>
      <c r="Q63" s="109">
        <f t="shared" si="106"/>
        <v>3528961</v>
      </c>
      <c r="R63" s="109">
        <f t="shared" si="106"/>
        <v>2059352</v>
      </c>
      <c r="S63" s="109">
        <f t="shared" si="106"/>
        <v>2138299</v>
      </c>
      <c r="T63" s="109">
        <f t="shared" si="106"/>
        <v>1662921</v>
      </c>
      <c r="U63" s="109">
        <f t="shared" si="106"/>
        <v>1515135</v>
      </c>
      <c r="V63" s="109">
        <f t="shared" si="5"/>
        <v>11760654</v>
      </c>
      <c r="W63" s="186">
        <f aca="true" t="shared" si="107" ref="W63:AB63">SUM(W59:W62)</f>
        <v>0</v>
      </c>
      <c r="X63" s="186">
        <f t="shared" si="107"/>
        <v>0</v>
      </c>
      <c r="Y63" s="186">
        <f t="shared" si="107"/>
        <v>22500</v>
      </c>
      <c r="Z63" s="186">
        <f t="shared" si="107"/>
        <v>67905</v>
      </c>
      <c r="AA63" s="186">
        <f t="shared" si="107"/>
        <v>350775</v>
      </c>
      <c r="AB63" s="186">
        <f t="shared" si="107"/>
        <v>304155</v>
      </c>
      <c r="AC63" s="186">
        <f t="shared" si="7"/>
        <v>745335</v>
      </c>
      <c r="AD63" s="186">
        <f aca="true" t="shared" si="108" ref="AD63:AI63">SUM(AD59:AD62)</f>
        <v>64422</v>
      </c>
      <c r="AE63" s="186">
        <f t="shared" si="108"/>
        <v>797012</v>
      </c>
      <c r="AF63" s="186">
        <f t="shared" si="108"/>
        <v>453861</v>
      </c>
      <c r="AG63" s="186">
        <f t="shared" si="108"/>
        <v>269972</v>
      </c>
      <c r="AH63" s="186">
        <f t="shared" si="108"/>
        <v>270467</v>
      </c>
      <c r="AI63" s="186">
        <f t="shared" si="108"/>
        <v>491884</v>
      </c>
      <c r="AJ63" s="186">
        <f t="shared" si="9"/>
        <v>2347618</v>
      </c>
      <c r="AK63" s="186">
        <f aca="true" t="shared" si="109" ref="AK63:AP63">SUM(AK59:AK62)</f>
        <v>19800</v>
      </c>
      <c r="AL63" s="186">
        <f t="shared" si="109"/>
        <v>64350</v>
      </c>
      <c r="AM63" s="186">
        <f t="shared" si="109"/>
        <v>41400</v>
      </c>
      <c r="AN63" s="186">
        <f t="shared" si="109"/>
        <v>19800</v>
      </c>
      <c r="AO63" s="186">
        <f t="shared" si="109"/>
        <v>114087</v>
      </c>
      <c r="AP63" s="186">
        <f t="shared" si="109"/>
        <v>24750</v>
      </c>
      <c r="AQ63" s="186">
        <f t="shared" si="11"/>
        <v>284187</v>
      </c>
      <c r="AR63" s="186">
        <f aca="true" t="shared" si="110" ref="AR63:AW63">SUM(AR59:AR62)</f>
        <v>839535</v>
      </c>
      <c r="AS63" s="186">
        <f t="shared" si="110"/>
        <v>7302141</v>
      </c>
      <c r="AT63" s="186">
        <f t="shared" si="110"/>
        <v>5777623</v>
      </c>
      <c r="AU63" s="186">
        <f t="shared" si="110"/>
        <v>3720110</v>
      </c>
      <c r="AV63" s="186">
        <f t="shared" si="110"/>
        <v>2199343</v>
      </c>
      <c r="AW63" s="186">
        <f t="shared" si="110"/>
        <v>627804</v>
      </c>
      <c r="AX63" s="186">
        <f t="shared" si="13"/>
        <v>20466556</v>
      </c>
      <c r="AY63" s="186">
        <f aca="true" t="shared" si="111" ref="AY63:BD63">SUM(AY59:AY62)</f>
        <v>310185</v>
      </c>
      <c r="AZ63" s="186">
        <f t="shared" si="111"/>
        <v>2027139</v>
      </c>
      <c r="BA63" s="186">
        <f t="shared" si="111"/>
        <v>994613</v>
      </c>
      <c r="BB63" s="186">
        <f t="shared" si="111"/>
        <v>965774</v>
      </c>
      <c r="BC63" s="186">
        <f t="shared" si="111"/>
        <v>579191</v>
      </c>
      <c r="BD63" s="186">
        <f t="shared" si="111"/>
        <v>598743</v>
      </c>
      <c r="BE63" s="186">
        <f t="shared" si="15"/>
        <v>5475645</v>
      </c>
      <c r="BF63" s="186">
        <f aca="true" t="shared" si="112" ref="BF63:BK63">SUM(BF59:BF62)</f>
        <v>234630</v>
      </c>
      <c r="BG63" s="186">
        <f t="shared" si="112"/>
        <v>1255968</v>
      </c>
      <c r="BH63" s="186">
        <f t="shared" si="112"/>
        <v>853929</v>
      </c>
      <c r="BI63" s="186">
        <f t="shared" si="112"/>
        <v>669768</v>
      </c>
      <c r="BJ63" s="186">
        <f t="shared" si="112"/>
        <v>560907</v>
      </c>
      <c r="BK63" s="186">
        <f t="shared" si="112"/>
        <v>429390</v>
      </c>
      <c r="BL63" s="186">
        <f t="shared" si="17"/>
        <v>4004592</v>
      </c>
      <c r="BM63" s="184">
        <f aca="true" t="shared" si="113" ref="BM63:BR63">SUM(BM59:BM62)</f>
        <v>133128</v>
      </c>
      <c r="BN63" s="185">
        <f t="shared" si="113"/>
        <v>665901</v>
      </c>
      <c r="BO63" s="185">
        <f t="shared" si="113"/>
        <v>789804</v>
      </c>
      <c r="BP63" s="185">
        <f t="shared" si="113"/>
        <v>2606201</v>
      </c>
      <c r="BQ63" s="185">
        <f t="shared" si="113"/>
        <v>2712707</v>
      </c>
      <c r="BR63" s="185">
        <f t="shared" si="113"/>
        <v>2316133</v>
      </c>
      <c r="BS63" s="186">
        <f t="shared" si="19"/>
        <v>9223874</v>
      </c>
      <c r="BT63" s="186">
        <f aca="true" t="shared" si="114" ref="BT63:BY63">SUM(BT59:BT62)</f>
        <v>77778</v>
      </c>
      <c r="BU63" s="186">
        <f t="shared" si="114"/>
        <v>609543</v>
      </c>
      <c r="BV63" s="186">
        <f t="shared" si="114"/>
        <v>789804</v>
      </c>
      <c r="BW63" s="186">
        <f t="shared" si="114"/>
        <v>2327333</v>
      </c>
      <c r="BX63" s="186">
        <f t="shared" si="114"/>
        <v>2677832</v>
      </c>
      <c r="BY63" s="186">
        <f t="shared" si="114"/>
        <v>1912658</v>
      </c>
      <c r="BZ63" s="186">
        <f t="shared" si="21"/>
        <v>8394948</v>
      </c>
      <c r="CA63" s="185">
        <f aca="true" t="shared" si="115" ref="CA63:CF63">SUM(CA59:CA62)</f>
        <v>55350</v>
      </c>
      <c r="CB63" s="185">
        <f t="shared" si="115"/>
        <v>56358</v>
      </c>
      <c r="CC63" s="185">
        <f t="shared" si="115"/>
        <v>0</v>
      </c>
      <c r="CD63" s="185">
        <f t="shared" si="115"/>
        <v>278868</v>
      </c>
      <c r="CE63" s="185">
        <f t="shared" si="115"/>
        <v>34875</v>
      </c>
      <c r="CF63" s="185">
        <f t="shared" si="115"/>
        <v>403475</v>
      </c>
      <c r="CG63" s="185">
        <f t="shared" si="23"/>
        <v>828926</v>
      </c>
      <c r="CH63" s="186">
        <f aca="true" t="shared" si="116" ref="CH63:CM63">SUM(CH59:CH62)</f>
        <v>0</v>
      </c>
      <c r="CI63" s="186">
        <f t="shared" si="116"/>
        <v>0</v>
      </c>
      <c r="CJ63" s="186">
        <f t="shared" si="116"/>
        <v>0</v>
      </c>
      <c r="CK63" s="186">
        <f t="shared" si="116"/>
        <v>0</v>
      </c>
      <c r="CL63" s="186">
        <f t="shared" si="116"/>
        <v>0</v>
      </c>
      <c r="CM63" s="186">
        <f t="shared" si="116"/>
        <v>0</v>
      </c>
      <c r="CN63" s="187">
        <f t="shared" si="25"/>
        <v>0</v>
      </c>
      <c r="CO63" s="184">
        <f aca="true" t="shared" si="117" ref="CO63:CT63">SUM(CO59:CO62)</f>
        <v>784076</v>
      </c>
      <c r="CP63" s="185">
        <f t="shared" si="117"/>
        <v>2805928</v>
      </c>
      <c r="CQ63" s="185">
        <f t="shared" si="117"/>
        <v>2045633</v>
      </c>
      <c r="CR63" s="185">
        <f t="shared" si="117"/>
        <v>1286330</v>
      </c>
      <c r="CS63" s="185">
        <f t="shared" si="117"/>
        <v>536067</v>
      </c>
      <c r="CT63" s="185">
        <f t="shared" si="117"/>
        <v>331080</v>
      </c>
      <c r="CU63" s="186">
        <f t="shared" si="27"/>
        <v>7789114</v>
      </c>
      <c r="CV63" s="186">
        <f aca="true" t="shared" si="118" ref="CV63:DA63">SUM(CV59:CV62)</f>
        <v>13500</v>
      </c>
      <c r="CW63" s="186">
        <f t="shared" si="118"/>
        <v>111600</v>
      </c>
      <c r="CX63" s="186">
        <f t="shared" si="118"/>
        <v>74520</v>
      </c>
      <c r="CY63" s="186">
        <f t="shared" si="118"/>
        <v>54000</v>
      </c>
      <c r="CZ63" s="186">
        <f t="shared" si="118"/>
        <v>63810</v>
      </c>
      <c r="DA63" s="186">
        <f t="shared" si="118"/>
        <v>21870</v>
      </c>
      <c r="DB63" s="186">
        <f t="shared" si="29"/>
        <v>339300</v>
      </c>
      <c r="DC63" s="186">
        <f>SUM(DC59:DC62)</f>
        <v>222084</v>
      </c>
      <c r="DD63" s="186">
        <f>SUM(DD59:DD62)</f>
        <v>723177</v>
      </c>
      <c r="DE63" s="186">
        <f>SUM(DE59:DE62)</f>
        <v>265869</v>
      </c>
      <c r="DF63" s="186">
        <f>SUM(DF59:DF62)</f>
        <v>0</v>
      </c>
      <c r="DG63" s="186">
        <f>SUM(DG59:DG62)</f>
        <v>0</v>
      </c>
      <c r="DH63" s="186">
        <f t="shared" si="30"/>
        <v>1211130</v>
      </c>
      <c r="DI63" s="186">
        <f aca="true" t="shared" si="119" ref="DI63:DN63">SUM(DI59:DI62)</f>
        <v>0</v>
      </c>
      <c r="DJ63" s="186">
        <f t="shared" si="119"/>
        <v>156343</v>
      </c>
      <c r="DK63" s="186">
        <f t="shared" si="119"/>
        <v>0</v>
      </c>
      <c r="DL63" s="186">
        <f t="shared" si="119"/>
        <v>193986</v>
      </c>
      <c r="DM63" s="186">
        <f t="shared" si="119"/>
        <v>0</v>
      </c>
      <c r="DN63" s="186">
        <f t="shared" si="119"/>
        <v>0</v>
      </c>
      <c r="DO63" s="186">
        <f t="shared" si="32"/>
        <v>350329</v>
      </c>
      <c r="DP63" s="189">
        <f aca="true" t="shared" si="120" ref="DP63:DU63">SUM(DP59:DP62)</f>
        <v>770576</v>
      </c>
      <c r="DQ63" s="189">
        <f t="shared" si="120"/>
        <v>2315901</v>
      </c>
      <c r="DR63" s="189">
        <f t="shared" si="120"/>
        <v>1247936</v>
      </c>
      <c r="DS63" s="189">
        <f t="shared" si="120"/>
        <v>772475</v>
      </c>
      <c r="DT63" s="189">
        <f t="shared" si="120"/>
        <v>472257</v>
      </c>
      <c r="DU63" s="189">
        <f t="shared" si="120"/>
        <v>309210</v>
      </c>
      <c r="DV63" s="187">
        <f t="shared" si="34"/>
        <v>5888355</v>
      </c>
      <c r="DW63" s="188">
        <f aca="true" t="shared" si="121" ref="DW63:EB63">SUM(DW59:DW62)</f>
        <v>105805</v>
      </c>
      <c r="DX63" s="189">
        <f t="shared" si="121"/>
        <v>82487</v>
      </c>
      <c r="DY63" s="189">
        <f t="shared" si="121"/>
        <v>39160</v>
      </c>
      <c r="DZ63" s="189">
        <f t="shared" si="121"/>
        <v>15876</v>
      </c>
      <c r="EA63" s="189">
        <f t="shared" si="121"/>
        <v>52636</v>
      </c>
      <c r="EB63" s="189">
        <f t="shared" si="121"/>
        <v>0</v>
      </c>
      <c r="EC63" s="187">
        <f>SUM(DW63:EB63)</f>
        <v>295964</v>
      </c>
      <c r="ED63" s="188">
        <f>SUM(ED59:ED62)</f>
        <v>387188</v>
      </c>
      <c r="EE63" s="189">
        <f>SUM(EE59:EE62)</f>
        <v>779368</v>
      </c>
      <c r="EF63" s="189">
        <f>SUM(EF59:EF62)</f>
        <v>0</v>
      </c>
      <c r="EG63" s="189">
        <f>SUM(EG59:EG62)</f>
        <v>0</v>
      </c>
      <c r="EH63" s="189">
        <f>SUM(EH59:EH62)</f>
        <v>194742</v>
      </c>
      <c r="EI63" s="189">
        <f>SUM(EI59:EI62)</f>
        <v>0</v>
      </c>
      <c r="EJ63" s="190">
        <f>SUM(ED63:EI63)</f>
        <v>1361298</v>
      </c>
      <c r="EK63" s="188">
        <f>SUM(EK59:EK62)</f>
        <v>277140</v>
      </c>
      <c r="EL63" s="189">
        <f>SUM(EL59:EL62)</f>
        <v>764577</v>
      </c>
      <c r="EM63" s="189">
        <f>SUM(EM59:EM62)</f>
        <v>12051066</v>
      </c>
      <c r="EN63" s="189">
        <f>SUM(EN59:EN62)</f>
        <v>18135385</v>
      </c>
      <c r="EO63" s="189">
        <f>SUM(EO59:EO62)</f>
        <v>23683171</v>
      </c>
      <c r="EP63" s="189">
        <f>SUM(EP59:EP62)</f>
        <v>44393001</v>
      </c>
      <c r="EQ63" s="189">
        <f>SUM(EQ59:EQ62)</f>
        <v>42976717</v>
      </c>
      <c r="ER63" s="187">
        <f>SUM(EK63:EQ63)</f>
        <v>142281057</v>
      </c>
      <c r="ES63" s="188">
        <f>SUM(ES59:ES62)</f>
        <v>277140</v>
      </c>
      <c r="ET63" s="189">
        <f>SUM(ET59:ET62)</f>
        <v>764577</v>
      </c>
      <c r="EU63" s="189">
        <f>SUM(EU59:EU62)</f>
        <v>8839535</v>
      </c>
      <c r="EV63" s="189">
        <f>SUM(EV59:EV62)</f>
        <v>14118254</v>
      </c>
      <c r="EW63" s="189">
        <f>SUM(EW59:EW62)</f>
        <v>18190555</v>
      </c>
      <c r="EX63" s="189">
        <f>SUM(EX59:EX62)</f>
        <v>34162475</v>
      </c>
      <c r="EY63" s="189">
        <f>SUM(EY59:EY62)</f>
        <v>29673847</v>
      </c>
      <c r="EZ63" s="186">
        <f>SUM(ES63:EY63)</f>
        <v>106026383</v>
      </c>
      <c r="FA63" s="185">
        <f>SUM(FA59:FA62)</f>
        <v>2654821</v>
      </c>
      <c r="FB63" s="185">
        <f>SUM(FB59:FB62)</f>
        <v>3376073</v>
      </c>
      <c r="FC63" s="185">
        <f>SUM(FC59:FC62)</f>
        <v>3226801</v>
      </c>
      <c r="FD63" s="185">
        <f>SUM(FD59:FD62)</f>
        <v>5003141</v>
      </c>
      <c r="FE63" s="185">
        <f>SUM(FE59:FE62)</f>
        <v>2410097</v>
      </c>
      <c r="FF63" s="186">
        <f>SUM(FA63:FE63)</f>
        <v>16670933</v>
      </c>
      <c r="FG63" s="189">
        <f>SUM(FG59:FG62)</f>
        <v>556710</v>
      </c>
      <c r="FH63" s="189">
        <f>SUM(FH59:FH62)</f>
        <v>641058</v>
      </c>
      <c r="FI63" s="189">
        <f>SUM(FI59:FI62)</f>
        <v>2265815</v>
      </c>
      <c r="FJ63" s="189">
        <f>SUM(FJ59:FJ62)</f>
        <v>5227385</v>
      </c>
      <c r="FK63" s="189">
        <f>SUM(FK59:FK62)</f>
        <v>10892773</v>
      </c>
      <c r="FL63" s="187">
        <f>SUM(FG63:FK63)</f>
        <v>19583741</v>
      </c>
      <c r="FM63" s="188">
        <f>SUM(FM59:FM62)</f>
        <v>277140</v>
      </c>
      <c r="FN63" s="189">
        <f>SUM(FN59:FN62)</f>
        <v>4499332</v>
      </c>
      <c r="FO63" s="189">
        <f>SUM(FO59:FO62)</f>
        <v>31360321</v>
      </c>
      <c r="FP63" s="189">
        <f>SUM(FP59:FP62)</f>
        <v>31213260</v>
      </c>
      <c r="FQ63" s="189">
        <f>SUM(FQ59:FQ62)</f>
        <v>35443206</v>
      </c>
      <c r="FR63" s="189">
        <f>SUM(FR59:FR62)</f>
        <v>53626844</v>
      </c>
      <c r="FS63" s="189">
        <f>SUM(FS59:FS62)</f>
        <v>49615791</v>
      </c>
      <c r="FT63" s="187">
        <f>SUM(FM63:FS63)</f>
        <v>206035894</v>
      </c>
    </row>
    <row r="64" spans="1:176" ht="18" customHeight="1">
      <c r="A64" s="182" t="s">
        <v>73</v>
      </c>
      <c r="B64" s="105">
        <f aca="true" t="shared" si="122" ref="B64:B72">I64+BM64+CO64+DW64+ED64</f>
        <v>1035069</v>
      </c>
      <c r="C64" s="105">
        <f aca="true" t="shared" si="123" ref="C64:C72">J64+BN64+CP64+DX64+EE64</f>
        <v>6069541</v>
      </c>
      <c r="D64" s="105">
        <f aca="true" t="shared" si="124" ref="D64:D72">K64+BO64+CQ64+DY64+EF64</f>
        <v>2072814</v>
      </c>
      <c r="E64" s="105">
        <f aca="true" t="shared" si="125" ref="E64:E72">L64+BP64+CR64+DZ64+EG64</f>
        <v>3009672</v>
      </c>
      <c r="F64" s="105">
        <f aca="true" t="shared" si="126" ref="F64:F72">M64+BQ64+CS64+EA64+EH64</f>
        <v>4116727</v>
      </c>
      <c r="G64" s="105">
        <f aca="true" t="shared" si="127" ref="G64:G72">N64+BR64+CT64+EB64+EI64</f>
        <v>2257896</v>
      </c>
      <c r="H64" s="117">
        <f t="shared" si="1"/>
        <v>18561719</v>
      </c>
      <c r="I64" s="105">
        <v>749889</v>
      </c>
      <c r="J64" s="105">
        <v>4103676</v>
      </c>
      <c r="K64" s="105">
        <v>1179133</v>
      </c>
      <c r="L64" s="105">
        <v>1399212</v>
      </c>
      <c r="M64" s="105">
        <v>2359830</v>
      </c>
      <c r="N64" s="105">
        <v>1186911</v>
      </c>
      <c r="O64" s="110">
        <f t="shared" si="3"/>
        <v>10978651</v>
      </c>
      <c r="P64" s="105">
        <v>196740</v>
      </c>
      <c r="Q64" s="105">
        <v>893331</v>
      </c>
      <c r="R64" s="105">
        <v>343845</v>
      </c>
      <c r="S64" s="105">
        <v>140994</v>
      </c>
      <c r="T64" s="105">
        <v>510696</v>
      </c>
      <c r="U64" s="105">
        <v>328158</v>
      </c>
      <c r="V64" s="106">
        <f t="shared" si="5"/>
        <v>2413764</v>
      </c>
      <c r="W64" s="105">
        <v>0</v>
      </c>
      <c r="X64" s="105">
        <v>12942</v>
      </c>
      <c r="Y64" s="105">
        <v>0</v>
      </c>
      <c r="Z64" s="105">
        <v>12942</v>
      </c>
      <c r="AA64" s="105">
        <v>539514</v>
      </c>
      <c r="AB64" s="105">
        <v>439884</v>
      </c>
      <c r="AC64" s="176">
        <f t="shared" si="7"/>
        <v>1005282</v>
      </c>
      <c r="AD64" s="105">
        <v>0</v>
      </c>
      <c r="AE64" s="105">
        <v>0</v>
      </c>
      <c r="AF64" s="105">
        <v>34740</v>
      </c>
      <c r="AG64" s="105">
        <v>0</v>
      </c>
      <c r="AH64" s="105">
        <v>0</v>
      </c>
      <c r="AI64" s="105">
        <v>206082</v>
      </c>
      <c r="AJ64" s="176">
        <f t="shared" si="9"/>
        <v>240822</v>
      </c>
      <c r="AK64" s="105">
        <v>0</v>
      </c>
      <c r="AL64" s="105">
        <v>0</v>
      </c>
      <c r="AM64" s="105">
        <v>0</v>
      </c>
      <c r="AN64" s="105">
        <v>0</v>
      </c>
      <c r="AO64" s="105">
        <v>0</v>
      </c>
      <c r="AP64" s="105">
        <v>0</v>
      </c>
      <c r="AQ64" s="176">
        <f t="shared" si="11"/>
        <v>0</v>
      </c>
      <c r="AR64" s="105">
        <v>515349</v>
      </c>
      <c r="AS64" s="105">
        <v>2913003</v>
      </c>
      <c r="AT64" s="105">
        <v>630448</v>
      </c>
      <c r="AU64" s="105">
        <v>1070001</v>
      </c>
      <c r="AV64" s="105">
        <v>911820</v>
      </c>
      <c r="AW64" s="105">
        <v>13437</v>
      </c>
      <c r="AX64" s="176">
        <f t="shared" si="13"/>
        <v>6054058</v>
      </c>
      <c r="AY64" s="105">
        <v>0</v>
      </c>
      <c r="AZ64" s="105">
        <v>0</v>
      </c>
      <c r="BA64" s="105">
        <v>0</v>
      </c>
      <c r="BB64" s="105">
        <v>0</v>
      </c>
      <c r="BC64" s="105">
        <v>0</v>
      </c>
      <c r="BD64" s="105">
        <v>0</v>
      </c>
      <c r="BE64" s="176">
        <f t="shared" si="15"/>
        <v>0</v>
      </c>
      <c r="BF64" s="105">
        <v>37800</v>
      </c>
      <c r="BG64" s="105">
        <v>284400</v>
      </c>
      <c r="BH64" s="105">
        <v>170100</v>
      </c>
      <c r="BI64" s="105">
        <v>175275</v>
      </c>
      <c r="BJ64" s="105">
        <v>397800</v>
      </c>
      <c r="BK64" s="105">
        <v>199350</v>
      </c>
      <c r="BL64" s="176">
        <f t="shared" si="17"/>
        <v>1264725</v>
      </c>
      <c r="BM64" s="105">
        <v>0</v>
      </c>
      <c r="BN64" s="105">
        <v>671607</v>
      </c>
      <c r="BO64" s="105">
        <v>592452</v>
      </c>
      <c r="BP64" s="105">
        <v>1156311</v>
      </c>
      <c r="BQ64" s="105">
        <v>1228860</v>
      </c>
      <c r="BR64" s="105">
        <v>816345</v>
      </c>
      <c r="BS64" s="177">
        <f t="shared" si="19"/>
        <v>4465575</v>
      </c>
      <c r="BT64" s="105">
        <v>0</v>
      </c>
      <c r="BU64" s="105">
        <v>671607</v>
      </c>
      <c r="BV64" s="105">
        <v>592452</v>
      </c>
      <c r="BW64" s="105">
        <v>1156311</v>
      </c>
      <c r="BX64" s="105">
        <v>1228860</v>
      </c>
      <c r="BY64" s="105">
        <v>816345</v>
      </c>
      <c r="BZ64" s="177">
        <f t="shared" si="21"/>
        <v>4465575</v>
      </c>
      <c r="CA64" s="105">
        <v>0</v>
      </c>
      <c r="CB64" s="105">
        <v>0</v>
      </c>
      <c r="CC64" s="105">
        <v>0</v>
      </c>
      <c r="CD64" s="105">
        <v>0</v>
      </c>
      <c r="CE64" s="105">
        <v>0</v>
      </c>
      <c r="CF64" s="105">
        <v>0</v>
      </c>
      <c r="CG64" s="178">
        <f t="shared" si="23"/>
        <v>0</v>
      </c>
      <c r="CH64" s="192">
        <v>0</v>
      </c>
      <c r="CI64" s="192">
        <v>0</v>
      </c>
      <c r="CJ64" s="192">
        <v>0</v>
      </c>
      <c r="CK64" s="192">
        <v>0</v>
      </c>
      <c r="CL64" s="192">
        <v>0</v>
      </c>
      <c r="CM64" s="192">
        <v>0</v>
      </c>
      <c r="CN64" s="180">
        <f t="shared" si="25"/>
        <v>0</v>
      </c>
      <c r="CO64" s="105">
        <v>285180</v>
      </c>
      <c r="CP64" s="105">
        <v>1224283</v>
      </c>
      <c r="CQ64" s="105">
        <v>285353</v>
      </c>
      <c r="CR64" s="105">
        <v>274600</v>
      </c>
      <c r="CS64" s="105">
        <v>348037</v>
      </c>
      <c r="CT64" s="105">
        <v>254640</v>
      </c>
      <c r="CU64" s="177">
        <f t="shared" si="27"/>
        <v>2672093</v>
      </c>
      <c r="CV64" s="105">
        <v>27000</v>
      </c>
      <c r="CW64" s="105">
        <v>54720</v>
      </c>
      <c r="CX64" s="105">
        <v>27000</v>
      </c>
      <c r="CY64" s="105">
        <v>68220</v>
      </c>
      <c r="CZ64" s="105">
        <v>65880</v>
      </c>
      <c r="DA64" s="105">
        <v>120600</v>
      </c>
      <c r="DB64" s="177">
        <f t="shared" si="29"/>
        <v>363420</v>
      </c>
      <c r="DC64" s="105">
        <v>0</v>
      </c>
      <c r="DD64" s="105">
        <v>0</v>
      </c>
      <c r="DE64" s="105">
        <v>0</v>
      </c>
      <c r="DF64" s="105">
        <v>0</v>
      </c>
      <c r="DG64" s="105">
        <v>0</v>
      </c>
      <c r="DH64" s="177">
        <f t="shared" si="30"/>
        <v>0</v>
      </c>
      <c r="DI64" s="105">
        <v>0</v>
      </c>
      <c r="DJ64" s="105">
        <v>153171</v>
      </c>
      <c r="DK64" s="105">
        <v>0</v>
      </c>
      <c r="DL64" s="105">
        <v>0</v>
      </c>
      <c r="DM64" s="105">
        <v>0</v>
      </c>
      <c r="DN64" s="105">
        <v>0</v>
      </c>
      <c r="DO64" s="177">
        <v>153171</v>
      </c>
      <c r="DP64" s="105">
        <v>258180</v>
      </c>
      <c r="DQ64" s="105">
        <v>1016392</v>
      </c>
      <c r="DR64" s="105">
        <v>258353</v>
      </c>
      <c r="DS64" s="105">
        <v>206380</v>
      </c>
      <c r="DT64" s="105">
        <v>282157</v>
      </c>
      <c r="DU64" s="105">
        <v>134040</v>
      </c>
      <c r="DV64" s="180">
        <f t="shared" si="34"/>
        <v>2155502</v>
      </c>
      <c r="DW64" s="105">
        <v>0</v>
      </c>
      <c r="DX64" s="105">
        <v>33075</v>
      </c>
      <c r="DY64" s="105">
        <v>15876</v>
      </c>
      <c r="DZ64" s="105">
        <v>12757</v>
      </c>
      <c r="EA64" s="105">
        <v>0</v>
      </c>
      <c r="EB64" s="105">
        <v>0</v>
      </c>
      <c r="EC64" s="180">
        <f>SUM(DW64:EB64)</f>
        <v>61708</v>
      </c>
      <c r="ED64" s="105">
        <v>0</v>
      </c>
      <c r="EE64" s="105">
        <v>36900</v>
      </c>
      <c r="EF64" s="105">
        <v>0</v>
      </c>
      <c r="EG64" s="105">
        <v>166792</v>
      </c>
      <c r="EH64" s="105">
        <v>180000</v>
      </c>
      <c r="EI64" s="105">
        <v>0</v>
      </c>
      <c r="EJ64" s="180">
        <f>SUM(ED64:EI64)</f>
        <v>383692</v>
      </c>
      <c r="EK64" s="105">
        <v>0</v>
      </c>
      <c r="EL64" s="105">
        <v>257402</v>
      </c>
      <c r="EM64" s="105">
        <v>4274945</v>
      </c>
      <c r="EN64" s="105">
        <v>2702633</v>
      </c>
      <c r="EO64" s="105">
        <v>6646003</v>
      </c>
      <c r="EP64" s="105">
        <v>7236195</v>
      </c>
      <c r="EQ64" s="105">
        <v>9281718</v>
      </c>
      <c r="ER64" s="191">
        <v>7053542</v>
      </c>
      <c r="ES64" s="105">
        <v>0</v>
      </c>
      <c r="ET64" s="105">
        <v>257402</v>
      </c>
      <c r="EU64" s="105">
        <v>3721010</v>
      </c>
      <c r="EV64" s="105">
        <v>2565542</v>
      </c>
      <c r="EW64" s="105">
        <v>6274433</v>
      </c>
      <c r="EX64" s="105">
        <v>6883028</v>
      </c>
      <c r="EY64" s="105">
        <v>8495532</v>
      </c>
      <c r="EZ64" s="177">
        <f>SUM(ES64:EY64)</f>
        <v>28196947</v>
      </c>
      <c r="FA64" s="105">
        <v>553935</v>
      </c>
      <c r="FB64" s="105">
        <v>137091</v>
      </c>
      <c r="FC64" s="105">
        <v>0</v>
      </c>
      <c r="FD64" s="105">
        <v>353167</v>
      </c>
      <c r="FE64" s="105">
        <v>348943</v>
      </c>
      <c r="FF64" s="177">
        <f>SUM(FA64:FE64)</f>
        <v>1393136</v>
      </c>
      <c r="FG64" s="105">
        <v>0</v>
      </c>
      <c r="FH64" s="105">
        <v>0</v>
      </c>
      <c r="FI64" s="105">
        <v>371570</v>
      </c>
      <c r="FJ64" s="105">
        <v>0</v>
      </c>
      <c r="FK64" s="105">
        <v>437243</v>
      </c>
      <c r="FL64" s="180">
        <f>SUM(FG64:FK64)</f>
        <v>808813</v>
      </c>
      <c r="FM64" s="105">
        <f aca="true" t="shared" si="128" ref="FM64:FM72">EK64</f>
        <v>0</v>
      </c>
      <c r="FN64" s="105">
        <f aca="true" t="shared" si="129" ref="FN64:FN72">B64+EL64</f>
        <v>1292471</v>
      </c>
      <c r="FO64" s="105">
        <f aca="true" t="shared" si="130" ref="FO64:FO72">C64+EM64</f>
        <v>10344486</v>
      </c>
      <c r="FP64" s="105">
        <f aca="true" t="shared" si="131" ref="FP64:FP72">D64+EN64</f>
        <v>4775447</v>
      </c>
      <c r="FQ64" s="105">
        <f aca="true" t="shared" si="132" ref="FQ64:FQ72">E64+EO64</f>
        <v>9655675</v>
      </c>
      <c r="FR64" s="105">
        <f aca="true" t="shared" si="133" ref="FR64:FR72">F64+EP64</f>
        <v>11352922</v>
      </c>
      <c r="FS64" s="105">
        <f aca="true" t="shared" si="134" ref="FS64:FS72">G64+EQ64</f>
        <v>11539614</v>
      </c>
      <c r="FT64" s="181">
        <f>SUM(FM64:FS64)</f>
        <v>48960615</v>
      </c>
    </row>
    <row r="65" spans="1:176" ht="18" customHeight="1">
      <c r="A65" s="182" t="s">
        <v>74</v>
      </c>
      <c r="B65" s="105">
        <f t="shared" si="122"/>
        <v>63708</v>
      </c>
      <c r="C65" s="105">
        <f t="shared" si="123"/>
        <v>542616</v>
      </c>
      <c r="D65" s="105">
        <f t="shared" si="124"/>
        <v>139260</v>
      </c>
      <c r="E65" s="105">
        <f t="shared" si="125"/>
        <v>186378</v>
      </c>
      <c r="F65" s="105">
        <f t="shared" si="126"/>
        <v>0</v>
      </c>
      <c r="G65" s="105">
        <f t="shared" si="127"/>
        <v>983906</v>
      </c>
      <c r="H65" s="117">
        <f t="shared" si="1"/>
        <v>1915868</v>
      </c>
      <c r="I65" s="105">
        <v>53928</v>
      </c>
      <c r="J65" s="105">
        <v>503496</v>
      </c>
      <c r="K65" s="105">
        <v>119700</v>
      </c>
      <c r="L65" s="105">
        <v>176598</v>
      </c>
      <c r="M65" s="105">
        <v>0</v>
      </c>
      <c r="N65" s="105">
        <v>494640</v>
      </c>
      <c r="O65" s="110">
        <f t="shared" si="3"/>
        <v>1348362</v>
      </c>
      <c r="P65" s="105">
        <v>0</v>
      </c>
      <c r="Q65" s="105">
        <v>0</v>
      </c>
      <c r="R65" s="105">
        <v>0</v>
      </c>
      <c r="S65" s="105">
        <v>0</v>
      </c>
      <c r="T65" s="105">
        <v>0</v>
      </c>
      <c r="U65" s="105">
        <v>222177</v>
      </c>
      <c r="V65" s="106">
        <f t="shared" si="5"/>
        <v>222177</v>
      </c>
      <c r="W65" s="105">
        <v>0</v>
      </c>
      <c r="X65" s="105">
        <v>0</v>
      </c>
      <c r="Y65" s="105">
        <v>0</v>
      </c>
      <c r="Z65" s="105">
        <v>0</v>
      </c>
      <c r="AA65" s="105">
        <v>0</v>
      </c>
      <c r="AB65" s="105">
        <v>0</v>
      </c>
      <c r="AC65" s="176">
        <f t="shared" si="7"/>
        <v>0</v>
      </c>
      <c r="AD65" s="105">
        <v>0</v>
      </c>
      <c r="AE65" s="105">
        <v>0</v>
      </c>
      <c r="AF65" s="105">
        <v>0</v>
      </c>
      <c r="AG65" s="105">
        <v>0</v>
      </c>
      <c r="AH65" s="105">
        <v>0</v>
      </c>
      <c r="AI65" s="105">
        <v>19125</v>
      </c>
      <c r="AJ65" s="176">
        <f t="shared" si="9"/>
        <v>19125</v>
      </c>
      <c r="AK65" s="105">
        <v>0</v>
      </c>
      <c r="AL65" s="105">
        <v>0</v>
      </c>
      <c r="AM65" s="105">
        <v>0</v>
      </c>
      <c r="AN65" s="105">
        <v>0</v>
      </c>
      <c r="AO65" s="105">
        <v>0</v>
      </c>
      <c r="AP65" s="105">
        <v>0</v>
      </c>
      <c r="AQ65" s="176">
        <f t="shared" si="11"/>
        <v>0</v>
      </c>
      <c r="AR65" s="105">
        <v>53928</v>
      </c>
      <c r="AS65" s="105">
        <v>503496</v>
      </c>
      <c r="AT65" s="105">
        <v>119700</v>
      </c>
      <c r="AU65" s="105">
        <v>169848</v>
      </c>
      <c r="AV65" s="105">
        <v>0</v>
      </c>
      <c r="AW65" s="105">
        <v>218238</v>
      </c>
      <c r="AX65" s="176">
        <f t="shared" si="13"/>
        <v>1065210</v>
      </c>
      <c r="AY65" s="105">
        <v>0</v>
      </c>
      <c r="AZ65" s="105">
        <v>0</v>
      </c>
      <c r="BA65" s="105">
        <v>0</v>
      </c>
      <c r="BB65" s="105">
        <v>0</v>
      </c>
      <c r="BC65" s="105">
        <v>0</v>
      </c>
      <c r="BD65" s="105">
        <v>0</v>
      </c>
      <c r="BE65" s="176">
        <f t="shared" si="15"/>
        <v>0</v>
      </c>
      <c r="BF65" s="105">
        <v>0</v>
      </c>
      <c r="BG65" s="105">
        <v>0</v>
      </c>
      <c r="BH65" s="105">
        <v>0</v>
      </c>
      <c r="BI65" s="105">
        <v>6750</v>
      </c>
      <c r="BJ65" s="105">
        <v>0</v>
      </c>
      <c r="BK65" s="105">
        <v>35100</v>
      </c>
      <c r="BL65" s="176">
        <f t="shared" si="17"/>
        <v>41850</v>
      </c>
      <c r="BM65" s="105">
        <v>0</v>
      </c>
      <c r="BN65" s="105">
        <v>0</v>
      </c>
      <c r="BO65" s="105">
        <v>0</v>
      </c>
      <c r="BP65" s="105">
        <v>0</v>
      </c>
      <c r="BQ65" s="105">
        <v>0</v>
      </c>
      <c r="BR65" s="105">
        <v>454815</v>
      </c>
      <c r="BS65" s="177">
        <f t="shared" si="19"/>
        <v>454815</v>
      </c>
      <c r="BT65" s="105">
        <v>0</v>
      </c>
      <c r="BU65" s="105">
        <v>0</v>
      </c>
      <c r="BV65" s="105">
        <v>0</v>
      </c>
      <c r="BW65" s="105">
        <v>0</v>
      </c>
      <c r="BX65" s="105">
        <v>0</v>
      </c>
      <c r="BY65" s="105">
        <v>454815</v>
      </c>
      <c r="BZ65" s="177">
        <f t="shared" si="21"/>
        <v>454815</v>
      </c>
      <c r="CA65" s="105">
        <v>0</v>
      </c>
      <c r="CB65" s="105">
        <v>0</v>
      </c>
      <c r="CC65" s="105">
        <v>0</v>
      </c>
      <c r="CD65" s="105">
        <v>0</v>
      </c>
      <c r="CE65" s="105">
        <v>0</v>
      </c>
      <c r="CF65" s="105">
        <v>0</v>
      </c>
      <c r="CG65" s="178">
        <f t="shared" si="23"/>
        <v>0</v>
      </c>
      <c r="CH65" s="192">
        <v>0</v>
      </c>
      <c r="CI65" s="192">
        <v>0</v>
      </c>
      <c r="CJ65" s="192">
        <v>0</v>
      </c>
      <c r="CK65" s="192">
        <v>0</v>
      </c>
      <c r="CL65" s="192">
        <v>0</v>
      </c>
      <c r="CM65" s="192">
        <v>0</v>
      </c>
      <c r="CN65" s="180">
        <f t="shared" si="25"/>
        <v>0</v>
      </c>
      <c r="CO65" s="105">
        <v>9780</v>
      </c>
      <c r="CP65" s="105">
        <v>39120</v>
      </c>
      <c r="CQ65" s="105">
        <v>19560</v>
      </c>
      <c r="CR65" s="105">
        <v>9780</v>
      </c>
      <c r="CS65" s="105">
        <v>0</v>
      </c>
      <c r="CT65" s="105">
        <v>34451</v>
      </c>
      <c r="CU65" s="177">
        <f t="shared" si="27"/>
        <v>112691</v>
      </c>
      <c r="CV65" s="105">
        <v>0</v>
      </c>
      <c r="CW65" s="105">
        <v>0</v>
      </c>
      <c r="CX65" s="105">
        <v>0</v>
      </c>
      <c r="CY65" s="105">
        <v>0</v>
      </c>
      <c r="CZ65" s="105">
        <v>0</v>
      </c>
      <c r="DA65" s="105">
        <v>5220</v>
      </c>
      <c r="DB65" s="177">
        <f t="shared" si="29"/>
        <v>5220</v>
      </c>
      <c r="DC65" s="105">
        <v>0</v>
      </c>
      <c r="DD65" s="105">
        <v>0</v>
      </c>
      <c r="DE65" s="105">
        <v>0</v>
      </c>
      <c r="DF65" s="105">
        <v>0</v>
      </c>
      <c r="DG65" s="105">
        <v>0</v>
      </c>
      <c r="DH65" s="177">
        <f t="shared" si="30"/>
        <v>0</v>
      </c>
      <c r="DI65" s="105">
        <v>0</v>
      </c>
      <c r="DJ65" s="105">
        <v>0</v>
      </c>
      <c r="DK65" s="105">
        <v>0</v>
      </c>
      <c r="DL65" s="105">
        <v>0</v>
      </c>
      <c r="DM65" s="105">
        <v>0</v>
      </c>
      <c r="DN65" s="105">
        <v>0</v>
      </c>
      <c r="DO65" s="177">
        <v>0</v>
      </c>
      <c r="DP65" s="105">
        <v>9780</v>
      </c>
      <c r="DQ65" s="105">
        <v>39120</v>
      </c>
      <c r="DR65" s="105">
        <v>19560</v>
      </c>
      <c r="DS65" s="105">
        <v>9780</v>
      </c>
      <c r="DT65" s="105">
        <v>0</v>
      </c>
      <c r="DU65" s="105">
        <v>29231</v>
      </c>
      <c r="DV65" s="180">
        <f t="shared" si="34"/>
        <v>107471</v>
      </c>
      <c r="DW65" s="105">
        <v>0</v>
      </c>
      <c r="DX65" s="105">
        <v>0</v>
      </c>
      <c r="DY65" s="105">
        <v>0</v>
      </c>
      <c r="DZ65" s="105">
        <v>0</v>
      </c>
      <c r="EA65" s="105">
        <v>0</v>
      </c>
      <c r="EB65" s="105">
        <v>0</v>
      </c>
      <c r="EC65" s="180">
        <f>SUM(DW65:EB65)</f>
        <v>0</v>
      </c>
      <c r="ED65" s="105">
        <v>0</v>
      </c>
      <c r="EE65" s="105">
        <v>0</v>
      </c>
      <c r="EF65" s="105">
        <v>0</v>
      </c>
      <c r="EG65" s="105">
        <v>0</v>
      </c>
      <c r="EH65" s="105">
        <v>0</v>
      </c>
      <c r="EI65" s="105">
        <v>0</v>
      </c>
      <c r="EJ65" s="180">
        <f>SUM(ED65:EI65)</f>
        <v>0</v>
      </c>
      <c r="EK65" s="105">
        <v>0</v>
      </c>
      <c r="EL65" s="105">
        <v>0</v>
      </c>
      <c r="EM65" s="105">
        <v>0</v>
      </c>
      <c r="EN65" s="105">
        <v>0</v>
      </c>
      <c r="EO65" s="105">
        <v>540265</v>
      </c>
      <c r="EP65" s="105">
        <v>608422</v>
      </c>
      <c r="EQ65" s="105">
        <v>363810</v>
      </c>
      <c r="ER65" s="191">
        <v>341574</v>
      </c>
      <c r="ES65" s="105">
        <v>0</v>
      </c>
      <c r="ET65" s="105">
        <v>0</v>
      </c>
      <c r="EU65" s="105">
        <v>0</v>
      </c>
      <c r="EV65" s="105">
        <v>0</v>
      </c>
      <c r="EW65" s="105">
        <v>540265</v>
      </c>
      <c r="EX65" s="105">
        <v>608422</v>
      </c>
      <c r="EY65" s="105">
        <v>363810</v>
      </c>
      <c r="EZ65" s="177">
        <f>SUM(ES65:EY65)</f>
        <v>1512497</v>
      </c>
      <c r="FA65" s="105">
        <v>0</v>
      </c>
      <c r="FB65" s="105">
        <v>0</v>
      </c>
      <c r="FC65" s="105">
        <v>0</v>
      </c>
      <c r="FD65" s="105">
        <v>0</v>
      </c>
      <c r="FE65" s="105">
        <v>0</v>
      </c>
      <c r="FF65" s="177">
        <f>SUM(FA65:FE65)</f>
        <v>0</v>
      </c>
      <c r="FG65" s="105">
        <v>0</v>
      </c>
      <c r="FH65" s="105">
        <v>0</v>
      </c>
      <c r="FI65" s="105">
        <v>0</v>
      </c>
      <c r="FJ65" s="105">
        <v>0</v>
      </c>
      <c r="FK65" s="105">
        <v>0</v>
      </c>
      <c r="FL65" s="180">
        <f>SUM(FG65:FK65)</f>
        <v>0</v>
      </c>
      <c r="FM65" s="105">
        <f t="shared" si="128"/>
        <v>0</v>
      </c>
      <c r="FN65" s="105">
        <f t="shared" si="129"/>
        <v>63708</v>
      </c>
      <c r="FO65" s="105">
        <f t="shared" si="130"/>
        <v>542616</v>
      </c>
      <c r="FP65" s="105">
        <f t="shared" si="131"/>
        <v>139260</v>
      </c>
      <c r="FQ65" s="105">
        <f t="shared" si="132"/>
        <v>726643</v>
      </c>
      <c r="FR65" s="105">
        <f t="shared" si="133"/>
        <v>608422</v>
      </c>
      <c r="FS65" s="105">
        <f t="shared" si="134"/>
        <v>1347716</v>
      </c>
      <c r="FT65" s="181">
        <f>SUM(FM65:FS65)</f>
        <v>3428365</v>
      </c>
    </row>
    <row r="66" spans="1:176" ht="18" customHeight="1">
      <c r="A66" s="182" t="s">
        <v>75</v>
      </c>
      <c r="B66" s="105">
        <f t="shared" si="122"/>
        <v>495850</v>
      </c>
      <c r="C66" s="105">
        <f t="shared" si="123"/>
        <v>1378941</v>
      </c>
      <c r="D66" s="105">
        <f t="shared" si="124"/>
        <v>1205862</v>
      </c>
      <c r="E66" s="105">
        <f t="shared" si="125"/>
        <v>1098711</v>
      </c>
      <c r="F66" s="105">
        <f t="shared" si="126"/>
        <v>966594</v>
      </c>
      <c r="G66" s="105">
        <f t="shared" si="127"/>
        <v>863106</v>
      </c>
      <c r="H66" s="117">
        <f t="shared" si="1"/>
        <v>6009064</v>
      </c>
      <c r="I66" s="105">
        <v>285867</v>
      </c>
      <c r="J66" s="105">
        <v>718830</v>
      </c>
      <c r="K66" s="105">
        <v>684297</v>
      </c>
      <c r="L66" s="105">
        <v>604647</v>
      </c>
      <c r="M66" s="105">
        <v>478269</v>
      </c>
      <c r="N66" s="105">
        <v>323271</v>
      </c>
      <c r="O66" s="110">
        <f t="shared" si="3"/>
        <v>3095181</v>
      </c>
      <c r="P66" s="105">
        <v>6462</v>
      </c>
      <c r="Q66" s="105">
        <v>266805</v>
      </c>
      <c r="R66" s="105">
        <v>194769</v>
      </c>
      <c r="S66" s="105">
        <v>282744</v>
      </c>
      <c r="T66" s="105">
        <v>219780</v>
      </c>
      <c r="U66" s="105">
        <v>187227</v>
      </c>
      <c r="V66" s="106">
        <f t="shared" si="5"/>
        <v>1157787</v>
      </c>
      <c r="W66" s="105">
        <v>0</v>
      </c>
      <c r="X66" s="105">
        <v>0</v>
      </c>
      <c r="Y66" s="105">
        <v>0</v>
      </c>
      <c r="Z66" s="105">
        <v>0</v>
      </c>
      <c r="AA66" s="105">
        <v>0</v>
      </c>
      <c r="AB66" s="105">
        <v>0</v>
      </c>
      <c r="AC66" s="176">
        <f t="shared" si="7"/>
        <v>0</v>
      </c>
      <c r="AD66" s="105">
        <v>0</v>
      </c>
      <c r="AE66" s="105">
        <v>0</v>
      </c>
      <c r="AF66" s="105">
        <v>0</v>
      </c>
      <c r="AG66" s="105">
        <v>0</v>
      </c>
      <c r="AH66" s="105">
        <v>0</v>
      </c>
      <c r="AI66" s="105">
        <v>0</v>
      </c>
      <c r="AJ66" s="176">
        <f t="shared" si="9"/>
        <v>0</v>
      </c>
      <c r="AK66" s="105">
        <v>0</v>
      </c>
      <c r="AL66" s="105">
        <v>0</v>
      </c>
      <c r="AM66" s="105">
        <v>0</v>
      </c>
      <c r="AN66" s="105">
        <v>0</v>
      </c>
      <c r="AO66" s="105">
        <v>0</v>
      </c>
      <c r="AP66" s="105">
        <v>0</v>
      </c>
      <c r="AQ66" s="176">
        <f t="shared" si="11"/>
        <v>0</v>
      </c>
      <c r="AR66" s="105">
        <v>238905</v>
      </c>
      <c r="AS66" s="105">
        <v>452025</v>
      </c>
      <c r="AT66" s="105">
        <v>351501</v>
      </c>
      <c r="AU66" s="105">
        <v>321903</v>
      </c>
      <c r="AV66" s="105">
        <v>258489</v>
      </c>
      <c r="AW66" s="105">
        <v>136044</v>
      </c>
      <c r="AX66" s="176">
        <f t="shared" si="13"/>
        <v>1758867</v>
      </c>
      <c r="AY66" s="105">
        <v>0</v>
      </c>
      <c r="AZ66" s="105">
        <v>0</v>
      </c>
      <c r="BA66" s="105">
        <v>111855</v>
      </c>
      <c r="BB66" s="105">
        <v>0</v>
      </c>
      <c r="BC66" s="105">
        <v>0</v>
      </c>
      <c r="BD66" s="105">
        <v>0</v>
      </c>
      <c r="BE66" s="176">
        <f t="shared" si="15"/>
        <v>111855</v>
      </c>
      <c r="BF66" s="105">
        <v>40500</v>
      </c>
      <c r="BG66" s="105">
        <v>0</v>
      </c>
      <c r="BH66" s="105">
        <v>26172</v>
      </c>
      <c r="BI66" s="105">
        <v>0</v>
      </c>
      <c r="BJ66" s="105">
        <v>0</v>
      </c>
      <c r="BK66" s="105">
        <v>0</v>
      </c>
      <c r="BL66" s="176">
        <f t="shared" si="17"/>
        <v>66672</v>
      </c>
      <c r="BM66" s="105">
        <v>24831</v>
      </c>
      <c r="BN66" s="105">
        <v>356931</v>
      </c>
      <c r="BO66" s="105">
        <v>339279</v>
      </c>
      <c r="BP66" s="105">
        <v>376704</v>
      </c>
      <c r="BQ66" s="105">
        <v>410085</v>
      </c>
      <c r="BR66" s="105">
        <v>471375</v>
      </c>
      <c r="BS66" s="177">
        <f t="shared" si="19"/>
        <v>1979205</v>
      </c>
      <c r="BT66" s="105">
        <v>24831</v>
      </c>
      <c r="BU66" s="105">
        <v>356931</v>
      </c>
      <c r="BV66" s="105">
        <v>339279</v>
      </c>
      <c r="BW66" s="105">
        <v>376704</v>
      </c>
      <c r="BX66" s="105">
        <v>410085</v>
      </c>
      <c r="BY66" s="105">
        <v>471375</v>
      </c>
      <c r="BZ66" s="177">
        <f t="shared" si="21"/>
        <v>1979205</v>
      </c>
      <c r="CA66" s="105">
        <v>0</v>
      </c>
      <c r="CB66" s="105">
        <v>0</v>
      </c>
      <c r="CC66" s="105">
        <v>0</v>
      </c>
      <c r="CD66" s="105">
        <v>0</v>
      </c>
      <c r="CE66" s="105">
        <v>0</v>
      </c>
      <c r="CF66" s="105">
        <v>0</v>
      </c>
      <c r="CG66" s="178">
        <f t="shared" si="23"/>
        <v>0</v>
      </c>
      <c r="CH66" s="192">
        <v>0</v>
      </c>
      <c r="CI66" s="192">
        <v>0</v>
      </c>
      <c r="CJ66" s="192">
        <v>0</v>
      </c>
      <c r="CK66" s="192">
        <v>0</v>
      </c>
      <c r="CL66" s="192">
        <v>0</v>
      </c>
      <c r="CM66" s="192">
        <v>0</v>
      </c>
      <c r="CN66" s="180">
        <f t="shared" si="25"/>
        <v>0</v>
      </c>
      <c r="CO66" s="105">
        <v>185152</v>
      </c>
      <c r="CP66" s="105">
        <v>303180</v>
      </c>
      <c r="CQ66" s="105">
        <v>182286</v>
      </c>
      <c r="CR66" s="105">
        <v>117360</v>
      </c>
      <c r="CS66" s="105">
        <v>78240</v>
      </c>
      <c r="CT66" s="105">
        <v>68460</v>
      </c>
      <c r="CU66" s="177">
        <f t="shared" si="27"/>
        <v>934678</v>
      </c>
      <c r="CV66" s="105">
        <v>0</v>
      </c>
      <c r="CW66" s="105">
        <v>0</v>
      </c>
      <c r="CX66" s="105">
        <v>0</v>
      </c>
      <c r="CY66" s="105">
        <v>0</v>
      </c>
      <c r="CZ66" s="105">
        <v>0</v>
      </c>
      <c r="DA66" s="105">
        <v>0</v>
      </c>
      <c r="DB66" s="177">
        <f t="shared" si="29"/>
        <v>0</v>
      </c>
      <c r="DC66" s="105">
        <v>0</v>
      </c>
      <c r="DD66" s="105">
        <v>0</v>
      </c>
      <c r="DE66" s="105">
        <v>0</v>
      </c>
      <c r="DF66" s="105">
        <v>0</v>
      </c>
      <c r="DG66" s="105">
        <v>0</v>
      </c>
      <c r="DH66" s="177">
        <f t="shared" si="30"/>
        <v>0</v>
      </c>
      <c r="DI66" s="105">
        <v>0</v>
      </c>
      <c r="DJ66" s="105">
        <v>0</v>
      </c>
      <c r="DK66" s="105">
        <v>0</v>
      </c>
      <c r="DL66" s="105">
        <v>0</v>
      </c>
      <c r="DM66" s="105">
        <v>0</v>
      </c>
      <c r="DN66" s="105">
        <v>0</v>
      </c>
      <c r="DO66" s="177">
        <v>0</v>
      </c>
      <c r="DP66" s="105">
        <v>185152</v>
      </c>
      <c r="DQ66" s="105">
        <v>303180</v>
      </c>
      <c r="DR66" s="105">
        <v>182286</v>
      </c>
      <c r="DS66" s="105">
        <v>117360</v>
      </c>
      <c r="DT66" s="105">
        <v>78240</v>
      </c>
      <c r="DU66" s="105">
        <v>68460</v>
      </c>
      <c r="DV66" s="180">
        <f t="shared" si="34"/>
        <v>934678</v>
      </c>
      <c r="DW66" s="105">
        <v>0</v>
      </c>
      <c r="DX66" s="105">
        <v>0</v>
      </c>
      <c r="DY66" s="105">
        <v>0</v>
      </c>
      <c r="DZ66" s="105">
        <v>0</v>
      </c>
      <c r="EA66" s="105">
        <v>0</v>
      </c>
      <c r="EB66" s="105">
        <v>0</v>
      </c>
      <c r="EC66" s="180">
        <f>SUM(DW66:EB66)</f>
        <v>0</v>
      </c>
      <c r="ED66" s="105">
        <v>0</v>
      </c>
      <c r="EE66" s="105">
        <v>0</v>
      </c>
      <c r="EF66" s="105">
        <v>0</v>
      </c>
      <c r="EG66" s="105">
        <v>0</v>
      </c>
      <c r="EH66" s="105">
        <v>0</v>
      </c>
      <c r="EI66" s="105">
        <v>0</v>
      </c>
      <c r="EJ66" s="180">
        <f>SUM(ED66:EI66)</f>
        <v>0</v>
      </c>
      <c r="EK66" s="105">
        <v>0</v>
      </c>
      <c r="EL66" s="105">
        <v>0</v>
      </c>
      <c r="EM66" s="105">
        <v>1423626</v>
      </c>
      <c r="EN66" s="105">
        <v>1609456</v>
      </c>
      <c r="EO66" s="105">
        <v>2280529</v>
      </c>
      <c r="EP66" s="105">
        <v>4147450</v>
      </c>
      <c r="EQ66" s="105">
        <v>3781229</v>
      </c>
      <c r="ER66" s="191">
        <v>328104</v>
      </c>
      <c r="ES66" s="105">
        <v>0</v>
      </c>
      <c r="ET66" s="105">
        <v>0</v>
      </c>
      <c r="EU66" s="105">
        <v>1139994</v>
      </c>
      <c r="EV66" s="105">
        <v>660902</v>
      </c>
      <c r="EW66" s="105">
        <v>1294233</v>
      </c>
      <c r="EX66" s="105">
        <v>3454607</v>
      </c>
      <c r="EY66" s="105">
        <v>3432700</v>
      </c>
      <c r="EZ66" s="177">
        <f>SUM(ES66:EY66)</f>
        <v>9982436</v>
      </c>
      <c r="FA66" s="105">
        <v>283632</v>
      </c>
      <c r="FB66" s="105">
        <v>948554</v>
      </c>
      <c r="FC66" s="105">
        <v>986296</v>
      </c>
      <c r="FD66" s="105">
        <v>692843</v>
      </c>
      <c r="FE66" s="105">
        <v>348529</v>
      </c>
      <c r="FF66" s="177">
        <f>SUM(FA66:FE66)</f>
        <v>3259854</v>
      </c>
      <c r="FG66" s="105">
        <v>0</v>
      </c>
      <c r="FH66" s="105">
        <v>0</v>
      </c>
      <c r="FI66" s="105">
        <v>0</v>
      </c>
      <c r="FJ66" s="105">
        <v>0</v>
      </c>
      <c r="FK66" s="105">
        <v>0</v>
      </c>
      <c r="FL66" s="180">
        <f>SUM(FG66:FK66)</f>
        <v>0</v>
      </c>
      <c r="FM66" s="105">
        <f t="shared" si="128"/>
        <v>0</v>
      </c>
      <c r="FN66" s="105">
        <f t="shared" si="129"/>
        <v>495850</v>
      </c>
      <c r="FO66" s="105">
        <f t="shared" si="130"/>
        <v>2802567</v>
      </c>
      <c r="FP66" s="105">
        <f t="shared" si="131"/>
        <v>2815318</v>
      </c>
      <c r="FQ66" s="105">
        <f t="shared" si="132"/>
        <v>3379240</v>
      </c>
      <c r="FR66" s="105">
        <f t="shared" si="133"/>
        <v>5114044</v>
      </c>
      <c r="FS66" s="105">
        <f t="shared" si="134"/>
        <v>4644335</v>
      </c>
      <c r="FT66" s="181">
        <f>SUM(FM66:FS66)</f>
        <v>19251354</v>
      </c>
    </row>
    <row r="67" spans="1:176" ht="18" customHeight="1">
      <c r="A67" s="182" t="s">
        <v>76</v>
      </c>
      <c r="B67" s="105">
        <f t="shared" si="122"/>
        <v>234822</v>
      </c>
      <c r="C67" s="105">
        <f t="shared" si="123"/>
        <v>1465257</v>
      </c>
      <c r="D67" s="105">
        <f t="shared" si="124"/>
        <v>758481</v>
      </c>
      <c r="E67" s="105">
        <f t="shared" si="125"/>
        <v>192030</v>
      </c>
      <c r="F67" s="105">
        <f t="shared" si="126"/>
        <v>461250</v>
      </c>
      <c r="G67" s="105">
        <f t="shared" si="127"/>
        <v>317670</v>
      </c>
      <c r="H67" s="117">
        <f t="shared" si="1"/>
        <v>3429510</v>
      </c>
      <c r="I67" s="105">
        <v>185922</v>
      </c>
      <c r="J67" s="105">
        <v>1169280</v>
      </c>
      <c r="K67" s="105">
        <v>533313</v>
      </c>
      <c r="L67" s="105">
        <v>62640</v>
      </c>
      <c r="M67" s="105">
        <v>156906</v>
      </c>
      <c r="N67" s="105">
        <v>47547</v>
      </c>
      <c r="O67" s="110">
        <f t="shared" si="3"/>
        <v>2155608</v>
      </c>
      <c r="P67" s="105">
        <v>66672</v>
      </c>
      <c r="Q67" s="105">
        <v>335277</v>
      </c>
      <c r="R67" s="105">
        <v>53190</v>
      </c>
      <c r="S67" s="105">
        <v>0</v>
      </c>
      <c r="T67" s="105">
        <v>23229</v>
      </c>
      <c r="U67" s="105">
        <v>9567</v>
      </c>
      <c r="V67" s="106">
        <f t="shared" si="5"/>
        <v>487935</v>
      </c>
      <c r="W67" s="105">
        <v>0</v>
      </c>
      <c r="X67" s="105">
        <v>0</v>
      </c>
      <c r="Y67" s="105">
        <v>0</v>
      </c>
      <c r="Z67" s="105">
        <v>0</v>
      </c>
      <c r="AA67" s="105">
        <v>0</v>
      </c>
      <c r="AB67" s="105">
        <v>0</v>
      </c>
      <c r="AC67" s="176">
        <f t="shared" si="7"/>
        <v>0</v>
      </c>
      <c r="AD67" s="105">
        <v>0</v>
      </c>
      <c r="AE67" s="105">
        <v>0</v>
      </c>
      <c r="AF67" s="105">
        <v>0</v>
      </c>
      <c r="AG67" s="105">
        <v>0</v>
      </c>
      <c r="AH67" s="105">
        <v>0</v>
      </c>
      <c r="AI67" s="105">
        <v>0</v>
      </c>
      <c r="AJ67" s="176">
        <f t="shared" si="9"/>
        <v>0</v>
      </c>
      <c r="AK67" s="105">
        <v>0</v>
      </c>
      <c r="AL67" s="105">
        <v>0</v>
      </c>
      <c r="AM67" s="105">
        <v>0</v>
      </c>
      <c r="AN67" s="105">
        <v>0</v>
      </c>
      <c r="AO67" s="105">
        <v>0</v>
      </c>
      <c r="AP67" s="105">
        <v>0</v>
      </c>
      <c r="AQ67" s="176">
        <f t="shared" si="11"/>
        <v>0</v>
      </c>
      <c r="AR67" s="105">
        <v>119250</v>
      </c>
      <c r="AS67" s="105">
        <v>834003</v>
      </c>
      <c r="AT67" s="105">
        <v>480123</v>
      </c>
      <c r="AU67" s="105">
        <v>62640</v>
      </c>
      <c r="AV67" s="105">
        <v>133677</v>
      </c>
      <c r="AW67" s="105">
        <v>37980</v>
      </c>
      <c r="AX67" s="176">
        <f t="shared" si="13"/>
        <v>1667673</v>
      </c>
      <c r="AY67" s="105">
        <v>0</v>
      </c>
      <c r="AZ67" s="105">
        <v>0</v>
      </c>
      <c r="BA67" s="105">
        <v>0</v>
      </c>
      <c r="BB67" s="105">
        <v>0</v>
      </c>
      <c r="BC67" s="105">
        <v>0</v>
      </c>
      <c r="BD67" s="105">
        <v>0</v>
      </c>
      <c r="BE67" s="176">
        <f t="shared" si="15"/>
        <v>0</v>
      </c>
      <c r="BF67" s="105">
        <v>0</v>
      </c>
      <c r="BG67" s="105">
        <v>0</v>
      </c>
      <c r="BH67" s="105">
        <v>0</v>
      </c>
      <c r="BI67" s="105">
        <v>0</v>
      </c>
      <c r="BJ67" s="105">
        <v>0</v>
      </c>
      <c r="BK67" s="105">
        <v>0</v>
      </c>
      <c r="BL67" s="176">
        <f t="shared" si="17"/>
        <v>0</v>
      </c>
      <c r="BM67" s="105">
        <v>0</v>
      </c>
      <c r="BN67" s="105">
        <v>41697</v>
      </c>
      <c r="BO67" s="105">
        <v>156708</v>
      </c>
      <c r="BP67" s="105">
        <v>119610</v>
      </c>
      <c r="BQ67" s="105">
        <v>275004</v>
      </c>
      <c r="BR67" s="105">
        <v>260343</v>
      </c>
      <c r="BS67" s="177">
        <f t="shared" si="19"/>
        <v>853362</v>
      </c>
      <c r="BT67" s="105">
        <v>0</v>
      </c>
      <c r="BU67" s="105">
        <v>41697</v>
      </c>
      <c r="BV67" s="105">
        <v>156708</v>
      </c>
      <c r="BW67" s="105">
        <v>119610</v>
      </c>
      <c r="BX67" s="105">
        <v>275004</v>
      </c>
      <c r="BY67" s="105">
        <v>260343</v>
      </c>
      <c r="BZ67" s="177">
        <f t="shared" si="21"/>
        <v>853362</v>
      </c>
      <c r="CA67" s="105">
        <v>0</v>
      </c>
      <c r="CB67" s="105">
        <v>0</v>
      </c>
      <c r="CC67" s="105">
        <v>0</v>
      </c>
      <c r="CD67" s="105">
        <v>0</v>
      </c>
      <c r="CE67" s="105">
        <v>0</v>
      </c>
      <c r="CF67" s="105">
        <v>0</v>
      </c>
      <c r="CG67" s="178">
        <f t="shared" si="23"/>
        <v>0</v>
      </c>
      <c r="CH67" s="192">
        <v>0</v>
      </c>
      <c r="CI67" s="192">
        <v>0</v>
      </c>
      <c r="CJ67" s="192">
        <v>0</v>
      </c>
      <c r="CK67" s="192">
        <v>0</v>
      </c>
      <c r="CL67" s="192">
        <v>0</v>
      </c>
      <c r="CM67" s="192">
        <v>0</v>
      </c>
      <c r="CN67" s="180">
        <f t="shared" si="25"/>
        <v>0</v>
      </c>
      <c r="CO67" s="105">
        <v>48900</v>
      </c>
      <c r="CP67" s="105">
        <v>254280</v>
      </c>
      <c r="CQ67" s="105">
        <v>68460</v>
      </c>
      <c r="CR67" s="105">
        <v>9780</v>
      </c>
      <c r="CS67" s="105">
        <v>29340</v>
      </c>
      <c r="CT67" s="105">
        <v>9780</v>
      </c>
      <c r="CU67" s="177">
        <f t="shared" si="27"/>
        <v>420540</v>
      </c>
      <c r="CV67" s="105">
        <v>0</v>
      </c>
      <c r="CW67" s="105">
        <v>0</v>
      </c>
      <c r="CX67" s="105">
        <v>0</v>
      </c>
      <c r="CY67" s="105">
        <v>0</v>
      </c>
      <c r="CZ67" s="105">
        <v>0</v>
      </c>
      <c r="DA67" s="105">
        <v>0</v>
      </c>
      <c r="DB67" s="177">
        <f t="shared" si="29"/>
        <v>0</v>
      </c>
      <c r="DC67" s="105">
        <v>0</v>
      </c>
      <c r="DD67" s="105">
        <v>0</v>
      </c>
      <c r="DE67" s="105">
        <v>0</v>
      </c>
      <c r="DF67" s="105">
        <v>0</v>
      </c>
      <c r="DG67" s="105">
        <v>0</v>
      </c>
      <c r="DH67" s="177">
        <f t="shared" si="30"/>
        <v>0</v>
      </c>
      <c r="DI67" s="105">
        <v>0</v>
      </c>
      <c r="DJ67" s="105">
        <v>0</v>
      </c>
      <c r="DK67" s="105">
        <v>0</v>
      </c>
      <c r="DL67" s="105">
        <v>0</v>
      </c>
      <c r="DM67" s="105">
        <v>0</v>
      </c>
      <c r="DN67" s="105">
        <v>0</v>
      </c>
      <c r="DO67" s="177">
        <v>0</v>
      </c>
      <c r="DP67" s="105">
        <v>48900</v>
      </c>
      <c r="DQ67" s="105">
        <v>254280</v>
      </c>
      <c r="DR67" s="105">
        <v>68460</v>
      </c>
      <c r="DS67" s="105">
        <v>9780</v>
      </c>
      <c r="DT67" s="105">
        <v>29340</v>
      </c>
      <c r="DU67" s="105">
        <v>9780</v>
      </c>
      <c r="DV67" s="180">
        <f t="shared" si="34"/>
        <v>420540</v>
      </c>
      <c r="DW67" s="105">
        <v>0</v>
      </c>
      <c r="DX67" s="105">
        <v>0</v>
      </c>
      <c r="DY67" s="105">
        <v>0</v>
      </c>
      <c r="DZ67" s="105">
        <v>0</v>
      </c>
      <c r="EA67" s="105">
        <v>0</v>
      </c>
      <c r="EB67" s="105">
        <v>0</v>
      </c>
      <c r="EC67" s="180">
        <f>SUM(DW67:EB67)</f>
        <v>0</v>
      </c>
      <c r="ED67" s="105">
        <v>0</v>
      </c>
      <c r="EE67" s="105">
        <v>0</v>
      </c>
      <c r="EF67" s="105">
        <v>0</v>
      </c>
      <c r="EG67" s="105">
        <v>0</v>
      </c>
      <c r="EH67" s="105">
        <v>0</v>
      </c>
      <c r="EI67" s="105">
        <v>0</v>
      </c>
      <c r="EJ67" s="180">
        <f>SUM(ED67:EI67)</f>
        <v>0</v>
      </c>
      <c r="EK67" s="105">
        <v>0</v>
      </c>
      <c r="EL67" s="105">
        <v>0</v>
      </c>
      <c r="EM67" s="105">
        <v>472502</v>
      </c>
      <c r="EN67" s="105">
        <v>2105891</v>
      </c>
      <c r="EO67" s="105">
        <v>1805539</v>
      </c>
      <c r="EP67" s="105">
        <v>3568844</v>
      </c>
      <c r="EQ67" s="105">
        <v>1517262</v>
      </c>
      <c r="ER67" s="191">
        <v>1852163</v>
      </c>
      <c r="ES67" s="105">
        <v>0</v>
      </c>
      <c r="ET67" s="105">
        <v>0</v>
      </c>
      <c r="EU67" s="105">
        <v>472502</v>
      </c>
      <c r="EV67" s="105">
        <v>2105891</v>
      </c>
      <c r="EW67" s="105">
        <v>1507040</v>
      </c>
      <c r="EX67" s="105">
        <v>3568844</v>
      </c>
      <c r="EY67" s="105">
        <v>1517262</v>
      </c>
      <c r="EZ67" s="177">
        <f>SUM(ES67:EY67)</f>
        <v>9171539</v>
      </c>
      <c r="FA67" s="105">
        <v>0</v>
      </c>
      <c r="FB67" s="105">
        <v>0</v>
      </c>
      <c r="FC67" s="105">
        <v>298499</v>
      </c>
      <c r="FD67" s="105">
        <v>0</v>
      </c>
      <c r="FE67" s="105">
        <v>0</v>
      </c>
      <c r="FF67" s="177">
        <f>SUM(FA67:FE67)</f>
        <v>298499</v>
      </c>
      <c r="FG67" s="105">
        <v>0</v>
      </c>
      <c r="FH67" s="105">
        <v>0</v>
      </c>
      <c r="FI67" s="105">
        <v>0</v>
      </c>
      <c r="FJ67" s="105">
        <v>0</v>
      </c>
      <c r="FK67" s="105">
        <v>0</v>
      </c>
      <c r="FL67" s="180">
        <f>SUM(FG67:FK67)</f>
        <v>0</v>
      </c>
      <c r="FM67" s="105">
        <f t="shared" si="128"/>
        <v>0</v>
      </c>
      <c r="FN67" s="105">
        <f t="shared" si="129"/>
        <v>234822</v>
      </c>
      <c r="FO67" s="105">
        <f t="shared" si="130"/>
        <v>1937759</v>
      </c>
      <c r="FP67" s="105">
        <f t="shared" si="131"/>
        <v>2864372</v>
      </c>
      <c r="FQ67" s="105">
        <f t="shared" si="132"/>
        <v>1997569</v>
      </c>
      <c r="FR67" s="105">
        <f t="shared" si="133"/>
        <v>4030094</v>
      </c>
      <c r="FS67" s="105">
        <f t="shared" si="134"/>
        <v>1834932</v>
      </c>
      <c r="FT67" s="181">
        <f>SUM(FM67:FS67)</f>
        <v>12899548</v>
      </c>
    </row>
    <row r="68" spans="1:176" ht="18" customHeight="1">
      <c r="A68" s="182" t="s">
        <v>77</v>
      </c>
      <c r="B68" s="105">
        <f t="shared" si="122"/>
        <v>479068</v>
      </c>
      <c r="C68" s="105">
        <f t="shared" si="123"/>
        <v>3331499</v>
      </c>
      <c r="D68" s="105">
        <f t="shared" si="124"/>
        <v>3461294</v>
      </c>
      <c r="E68" s="105">
        <f t="shared" si="125"/>
        <v>1561843</v>
      </c>
      <c r="F68" s="105">
        <f t="shared" si="126"/>
        <v>908259</v>
      </c>
      <c r="G68" s="105">
        <f t="shared" si="127"/>
        <v>2020542</v>
      </c>
      <c r="H68" s="117">
        <f t="shared" si="1"/>
        <v>11762505</v>
      </c>
      <c r="I68" s="105">
        <v>329272</v>
      </c>
      <c r="J68" s="105">
        <v>2131879</v>
      </c>
      <c r="K68" s="105">
        <v>2401315</v>
      </c>
      <c r="L68" s="105">
        <v>1348535</v>
      </c>
      <c r="M68" s="105">
        <v>835836</v>
      </c>
      <c r="N68" s="105">
        <v>1455947</v>
      </c>
      <c r="O68" s="110">
        <f t="shared" si="3"/>
        <v>8502784</v>
      </c>
      <c r="P68" s="105">
        <v>150225</v>
      </c>
      <c r="Q68" s="105">
        <v>644146</v>
      </c>
      <c r="R68" s="105">
        <v>769981</v>
      </c>
      <c r="S68" s="105">
        <v>591920</v>
      </c>
      <c r="T68" s="105">
        <v>507570</v>
      </c>
      <c r="U68" s="105">
        <v>599584</v>
      </c>
      <c r="V68" s="106">
        <f t="shared" si="5"/>
        <v>3263426</v>
      </c>
      <c r="W68" s="105">
        <v>0</v>
      </c>
      <c r="X68" s="105">
        <v>0</v>
      </c>
      <c r="Y68" s="105">
        <v>0</v>
      </c>
      <c r="Z68" s="105">
        <v>0</v>
      </c>
      <c r="AA68" s="105">
        <v>59375</v>
      </c>
      <c r="AB68" s="105">
        <v>290753</v>
      </c>
      <c r="AC68" s="176">
        <f t="shared" si="7"/>
        <v>350128</v>
      </c>
      <c r="AD68" s="105">
        <v>0</v>
      </c>
      <c r="AE68" s="105">
        <v>25881</v>
      </c>
      <c r="AF68" s="105">
        <v>304227</v>
      </c>
      <c r="AG68" s="105">
        <v>86057</v>
      </c>
      <c r="AH68" s="105">
        <v>32801</v>
      </c>
      <c r="AI68" s="105">
        <v>118176</v>
      </c>
      <c r="AJ68" s="176">
        <f t="shared" si="9"/>
        <v>567142</v>
      </c>
      <c r="AK68" s="105">
        <v>0</v>
      </c>
      <c r="AL68" s="105">
        <v>0</v>
      </c>
      <c r="AM68" s="105">
        <v>0</v>
      </c>
      <c r="AN68" s="105">
        <v>0</v>
      </c>
      <c r="AO68" s="105">
        <v>0</v>
      </c>
      <c r="AP68" s="105">
        <v>0</v>
      </c>
      <c r="AQ68" s="176">
        <f t="shared" si="11"/>
        <v>0</v>
      </c>
      <c r="AR68" s="105">
        <v>33057</v>
      </c>
      <c r="AS68" s="105">
        <v>784704</v>
      </c>
      <c r="AT68" s="105">
        <v>832131</v>
      </c>
      <c r="AU68" s="105">
        <v>427910</v>
      </c>
      <c r="AV68" s="105">
        <v>170140</v>
      </c>
      <c r="AW68" s="105">
        <v>156752</v>
      </c>
      <c r="AX68" s="176">
        <f t="shared" si="13"/>
        <v>2404694</v>
      </c>
      <c r="AY68" s="105">
        <v>41653</v>
      </c>
      <c r="AZ68" s="105">
        <v>195006</v>
      </c>
      <c r="BA68" s="105">
        <v>222888</v>
      </c>
      <c r="BB68" s="105">
        <v>96773</v>
      </c>
      <c r="BC68" s="105">
        <v>0</v>
      </c>
      <c r="BD68" s="105">
        <v>48345</v>
      </c>
      <c r="BE68" s="176">
        <f t="shared" si="15"/>
        <v>604665</v>
      </c>
      <c r="BF68" s="105">
        <v>104337</v>
      </c>
      <c r="BG68" s="105">
        <v>482142</v>
      </c>
      <c r="BH68" s="105">
        <v>272088</v>
      </c>
      <c r="BI68" s="105">
        <v>145875</v>
      </c>
      <c r="BJ68" s="105">
        <v>65950</v>
      </c>
      <c r="BK68" s="105">
        <v>242337</v>
      </c>
      <c r="BL68" s="176">
        <f t="shared" si="17"/>
        <v>1312729</v>
      </c>
      <c r="BM68" s="105">
        <v>35880</v>
      </c>
      <c r="BN68" s="105">
        <v>731020</v>
      </c>
      <c r="BO68" s="105">
        <v>169393</v>
      </c>
      <c r="BP68" s="105">
        <v>84888</v>
      </c>
      <c r="BQ68" s="105">
        <v>0</v>
      </c>
      <c r="BR68" s="105">
        <v>206257</v>
      </c>
      <c r="BS68" s="177">
        <f t="shared" si="19"/>
        <v>1227438</v>
      </c>
      <c r="BT68" s="105">
        <v>35880</v>
      </c>
      <c r="BU68" s="105">
        <v>347867</v>
      </c>
      <c r="BV68" s="105">
        <v>169393</v>
      </c>
      <c r="BW68" s="105">
        <v>84888</v>
      </c>
      <c r="BX68" s="105">
        <v>0</v>
      </c>
      <c r="BY68" s="105">
        <v>206257</v>
      </c>
      <c r="BZ68" s="177">
        <f t="shared" si="21"/>
        <v>844285</v>
      </c>
      <c r="CA68" s="105">
        <v>0</v>
      </c>
      <c r="CB68" s="105">
        <v>383153</v>
      </c>
      <c r="CC68" s="105">
        <v>0</v>
      </c>
      <c r="CD68" s="105">
        <v>0</v>
      </c>
      <c r="CE68" s="105">
        <v>0</v>
      </c>
      <c r="CF68" s="105">
        <v>0</v>
      </c>
      <c r="CG68" s="178">
        <f t="shared" si="23"/>
        <v>383153</v>
      </c>
      <c r="CH68" s="192">
        <v>0</v>
      </c>
      <c r="CI68" s="192">
        <v>0</v>
      </c>
      <c r="CJ68" s="192">
        <v>0</v>
      </c>
      <c r="CK68" s="192">
        <v>0</v>
      </c>
      <c r="CL68" s="192">
        <v>0</v>
      </c>
      <c r="CM68" s="192">
        <v>0</v>
      </c>
      <c r="CN68" s="180">
        <f t="shared" si="25"/>
        <v>0</v>
      </c>
      <c r="CO68" s="105">
        <v>113916</v>
      </c>
      <c r="CP68" s="105">
        <v>468600</v>
      </c>
      <c r="CQ68" s="105">
        <v>890586</v>
      </c>
      <c r="CR68" s="105">
        <v>128420</v>
      </c>
      <c r="CS68" s="105">
        <v>72423</v>
      </c>
      <c r="CT68" s="105">
        <v>358338</v>
      </c>
      <c r="CU68" s="177">
        <f t="shared" si="27"/>
        <v>2032283</v>
      </c>
      <c r="CV68" s="105">
        <v>15010</v>
      </c>
      <c r="CW68" s="105">
        <v>17575</v>
      </c>
      <c r="CX68" s="105">
        <v>34295</v>
      </c>
      <c r="CY68" s="105">
        <v>19020</v>
      </c>
      <c r="CZ68" s="105">
        <v>10730</v>
      </c>
      <c r="DA68" s="105">
        <v>33590</v>
      </c>
      <c r="DB68" s="177">
        <f t="shared" si="29"/>
        <v>130220</v>
      </c>
      <c r="DC68" s="105">
        <v>0</v>
      </c>
      <c r="DD68" s="105">
        <v>0</v>
      </c>
      <c r="DE68" s="105">
        <v>0</v>
      </c>
      <c r="DF68" s="105">
        <v>0</v>
      </c>
      <c r="DG68" s="105">
        <v>0</v>
      </c>
      <c r="DH68" s="177">
        <f t="shared" si="30"/>
        <v>0</v>
      </c>
      <c r="DI68" s="105">
        <v>0</v>
      </c>
      <c r="DJ68" s="105">
        <v>0</v>
      </c>
      <c r="DK68" s="105">
        <v>554536</v>
      </c>
      <c r="DL68" s="105">
        <v>0</v>
      </c>
      <c r="DM68" s="105">
        <v>0</v>
      </c>
      <c r="DN68" s="105">
        <v>248242</v>
      </c>
      <c r="DO68" s="177">
        <v>345184</v>
      </c>
      <c r="DP68" s="105">
        <v>98906</v>
      </c>
      <c r="DQ68" s="105">
        <v>451025</v>
      </c>
      <c r="DR68" s="105">
        <v>301755</v>
      </c>
      <c r="DS68" s="105">
        <v>109400</v>
      </c>
      <c r="DT68" s="105">
        <v>61693</v>
      </c>
      <c r="DU68" s="105">
        <v>76506</v>
      </c>
      <c r="DV68" s="180">
        <f t="shared" si="34"/>
        <v>1099285</v>
      </c>
      <c r="DW68" s="105">
        <v>0</v>
      </c>
      <c r="DX68" s="105">
        <v>0</v>
      </c>
      <c r="DY68" s="105">
        <v>0</v>
      </c>
      <c r="DZ68" s="105">
        <v>0</v>
      </c>
      <c r="EA68" s="105">
        <v>0</v>
      </c>
      <c r="EB68" s="105">
        <v>0</v>
      </c>
      <c r="EC68" s="180">
        <f>SUM(DW68:EB68)</f>
        <v>0</v>
      </c>
      <c r="ED68" s="105">
        <v>0</v>
      </c>
      <c r="EE68" s="105">
        <v>0</v>
      </c>
      <c r="EF68" s="105">
        <v>0</v>
      </c>
      <c r="EG68" s="105">
        <v>0</v>
      </c>
      <c r="EH68" s="105">
        <v>0</v>
      </c>
      <c r="EI68" s="105">
        <v>0</v>
      </c>
      <c r="EJ68" s="180">
        <f>SUM(ED68:EI68)</f>
        <v>0</v>
      </c>
      <c r="EK68" s="105">
        <v>0</v>
      </c>
      <c r="EL68" s="105">
        <v>0</v>
      </c>
      <c r="EM68" s="105">
        <v>2980932</v>
      </c>
      <c r="EN68" s="105">
        <v>4629799</v>
      </c>
      <c r="EO68" s="105">
        <v>4514047</v>
      </c>
      <c r="EP68" s="105">
        <v>5782110</v>
      </c>
      <c r="EQ68" s="105">
        <v>4846267</v>
      </c>
      <c r="ER68" s="191">
        <v>4296617</v>
      </c>
      <c r="ES68" s="105">
        <v>0</v>
      </c>
      <c r="ET68" s="105">
        <v>0</v>
      </c>
      <c r="EU68" s="105">
        <v>2391626</v>
      </c>
      <c r="EV68" s="105">
        <v>2612119</v>
      </c>
      <c r="EW68" s="105">
        <v>3511482</v>
      </c>
      <c r="EX68" s="105">
        <v>4251352</v>
      </c>
      <c r="EY68" s="105">
        <v>3151906</v>
      </c>
      <c r="EZ68" s="177">
        <f>SUM(ES68:EY68)</f>
        <v>15918485</v>
      </c>
      <c r="FA68" s="105">
        <v>589306</v>
      </c>
      <c r="FB68" s="105">
        <v>1624615</v>
      </c>
      <c r="FC68" s="105">
        <v>1002565</v>
      </c>
      <c r="FD68" s="105">
        <v>1084153</v>
      </c>
      <c r="FE68" s="105">
        <v>0</v>
      </c>
      <c r="FF68" s="177">
        <f>SUM(FA68:FE68)</f>
        <v>4300639</v>
      </c>
      <c r="FG68" s="105">
        <v>0</v>
      </c>
      <c r="FH68" s="105">
        <v>393065</v>
      </c>
      <c r="FI68" s="105">
        <v>0</v>
      </c>
      <c r="FJ68" s="105">
        <v>446605</v>
      </c>
      <c r="FK68" s="105">
        <v>1694361</v>
      </c>
      <c r="FL68" s="180">
        <f>SUM(FG68:FK68)</f>
        <v>2534031</v>
      </c>
      <c r="FM68" s="105">
        <f t="shared" si="128"/>
        <v>0</v>
      </c>
      <c r="FN68" s="105">
        <f t="shared" si="129"/>
        <v>479068</v>
      </c>
      <c r="FO68" s="105">
        <f t="shared" si="130"/>
        <v>6312431</v>
      </c>
      <c r="FP68" s="105">
        <f t="shared" si="131"/>
        <v>8091093</v>
      </c>
      <c r="FQ68" s="105">
        <f t="shared" si="132"/>
        <v>6075890</v>
      </c>
      <c r="FR68" s="105">
        <f t="shared" si="133"/>
        <v>6690369</v>
      </c>
      <c r="FS68" s="105">
        <f t="shared" si="134"/>
        <v>6866809</v>
      </c>
      <c r="FT68" s="181">
        <f>SUM(FM68:FS68)</f>
        <v>34515660</v>
      </c>
    </row>
    <row r="69" spans="1:176" ht="18" customHeight="1">
      <c r="A69" s="182" t="s">
        <v>78</v>
      </c>
      <c r="B69" s="105">
        <f t="shared" si="122"/>
        <v>4500</v>
      </c>
      <c r="C69" s="105">
        <f t="shared" si="123"/>
        <v>0</v>
      </c>
      <c r="D69" s="105">
        <f t="shared" si="124"/>
        <v>0</v>
      </c>
      <c r="E69" s="105">
        <f t="shared" si="125"/>
        <v>0</v>
      </c>
      <c r="F69" s="105">
        <f t="shared" si="126"/>
        <v>0</v>
      </c>
      <c r="G69" s="105">
        <f t="shared" si="127"/>
        <v>0</v>
      </c>
      <c r="H69" s="117">
        <f t="shared" si="1"/>
        <v>4500</v>
      </c>
      <c r="I69" s="105">
        <v>0</v>
      </c>
      <c r="J69" s="105">
        <v>0</v>
      </c>
      <c r="K69" s="105">
        <v>0</v>
      </c>
      <c r="L69" s="105">
        <v>0</v>
      </c>
      <c r="M69" s="105">
        <v>0</v>
      </c>
      <c r="N69" s="105">
        <v>0</v>
      </c>
      <c r="O69" s="110">
        <f t="shared" si="3"/>
        <v>0</v>
      </c>
      <c r="P69" s="105">
        <v>0</v>
      </c>
      <c r="Q69" s="105">
        <v>0</v>
      </c>
      <c r="R69" s="105">
        <v>0</v>
      </c>
      <c r="S69" s="105">
        <v>0</v>
      </c>
      <c r="T69" s="105">
        <v>0</v>
      </c>
      <c r="U69" s="105">
        <v>0</v>
      </c>
      <c r="V69" s="106">
        <f t="shared" si="5"/>
        <v>0</v>
      </c>
      <c r="W69" s="105">
        <v>0</v>
      </c>
      <c r="X69" s="105">
        <v>0</v>
      </c>
      <c r="Y69" s="105">
        <v>0</v>
      </c>
      <c r="Z69" s="105">
        <v>0</v>
      </c>
      <c r="AA69" s="105">
        <v>0</v>
      </c>
      <c r="AB69" s="105">
        <v>0</v>
      </c>
      <c r="AC69" s="176">
        <f t="shared" si="7"/>
        <v>0</v>
      </c>
      <c r="AD69" s="105">
        <v>0</v>
      </c>
      <c r="AE69" s="105">
        <v>0</v>
      </c>
      <c r="AF69" s="105">
        <v>0</v>
      </c>
      <c r="AG69" s="105">
        <v>0</v>
      </c>
      <c r="AH69" s="105">
        <v>0</v>
      </c>
      <c r="AI69" s="105">
        <v>0</v>
      </c>
      <c r="AJ69" s="176">
        <f t="shared" si="9"/>
        <v>0</v>
      </c>
      <c r="AK69" s="105">
        <v>0</v>
      </c>
      <c r="AL69" s="105">
        <v>0</v>
      </c>
      <c r="AM69" s="105">
        <v>0</v>
      </c>
      <c r="AN69" s="105">
        <v>0</v>
      </c>
      <c r="AO69" s="105">
        <v>0</v>
      </c>
      <c r="AP69" s="105">
        <v>0</v>
      </c>
      <c r="AQ69" s="176">
        <f t="shared" si="11"/>
        <v>0</v>
      </c>
      <c r="AR69" s="105">
        <v>0</v>
      </c>
      <c r="AS69" s="105">
        <v>0</v>
      </c>
      <c r="AT69" s="105">
        <v>0</v>
      </c>
      <c r="AU69" s="105">
        <v>0</v>
      </c>
      <c r="AV69" s="105">
        <v>0</v>
      </c>
      <c r="AW69" s="105">
        <v>0</v>
      </c>
      <c r="AX69" s="176">
        <f t="shared" si="13"/>
        <v>0</v>
      </c>
      <c r="AY69" s="105">
        <v>0</v>
      </c>
      <c r="AZ69" s="105">
        <v>0</v>
      </c>
      <c r="BA69" s="105">
        <v>0</v>
      </c>
      <c r="BB69" s="105">
        <v>0</v>
      </c>
      <c r="BC69" s="105">
        <v>0</v>
      </c>
      <c r="BD69" s="105">
        <v>0</v>
      </c>
      <c r="BE69" s="176">
        <f t="shared" si="15"/>
        <v>0</v>
      </c>
      <c r="BF69" s="105">
        <v>0</v>
      </c>
      <c r="BG69" s="105">
        <v>0</v>
      </c>
      <c r="BH69" s="105">
        <v>0</v>
      </c>
      <c r="BI69" s="105">
        <v>0</v>
      </c>
      <c r="BJ69" s="105">
        <v>0</v>
      </c>
      <c r="BK69" s="105">
        <v>0</v>
      </c>
      <c r="BL69" s="176">
        <f t="shared" si="17"/>
        <v>0</v>
      </c>
      <c r="BM69" s="105">
        <v>0</v>
      </c>
      <c r="BN69" s="105">
        <v>0</v>
      </c>
      <c r="BO69" s="105">
        <v>0</v>
      </c>
      <c r="BP69" s="105">
        <v>0</v>
      </c>
      <c r="BQ69" s="105">
        <v>0</v>
      </c>
      <c r="BR69" s="105">
        <v>0</v>
      </c>
      <c r="BS69" s="177">
        <f t="shared" si="19"/>
        <v>0</v>
      </c>
      <c r="BT69" s="105">
        <v>0</v>
      </c>
      <c r="BU69" s="105">
        <v>0</v>
      </c>
      <c r="BV69" s="105">
        <v>0</v>
      </c>
      <c r="BW69" s="105">
        <v>0</v>
      </c>
      <c r="BX69" s="105">
        <v>0</v>
      </c>
      <c r="BY69" s="105">
        <v>0</v>
      </c>
      <c r="BZ69" s="177">
        <f t="shared" si="21"/>
        <v>0</v>
      </c>
      <c r="CA69" s="105">
        <v>0</v>
      </c>
      <c r="CB69" s="105">
        <v>0</v>
      </c>
      <c r="CC69" s="105">
        <v>0</v>
      </c>
      <c r="CD69" s="105">
        <v>0</v>
      </c>
      <c r="CE69" s="105">
        <v>0</v>
      </c>
      <c r="CF69" s="105">
        <v>0</v>
      </c>
      <c r="CG69" s="178">
        <f t="shared" si="23"/>
        <v>0</v>
      </c>
      <c r="CH69" s="192">
        <v>0</v>
      </c>
      <c r="CI69" s="192">
        <v>0</v>
      </c>
      <c r="CJ69" s="192">
        <v>0</v>
      </c>
      <c r="CK69" s="192">
        <v>0</v>
      </c>
      <c r="CL69" s="192">
        <v>0</v>
      </c>
      <c r="CM69" s="192">
        <v>0</v>
      </c>
      <c r="CN69" s="180">
        <f t="shared" si="25"/>
        <v>0</v>
      </c>
      <c r="CO69" s="105">
        <v>4500</v>
      </c>
      <c r="CP69" s="105">
        <v>0</v>
      </c>
      <c r="CQ69" s="105">
        <v>0</v>
      </c>
      <c r="CR69" s="105">
        <v>0</v>
      </c>
      <c r="CS69" s="105">
        <v>0</v>
      </c>
      <c r="CT69" s="105">
        <v>0</v>
      </c>
      <c r="CU69" s="177">
        <f t="shared" si="27"/>
        <v>4500</v>
      </c>
      <c r="CV69" s="105">
        <v>4500</v>
      </c>
      <c r="CW69" s="105">
        <v>0</v>
      </c>
      <c r="CX69" s="105">
        <v>0</v>
      </c>
      <c r="CY69" s="105">
        <v>0</v>
      </c>
      <c r="CZ69" s="105">
        <v>0</v>
      </c>
      <c r="DA69" s="105">
        <v>0</v>
      </c>
      <c r="DB69" s="177">
        <f t="shared" si="29"/>
        <v>4500</v>
      </c>
      <c r="DC69" s="105">
        <v>0</v>
      </c>
      <c r="DD69" s="105">
        <v>0</v>
      </c>
      <c r="DE69" s="105">
        <v>0</v>
      </c>
      <c r="DF69" s="105">
        <v>0</v>
      </c>
      <c r="DG69" s="105">
        <v>0</v>
      </c>
      <c r="DH69" s="177">
        <f t="shared" si="30"/>
        <v>0</v>
      </c>
      <c r="DI69" s="105">
        <v>0</v>
      </c>
      <c r="DJ69" s="105">
        <v>0</v>
      </c>
      <c r="DK69" s="105">
        <v>0</v>
      </c>
      <c r="DL69" s="105">
        <v>0</v>
      </c>
      <c r="DM69" s="105">
        <v>0</v>
      </c>
      <c r="DN69" s="105">
        <v>0</v>
      </c>
      <c r="DO69" s="177">
        <v>0</v>
      </c>
      <c r="DP69" s="105">
        <v>0</v>
      </c>
      <c r="DQ69" s="105">
        <v>0</v>
      </c>
      <c r="DR69" s="105">
        <v>0</v>
      </c>
      <c r="DS69" s="105">
        <v>0</v>
      </c>
      <c r="DT69" s="105">
        <v>0</v>
      </c>
      <c r="DU69" s="105">
        <v>0</v>
      </c>
      <c r="DV69" s="180">
        <f t="shared" si="34"/>
        <v>0</v>
      </c>
      <c r="DW69" s="105">
        <v>0</v>
      </c>
      <c r="DX69" s="105">
        <v>0</v>
      </c>
      <c r="DY69" s="105">
        <v>0</v>
      </c>
      <c r="DZ69" s="105">
        <v>0</v>
      </c>
      <c r="EA69" s="105">
        <v>0</v>
      </c>
      <c r="EB69" s="105">
        <v>0</v>
      </c>
      <c r="EC69" s="180">
        <f>SUM(DW69:EB69)</f>
        <v>0</v>
      </c>
      <c r="ED69" s="105">
        <v>0</v>
      </c>
      <c r="EE69" s="105">
        <v>0</v>
      </c>
      <c r="EF69" s="105">
        <v>0</v>
      </c>
      <c r="EG69" s="105">
        <v>0</v>
      </c>
      <c r="EH69" s="105">
        <v>0</v>
      </c>
      <c r="EI69" s="105">
        <v>0</v>
      </c>
      <c r="EJ69" s="180">
        <f>SUM(ED69:EI69)</f>
        <v>0</v>
      </c>
      <c r="EK69" s="105">
        <v>0</v>
      </c>
      <c r="EL69" s="105">
        <v>0</v>
      </c>
      <c r="EM69" s="105">
        <v>0</v>
      </c>
      <c r="EN69" s="105">
        <v>0</v>
      </c>
      <c r="EO69" s="105">
        <v>277300</v>
      </c>
      <c r="EP69" s="105">
        <v>0</v>
      </c>
      <c r="EQ69" s="105">
        <v>338429</v>
      </c>
      <c r="ER69" s="191">
        <v>288209</v>
      </c>
      <c r="ES69" s="105">
        <v>0</v>
      </c>
      <c r="ET69" s="105">
        <v>0</v>
      </c>
      <c r="EU69" s="105">
        <v>0</v>
      </c>
      <c r="EV69" s="105">
        <v>0</v>
      </c>
      <c r="EW69" s="105">
        <v>277300</v>
      </c>
      <c r="EX69" s="105">
        <v>0</v>
      </c>
      <c r="EY69" s="105">
        <v>338429</v>
      </c>
      <c r="EZ69" s="177">
        <f>SUM(ES69:EY69)</f>
        <v>615729</v>
      </c>
      <c r="FA69" s="105">
        <v>0</v>
      </c>
      <c r="FB69" s="105">
        <v>0</v>
      </c>
      <c r="FC69" s="105">
        <v>0</v>
      </c>
      <c r="FD69" s="105">
        <v>0</v>
      </c>
      <c r="FE69" s="105">
        <v>0</v>
      </c>
      <c r="FF69" s="177">
        <f>SUM(FA69:FE69)</f>
        <v>0</v>
      </c>
      <c r="FG69" s="105">
        <v>0</v>
      </c>
      <c r="FH69" s="105">
        <v>0</v>
      </c>
      <c r="FI69" s="105">
        <v>0</v>
      </c>
      <c r="FJ69" s="105">
        <v>0</v>
      </c>
      <c r="FK69" s="105">
        <v>0</v>
      </c>
      <c r="FL69" s="180">
        <f>SUM(FG69:FK69)</f>
        <v>0</v>
      </c>
      <c r="FM69" s="105">
        <f t="shared" si="128"/>
        <v>0</v>
      </c>
      <c r="FN69" s="105">
        <f t="shared" si="129"/>
        <v>4500</v>
      </c>
      <c r="FO69" s="105">
        <f t="shared" si="130"/>
        <v>0</v>
      </c>
      <c r="FP69" s="105">
        <f t="shared" si="131"/>
        <v>0</v>
      </c>
      <c r="FQ69" s="105">
        <f t="shared" si="132"/>
        <v>277300</v>
      </c>
      <c r="FR69" s="105">
        <f t="shared" si="133"/>
        <v>0</v>
      </c>
      <c r="FS69" s="105">
        <f t="shared" si="134"/>
        <v>338429</v>
      </c>
      <c r="FT69" s="181">
        <f>SUM(FM69:FS69)</f>
        <v>620229</v>
      </c>
    </row>
    <row r="70" spans="1:176" ht="18" customHeight="1">
      <c r="A70" s="182" t="s">
        <v>79</v>
      </c>
      <c r="B70" s="105">
        <f t="shared" si="122"/>
        <v>865704</v>
      </c>
      <c r="C70" s="105">
        <f t="shared" si="123"/>
        <v>3279560</v>
      </c>
      <c r="D70" s="105">
        <f t="shared" si="124"/>
        <v>2658308</v>
      </c>
      <c r="E70" s="105">
        <f t="shared" si="125"/>
        <v>4045759</v>
      </c>
      <c r="F70" s="105">
        <f t="shared" si="126"/>
        <v>3580224</v>
      </c>
      <c r="G70" s="105">
        <f t="shared" si="127"/>
        <v>2962189</v>
      </c>
      <c r="H70" s="117">
        <f t="shared" si="1"/>
        <v>17391744</v>
      </c>
      <c r="I70" s="105">
        <v>611424</v>
      </c>
      <c r="J70" s="105">
        <v>1999640</v>
      </c>
      <c r="K70" s="105">
        <v>1552984</v>
      </c>
      <c r="L70" s="105">
        <v>2084121</v>
      </c>
      <c r="M70" s="105">
        <v>1776615</v>
      </c>
      <c r="N70" s="105">
        <v>2037519</v>
      </c>
      <c r="O70" s="110">
        <f t="shared" si="3"/>
        <v>10062303</v>
      </c>
      <c r="P70" s="105">
        <v>265617</v>
      </c>
      <c r="Q70" s="105">
        <v>592911</v>
      </c>
      <c r="R70" s="105">
        <v>533484</v>
      </c>
      <c r="S70" s="105">
        <v>1086363</v>
      </c>
      <c r="T70" s="105">
        <v>545699</v>
      </c>
      <c r="U70" s="105">
        <v>1428930</v>
      </c>
      <c r="V70" s="106">
        <f t="shared" si="5"/>
        <v>4453004</v>
      </c>
      <c r="W70" s="105">
        <v>0</v>
      </c>
      <c r="X70" s="105">
        <v>0</v>
      </c>
      <c r="Y70" s="105">
        <v>0</v>
      </c>
      <c r="Z70" s="105">
        <v>129375</v>
      </c>
      <c r="AA70" s="105">
        <v>384633</v>
      </c>
      <c r="AB70" s="105">
        <v>332514</v>
      </c>
      <c r="AC70" s="176">
        <f t="shared" si="7"/>
        <v>846522</v>
      </c>
      <c r="AD70" s="105">
        <v>0</v>
      </c>
      <c r="AE70" s="105">
        <v>0</v>
      </c>
      <c r="AF70" s="105">
        <v>0</v>
      </c>
      <c r="AG70" s="105">
        <v>0</v>
      </c>
      <c r="AH70" s="105">
        <v>79096</v>
      </c>
      <c r="AI70" s="105">
        <v>0</v>
      </c>
      <c r="AJ70" s="176">
        <f t="shared" si="9"/>
        <v>79096</v>
      </c>
      <c r="AK70" s="105">
        <v>0</v>
      </c>
      <c r="AL70" s="105">
        <v>0</v>
      </c>
      <c r="AM70" s="105">
        <v>0</v>
      </c>
      <c r="AN70" s="105">
        <v>0</v>
      </c>
      <c r="AO70" s="105">
        <v>0</v>
      </c>
      <c r="AP70" s="105">
        <v>0</v>
      </c>
      <c r="AQ70" s="176">
        <f t="shared" si="11"/>
        <v>0</v>
      </c>
      <c r="AR70" s="105">
        <v>345807</v>
      </c>
      <c r="AS70" s="105">
        <v>1192734</v>
      </c>
      <c r="AT70" s="105">
        <v>946989</v>
      </c>
      <c r="AU70" s="105">
        <v>746433</v>
      </c>
      <c r="AV70" s="105">
        <v>692937</v>
      </c>
      <c r="AW70" s="105">
        <v>212625</v>
      </c>
      <c r="AX70" s="176">
        <f t="shared" si="13"/>
        <v>4137525</v>
      </c>
      <c r="AY70" s="105">
        <v>0</v>
      </c>
      <c r="AZ70" s="105">
        <v>129170</v>
      </c>
      <c r="BA70" s="105">
        <v>59821</v>
      </c>
      <c r="BB70" s="105">
        <v>0</v>
      </c>
      <c r="BC70" s="105">
        <v>0</v>
      </c>
      <c r="BD70" s="105">
        <v>0</v>
      </c>
      <c r="BE70" s="176">
        <f t="shared" si="15"/>
        <v>188991</v>
      </c>
      <c r="BF70" s="105">
        <v>0</v>
      </c>
      <c r="BG70" s="105">
        <v>84825</v>
      </c>
      <c r="BH70" s="105">
        <v>12690</v>
      </c>
      <c r="BI70" s="105">
        <v>121950</v>
      </c>
      <c r="BJ70" s="105">
        <v>74250</v>
      </c>
      <c r="BK70" s="105">
        <v>63450</v>
      </c>
      <c r="BL70" s="176">
        <f t="shared" si="17"/>
        <v>357165</v>
      </c>
      <c r="BM70" s="105">
        <v>0</v>
      </c>
      <c r="BN70" s="105">
        <v>621837</v>
      </c>
      <c r="BO70" s="105">
        <v>753561</v>
      </c>
      <c r="BP70" s="105">
        <v>1547658</v>
      </c>
      <c r="BQ70" s="105">
        <v>1428165</v>
      </c>
      <c r="BR70" s="105">
        <v>694620</v>
      </c>
      <c r="BS70" s="177">
        <f t="shared" si="19"/>
        <v>5045841</v>
      </c>
      <c r="BT70" s="105">
        <v>0</v>
      </c>
      <c r="BU70" s="105">
        <v>621837</v>
      </c>
      <c r="BV70" s="105">
        <v>753561</v>
      </c>
      <c r="BW70" s="105">
        <v>1547658</v>
      </c>
      <c r="BX70" s="105">
        <v>1428165</v>
      </c>
      <c r="BY70" s="105">
        <v>694620</v>
      </c>
      <c r="BZ70" s="177">
        <f t="shared" si="21"/>
        <v>5045841</v>
      </c>
      <c r="CA70" s="105">
        <v>0</v>
      </c>
      <c r="CB70" s="105">
        <v>0</v>
      </c>
      <c r="CC70" s="105">
        <v>0</v>
      </c>
      <c r="CD70" s="105">
        <v>0</v>
      </c>
      <c r="CE70" s="105">
        <v>0</v>
      </c>
      <c r="CF70" s="105">
        <v>0</v>
      </c>
      <c r="CG70" s="178">
        <f t="shared" si="23"/>
        <v>0</v>
      </c>
      <c r="CH70" s="192">
        <v>0</v>
      </c>
      <c r="CI70" s="192">
        <v>0</v>
      </c>
      <c r="CJ70" s="192">
        <v>0</v>
      </c>
      <c r="CK70" s="192">
        <v>0</v>
      </c>
      <c r="CL70" s="192">
        <v>0</v>
      </c>
      <c r="CM70" s="192">
        <v>0</v>
      </c>
      <c r="CN70" s="180">
        <f t="shared" si="25"/>
        <v>0</v>
      </c>
      <c r="CO70" s="105">
        <v>254280</v>
      </c>
      <c r="CP70" s="105">
        <v>564506</v>
      </c>
      <c r="CQ70" s="105">
        <v>351763</v>
      </c>
      <c r="CR70" s="105">
        <v>339280</v>
      </c>
      <c r="CS70" s="105">
        <v>285444</v>
      </c>
      <c r="CT70" s="105">
        <v>203050</v>
      </c>
      <c r="CU70" s="177">
        <f t="shared" si="27"/>
        <v>1998323</v>
      </c>
      <c r="CV70" s="105">
        <v>0</v>
      </c>
      <c r="CW70" s="105">
        <v>28350</v>
      </c>
      <c r="CX70" s="105">
        <v>30150</v>
      </c>
      <c r="CY70" s="105">
        <v>35100</v>
      </c>
      <c r="CZ70" s="105">
        <v>49320</v>
      </c>
      <c r="DA70" s="105">
        <v>55350</v>
      </c>
      <c r="DB70" s="177">
        <f t="shared" si="29"/>
        <v>198270</v>
      </c>
      <c r="DC70" s="105">
        <v>0</v>
      </c>
      <c r="DD70" s="105">
        <v>0</v>
      </c>
      <c r="DE70" s="105">
        <v>0</v>
      </c>
      <c r="DF70" s="105">
        <v>0</v>
      </c>
      <c r="DG70" s="105">
        <v>0</v>
      </c>
      <c r="DH70" s="177">
        <f t="shared" si="30"/>
        <v>0</v>
      </c>
      <c r="DI70" s="105">
        <v>0</v>
      </c>
      <c r="DJ70" s="105">
        <v>0</v>
      </c>
      <c r="DK70" s="105">
        <v>0</v>
      </c>
      <c r="DL70" s="105">
        <v>0</v>
      </c>
      <c r="DM70" s="105">
        <v>0</v>
      </c>
      <c r="DN70" s="105">
        <v>0</v>
      </c>
      <c r="DO70" s="177">
        <v>0</v>
      </c>
      <c r="DP70" s="105">
        <v>254280</v>
      </c>
      <c r="DQ70" s="105">
        <v>536156</v>
      </c>
      <c r="DR70" s="105">
        <v>321613</v>
      </c>
      <c r="DS70" s="105">
        <v>304180</v>
      </c>
      <c r="DT70" s="105">
        <v>236124</v>
      </c>
      <c r="DU70" s="105">
        <v>147700</v>
      </c>
      <c r="DV70" s="180">
        <f t="shared" si="34"/>
        <v>1800053</v>
      </c>
      <c r="DW70" s="105">
        <v>0</v>
      </c>
      <c r="DX70" s="105">
        <v>93577</v>
      </c>
      <c r="DY70" s="105">
        <v>0</v>
      </c>
      <c r="DZ70" s="105">
        <v>74700</v>
      </c>
      <c r="EA70" s="105">
        <v>90000</v>
      </c>
      <c r="EB70" s="105">
        <v>27000</v>
      </c>
      <c r="EC70" s="180">
        <f>SUM(DW70:EB70)</f>
        <v>285277</v>
      </c>
      <c r="ED70" s="105">
        <v>0</v>
      </c>
      <c r="EE70" s="105">
        <v>0</v>
      </c>
      <c r="EF70" s="105">
        <v>0</v>
      </c>
      <c r="EG70" s="105">
        <v>0</v>
      </c>
      <c r="EH70" s="105">
        <v>0</v>
      </c>
      <c r="EI70" s="105">
        <v>0</v>
      </c>
      <c r="EJ70" s="180">
        <f>SUM(ED70:EI70)</f>
        <v>0</v>
      </c>
      <c r="EK70" s="105">
        <v>0</v>
      </c>
      <c r="EL70" s="105">
        <v>0</v>
      </c>
      <c r="EM70" s="105">
        <v>2014062</v>
      </c>
      <c r="EN70" s="105">
        <v>2173118</v>
      </c>
      <c r="EO70" s="105">
        <v>8471536</v>
      </c>
      <c r="EP70" s="105">
        <v>10059000</v>
      </c>
      <c r="EQ70" s="105">
        <v>6986268</v>
      </c>
      <c r="ER70" s="191">
        <v>5559421</v>
      </c>
      <c r="ES70" s="105">
        <v>0</v>
      </c>
      <c r="ET70" s="105">
        <v>0</v>
      </c>
      <c r="EU70" s="105">
        <v>1403764</v>
      </c>
      <c r="EV70" s="105">
        <v>2173118</v>
      </c>
      <c r="EW70" s="105">
        <v>8189405</v>
      </c>
      <c r="EX70" s="105">
        <v>10059000</v>
      </c>
      <c r="EY70" s="105">
        <v>5154113</v>
      </c>
      <c r="EZ70" s="177">
        <f>SUM(ES70:EY70)</f>
        <v>26979400</v>
      </c>
      <c r="FA70" s="105">
        <v>289289</v>
      </c>
      <c r="FB70" s="105">
        <v>0</v>
      </c>
      <c r="FC70" s="105">
        <v>282131</v>
      </c>
      <c r="FD70" s="105">
        <v>0</v>
      </c>
      <c r="FE70" s="105">
        <v>0</v>
      </c>
      <c r="FF70" s="177">
        <f>SUM(FA70:FE70)</f>
        <v>571420</v>
      </c>
      <c r="FG70" s="105">
        <v>321009</v>
      </c>
      <c r="FH70" s="105">
        <v>0</v>
      </c>
      <c r="FI70" s="105">
        <v>0</v>
      </c>
      <c r="FJ70" s="105">
        <v>0</v>
      </c>
      <c r="FK70" s="105">
        <v>1832155</v>
      </c>
      <c r="FL70" s="180">
        <f>SUM(FG70:FK70)</f>
        <v>2153164</v>
      </c>
      <c r="FM70" s="105">
        <f t="shared" si="128"/>
        <v>0</v>
      </c>
      <c r="FN70" s="105">
        <f t="shared" si="129"/>
        <v>865704</v>
      </c>
      <c r="FO70" s="105">
        <f t="shared" si="130"/>
        <v>5293622</v>
      </c>
      <c r="FP70" s="105">
        <f t="shared" si="131"/>
        <v>4831426</v>
      </c>
      <c r="FQ70" s="105">
        <f t="shared" si="132"/>
        <v>12517295</v>
      </c>
      <c r="FR70" s="105">
        <f t="shared" si="133"/>
        <v>13639224</v>
      </c>
      <c r="FS70" s="105">
        <f t="shared" si="134"/>
        <v>9948457</v>
      </c>
      <c r="FT70" s="181">
        <f>SUM(FM70:FS70)</f>
        <v>47095728</v>
      </c>
    </row>
    <row r="71" spans="1:176" ht="18" customHeight="1">
      <c r="A71" s="182" t="s">
        <v>80</v>
      </c>
      <c r="B71" s="105">
        <f t="shared" si="122"/>
        <v>0</v>
      </c>
      <c r="C71" s="105">
        <f t="shared" si="123"/>
        <v>0</v>
      </c>
      <c r="D71" s="105">
        <f t="shared" si="124"/>
        <v>0</v>
      </c>
      <c r="E71" s="105">
        <f t="shared" si="125"/>
        <v>0</v>
      </c>
      <c r="F71" s="105">
        <f t="shared" si="126"/>
        <v>0</v>
      </c>
      <c r="G71" s="105">
        <f t="shared" si="127"/>
        <v>0</v>
      </c>
      <c r="H71" s="117">
        <f>SUM(B71:G71)</f>
        <v>0</v>
      </c>
      <c r="I71" s="105">
        <v>0</v>
      </c>
      <c r="J71" s="105">
        <v>0</v>
      </c>
      <c r="K71" s="105">
        <v>0</v>
      </c>
      <c r="L71" s="105">
        <v>0</v>
      </c>
      <c r="M71" s="105">
        <v>0</v>
      </c>
      <c r="N71" s="105">
        <v>0</v>
      </c>
      <c r="O71" s="110">
        <f>SUM(I71:N71)</f>
        <v>0</v>
      </c>
      <c r="P71" s="105">
        <v>0</v>
      </c>
      <c r="Q71" s="105">
        <v>0</v>
      </c>
      <c r="R71" s="105">
        <v>0</v>
      </c>
      <c r="S71" s="105">
        <v>0</v>
      </c>
      <c r="T71" s="105">
        <v>0</v>
      </c>
      <c r="U71" s="105">
        <v>0</v>
      </c>
      <c r="V71" s="106">
        <f>SUM(P71:U71)</f>
        <v>0</v>
      </c>
      <c r="W71" s="105">
        <v>0</v>
      </c>
      <c r="X71" s="105">
        <v>0</v>
      </c>
      <c r="Y71" s="105">
        <v>0</v>
      </c>
      <c r="Z71" s="105">
        <v>0</v>
      </c>
      <c r="AA71" s="105">
        <v>0</v>
      </c>
      <c r="AB71" s="105">
        <v>0</v>
      </c>
      <c r="AC71" s="176">
        <f>SUM(W71:AB71)</f>
        <v>0</v>
      </c>
      <c r="AD71" s="105">
        <v>0</v>
      </c>
      <c r="AE71" s="105">
        <v>0</v>
      </c>
      <c r="AF71" s="105">
        <v>0</v>
      </c>
      <c r="AG71" s="105">
        <v>0</v>
      </c>
      <c r="AH71" s="105">
        <v>0</v>
      </c>
      <c r="AI71" s="105">
        <v>0</v>
      </c>
      <c r="AJ71" s="176">
        <f>SUM(AD71:AI71)</f>
        <v>0</v>
      </c>
      <c r="AK71" s="105">
        <v>0</v>
      </c>
      <c r="AL71" s="105">
        <v>0</v>
      </c>
      <c r="AM71" s="105">
        <v>0</v>
      </c>
      <c r="AN71" s="105">
        <v>0</v>
      </c>
      <c r="AO71" s="105">
        <v>0</v>
      </c>
      <c r="AP71" s="105">
        <v>0</v>
      </c>
      <c r="AQ71" s="176">
        <f>SUM(AK71:AP71)</f>
        <v>0</v>
      </c>
      <c r="AR71" s="105">
        <v>0</v>
      </c>
      <c r="AS71" s="105">
        <v>0</v>
      </c>
      <c r="AT71" s="105">
        <v>0</v>
      </c>
      <c r="AU71" s="105">
        <v>0</v>
      </c>
      <c r="AV71" s="105">
        <v>0</v>
      </c>
      <c r="AW71" s="105">
        <v>0</v>
      </c>
      <c r="AX71" s="176">
        <f>SUM(AR71:AW71)</f>
        <v>0</v>
      </c>
      <c r="AY71" s="105">
        <v>0</v>
      </c>
      <c r="AZ71" s="105">
        <v>0</v>
      </c>
      <c r="BA71" s="105">
        <v>0</v>
      </c>
      <c r="BB71" s="105">
        <v>0</v>
      </c>
      <c r="BC71" s="105">
        <v>0</v>
      </c>
      <c r="BD71" s="105">
        <v>0</v>
      </c>
      <c r="BE71" s="176">
        <f>SUM(AY71:BD71)</f>
        <v>0</v>
      </c>
      <c r="BF71" s="105">
        <v>0</v>
      </c>
      <c r="BG71" s="105">
        <v>0</v>
      </c>
      <c r="BH71" s="105">
        <v>0</v>
      </c>
      <c r="BI71" s="105">
        <v>0</v>
      </c>
      <c r="BJ71" s="105">
        <v>0</v>
      </c>
      <c r="BK71" s="105">
        <v>0</v>
      </c>
      <c r="BL71" s="176">
        <f>SUM(BF71:BK71)</f>
        <v>0</v>
      </c>
      <c r="BM71" s="105">
        <v>0</v>
      </c>
      <c r="BN71" s="105">
        <v>0</v>
      </c>
      <c r="BO71" s="105">
        <v>0</v>
      </c>
      <c r="BP71" s="105">
        <v>0</v>
      </c>
      <c r="BQ71" s="105">
        <v>0</v>
      </c>
      <c r="BR71" s="105">
        <v>0</v>
      </c>
      <c r="BS71" s="177">
        <f>SUM(BM71:BR71)</f>
        <v>0</v>
      </c>
      <c r="BT71" s="105">
        <v>0</v>
      </c>
      <c r="BU71" s="105">
        <v>0</v>
      </c>
      <c r="BV71" s="105">
        <v>0</v>
      </c>
      <c r="BW71" s="105">
        <v>0</v>
      </c>
      <c r="BX71" s="105">
        <v>0</v>
      </c>
      <c r="BY71" s="105">
        <v>0</v>
      </c>
      <c r="BZ71" s="177">
        <f>SUM(BT71:BY71)</f>
        <v>0</v>
      </c>
      <c r="CA71" s="105">
        <v>0</v>
      </c>
      <c r="CB71" s="105">
        <v>0</v>
      </c>
      <c r="CC71" s="105">
        <v>0</v>
      </c>
      <c r="CD71" s="105">
        <v>0</v>
      </c>
      <c r="CE71" s="105">
        <v>0</v>
      </c>
      <c r="CF71" s="105">
        <v>0</v>
      </c>
      <c r="CG71" s="178">
        <f>SUM(CA71:CF71)</f>
        <v>0</v>
      </c>
      <c r="CH71" s="192">
        <v>0</v>
      </c>
      <c r="CI71" s="192">
        <v>0</v>
      </c>
      <c r="CJ71" s="192">
        <v>0</v>
      </c>
      <c r="CK71" s="192">
        <v>0</v>
      </c>
      <c r="CL71" s="192">
        <v>0</v>
      </c>
      <c r="CM71" s="192">
        <v>0</v>
      </c>
      <c r="CN71" s="180">
        <f>SUM(CH71:CM71)</f>
        <v>0</v>
      </c>
      <c r="CO71" s="105">
        <v>0</v>
      </c>
      <c r="CP71" s="105">
        <v>0</v>
      </c>
      <c r="CQ71" s="105">
        <v>0</v>
      </c>
      <c r="CR71" s="105">
        <v>0</v>
      </c>
      <c r="CS71" s="105">
        <v>0</v>
      </c>
      <c r="CT71" s="105">
        <v>0</v>
      </c>
      <c r="CU71" s="177">
        <f>SUM(CO71:CT71)</f>
        <v>0</v>
      </c>
      <c r="CV71" s="105">
        <v>0</v>
      </c>
      <c r="CW71" s="105">
        <v>0</v>
      </c>
      <c r="CX71" s="105">
        <v>0</v>
      </c>
      <c r="CY71" s="105">
        <v>0</v>
      </c>
      <c r="CZ71" s="105">
        <v>0</v>
      </c>
      <c r="DA71" s="105">
        <v>0</v>
      </c>
      <c r="DB71" s="177">
        <f>SUM(CV71:DA71)</f>
        <v>0</v>
      </c>
      <c r="DC71" s="105">
        <v>0</v>
      </c>
      <c r="DD71" s="105">
        <v>0</v>
      </c>
      <c r="DE71" s="105">
        <v>0</v>
      </c>
      <c r="DF71" s="105">
        <v>0</v>
      </c>
      <c r="DG71" s="105">
        <v>0</v>
      </c>
      <c r="DH71" s="177">
        <f>SUM(DC71:DG71)</f>
        <v>0</v>
      </c>
      <c r="DI71" s="105">
        <v>0</v>
      </c>
      <c r="DJ71" s="105">
        <v>0</v>
      </c>
      <c r="DK71" s="105">
        <v>0</v>
      </c>
      <c r="DL71" s="105">
        <v>0</v>
      </c>
      <c r="DM71" s="105">
        <v>0</v>
      </c>
      <c r="DN71" s="105">
        <v>0</v>
      </c>
      <c r="DO71" s="177">
        <v>0</v>
      </c>
      <c r="DP71" s="105">
        <v>0</v>
      </c>
      <c r="DQ71" s="105">
        <v>0</v>
      </c>
      <c r="DR71" s="105">
        <v>0</v>
      </c>
      <c r="DS71" s="105">
        <v>0</v>
      </c>
      <c r="DT71" s="105">
        <v>0</v>
      </c>
      <c r="DU71" s="105">
        <v>0</v>
      </c>
      <c r="DV71" s="180">
        <f>SUM(DP71:DU71)</f>
        <v>0</v>
      </c>
      <c r="DW71" s="105">
        <v>0</v>
      </c>
      <c r="DX71" s="105">
        <v>0</v>
      </c>
      <c r="DY71" s="105">
        <v>0</v>
      </c>
      <c r="DZ71" s="105">
        <v>0</v>
      </c>
      <c r="EA71" s="105">
        <v>0</v>
      </c>
      <c r="EB71" s="105">
        <v>0</v>
      </c>
      <c r="EC71" s="180">
        <f>SUM(DW71:EB71)</f>
        <v>0</v>
      </c>
      <c r="ED71" s="105">
        <v>0</v>
      </c>
      <c r="EE71" s="105">
        <v>0</v>
      </c>
      <c r="EF71" s="105">
        <v>0</v>
      </c>
      <c r="EG71" s="105">
        <v>0</v>
      </c>
      <c r="EH71" s="105">
        <v>0</v>
      </c>
      <c r="EI71" s="105">
        <v>0</v>
      </c>
      <c r="EJ71" s="180">
        <f>SUM(ED71:EI71)</f>
        <v>0</v>
      </c>
      <c r="EK71" s="105">
        <v>0</v>
      </c>
      <c r="EL71" s="105">
        <v>0</v>
      </c>
      <c r="EM71" s="105">
        <v>0</v>
      </c>
      <c r="EN71" s="105">
        <v>550303</v>
      </c>
      <c r="EO71" s="105">
        <v>0</v>
      </c>
      <c r="EP71" s="105">
        <v>0</v>
      </c>
      <c r="EQ71" s="105">
        <v>0</v>
      </c>
      <c r="ER71" s="191">
        <v>0</v>
      </c>
      <c r="ES71" s="105">
        <v>0</v>
      </c>
      <c r="ET71" s="105">
        <v>0</v>
      </c>
      <c r="EU71" s="105">
        <v>0</v>
      </c>
      <c r="EV71" s="105">
        <v>550303</v>
      </c>
      <c r="EW71" s="105">
        <v>0</v>
      </c>
      <c r="EX71" s="105">
        <v>0</v>
      </c>
      <c r="EY71" s="105">
        <v>0</v>
      </c>
      <c r="EZ71" s="177">
        <f>SUM(ES71:EY71)</f>
        <v>550303</v>
      </c>
      <c r="FA71" s="105">
        <v>0</v>
      </c>
      <c r="FB71" s="105">
        <v>0</v>
      </c>
      <c r="FC71" s="105">
        <v>0</v>
      </c>
      <c r="FD71" s="105">
        <v>0</v>
      </c>
      <c r="FE71" s="105">
        <v>0</v>
      </c>
      <c r="FF71" s="177">
        <f>SUM(FA71:FE71)</f>
        <v>0</v>
      </c>
      <c r="FG71" s="105">
        <v>0</v>
      </c>
      <c r="FH71" s="105">
        <v>0</v>
      </c>
      <c r="FI71" s="105">
        <v>0</v>
      </c>
      <c r="FJ71" s="105">
        <v>0</v>
      </c>
      <c r="FK71" s="105">
        <v>0</v>
      </c>
      <c r="FL71" s="180">
        <f>SUM(FG71:FK71)</f>
        <v>0</v>
      </c>
      <c r="FM71" s="105">
        <f t="shared" si="128"/>
        <v>0</v>
      </c>
      <c r="FN71" s="105">
        <f t="shared" si="129"/>
        <v>0</v>
      </c>
      <c r="FO71" s="105">
        <f t="shared" si="130"/>
        <v>0</v>
      </c>
      <c r="FP71" s="105">
        <f t="shared" si="131"/>
        <v>550303</v>
      </c>
      <c r="FQ71" s="105">
        <f t="shared" si="132"/>
        <v>0</v>
      </c>
      <c r="FR71" s="105">
        <f t="shared" si="133"/>
        <v>0</v>
      </c>
      <c r="FS71" s="105">
        <f t="shared" si="134"/>
        <v>0</v>
      </c>
      <c r="FT71" s="181">
        <f>SUM(FM71:FS71)</f>
        <v>550303</v>
      </c>
    </row>
    <row r="72" spans="1:176" s="200" customFormat="1" ht="18" customHeight="1">
      <c r="A72" s="193" t="s">
        <v>81</v>
      </c>
      <c r="B72" s="118">
        <f t="shared" si="122"/>
        <v>0</v>
      </c>
      <c r="C72" s="118">
        <f t="shared" si="123"/>
        <v>0</v>
      </c>
      <c r="D72" s="118">
        <f t="shared" si="124"/>
        <v>261137</v>
      </c>
      <c r="E72" s="118">
        <f t="shared" si="125"/>
        <v>8653</v>
      </c>
      <c r="F72" s="118">
        <f t="shared" si="126"/>
        <v>0</v>
      </c>
      <c r="G72" s="118">
        <f t="shared" si="127"/>
        <v>0</v>
      </c>
      <c r="H72" s="119">
        <f>SUM(B72:G72)</f>
        <v>269790</v>
      </c>
      <c r="I72" s="118">
        <v>0</v>
      </c>
      <c r="J72" s="118">
        <v>0</v>
      </c>
      <c r="K72" s="118">
        <v>0</v>
      </c>
      <c r="L72" s="118">
        <v>0</v>
      </c>
      <c r="M72" s="118">
        <v>0</v>
      </c>
      <c r="N72" s="118">
        <v>0</v>
      </c>
      <c r="O72" s="120">
        <f>SUM(I72:N72)</f>
        <v>0</v>
      </c>
      <c r="P72" s="118">
        <v>0</v>
      </c>
      <c r="Q72" s="118">
        <v>0</v>
      </c>
      <c r="R72" s="118">
        <v>0</v>
      </c>
      <c r="S72" s="118">
        <v>0</v>
      </c>
      <c r="T72" s="118">
        <v>0</v>
      </c>
      <c r="U72" s="118">
        <v>0</v>
      </c>
      <c r="V72" s="121">
        <f>SUM(P72:U72)</f>
        <v>0</v>
      </c>
      <c r="W72" s="118">
        <v>0</v>
      </c>
      <c r="X72" s="118">
        <v>0</v>
      </c>
      <c r="Y72" s="118">
        <v>0</v>
      </c>
      <c r="Z72" s="118">
        <v>0</v>
      </c>
      <c r="AA72" s="118">
        <v>0</v>
      </c>
      <c r="AB72" s="118">
        <v>0</v>
      </c>
      <c r="AC72" s="194">
        <f>SUM(W72:AB72)</f>
        <v>0</v>
      </c>
      <c r="AD72" s="118">
        <v>0</v>
      </c>
      <c r="AE72" s="118">
        <v>0</v>
      </c>
      <c r="AF72" s="118">
        <v>0</v>
      </c>
      <c r="AG72" s="118">
        <v>0</v>
      </c>
      <c r="AH72" s="118">
        <v>0</v>
      </c>
      <c r="AI72" s="118">
        <v>0</v>
      </c>
      <c r="AJ72" s="194">
        <f>SUM(AD72:AI72)</f>
        <v>0</v>
      </c>
      <c r="AK72" s="118">
        <v>0</v>
      </c>
      <c r="AL72" s="118">
        <v>0</v>
      </c>
      <c r="AM72" s="118">
        <v>0</v>
      </c>
      <c r="AN72" s="118">
        <v>0</v>
      </c>
      <c r="AO72" s="118">
        <v>0</v>
      </c>
      <c r="AP72" s="118">
        <v>0</v>
      </c>
      <c r="AQ72" s="194">
        <f>SUM(AK72:AP72)</f>
        <v>0</v>
      </c>
      <c r="AR72" s="118">
        <v>0</v>
      </c>
      <c r="AS72" s="118">
        <v>0</v>
      </c>
      <c r="AT72" s="118">
        <v>0</v>
      </c>
      <c r="AU72" s="118">
        <v>0</v>
      </c>
      <c r="AV72" s="118">
        <v>0</v>
      </c>
      <c r="AW72" s="118">
        <v>0</v>
      </c>
      <c r="AX72" s="194">
        <f>SUM(AR72:AW72)</f>
        <v>0</v>
      </c>
      <c r="AY72" s="118">
        <v>0</v>
      </c>
      <c r="AZ72" s="118">
        <v>0</v>
      </c>
      <c r="BA72" s="118">
        <v>0</v>
      </c>
      <c r="BB72" s="118">
        <v>0</v>
      </c>
      <c r="BC72" s="118">
        <v>0</v>
      </c>
      <c r="BD72" s="118">
        <v>0</v>
      </c>
      <c r="BE72" s="194">
        <f>SUM(AY72:BD72)</f>
        <v>0</v>
      </c>
      <c r="BF72" s="118">
        <v>0</v>
      </c>
      <c r="BG72" s="118">
        <v>0</v>
      </c>
      <c r="BH72" s="118">
        <v>0</v>
      </c>
      <c r="BI72" s="118">
        <v>0</v>
      </c>
      <c r="BJ72" s="118">
        <v>0</v>
      </c>
      <c r="BK72" s="118">
        <v>0</v>
      </c>
      <c r="BL72" s="194">
        <f>SUM(BF72:BK72)</f>
        <v>0</v>
      </c>
      <c r="BM72" s="118">
        <v>0</v>
      </c>
      <c r="BN72" s="118">
        <v>0</v>
      </c>
      <c r="BO72" s="118">
        <v>0</v>
      </c>
      <c r="BP72" s="118">
        <v>0</v>
      </c>
      <c r="BQ72" s="118">
        <v>0</v>
      </c>
      <c r="BR72" s="118">
        <v>0</v>
      </c>
      <c r="BS72" s="195">
        <f>SUM(BM72:BR72)</f>
        <v>0</v>
      </c>
      <c r="BT72" s="118">
        <v>0</v>
      </c>
      <c r="BU72" s="118">
        <v>0</v>
      </c>
      <c r="BV72" s="118">
        <v>0</v>
      </c>
      <c r="BW72" s="118">
        <v>0</v>
      </c>
      <c r="BX72" s="118">
        <v>0</v>
      </c>
      <c r="BY72" s="118">
        <v>0</v>
      </c>
      <c r="BZ72" s="195">
        <f>SUM(BT72:BY72)</f>
        <v>0</v>
      </c>
      <c r="CA72" s="118">
        <v>0</v>
      </c>
      <c r="CB72" s="118">
        <v>0</v>
      </c>
      <c r="CC72" s="118">
        <v>0</v>
      </c>
      <c r="CD72" s="118">
        <v>0</v>
      </c>
      <c r="CE72" s="118">
        <v>0</v>
      </c>
      <c r="CF72" s="118">
        <v>0</v>
      </c>
      <c r="CG72" s="196">
        <f>SUM(CA72:CF72)</f>
        <v>0</v>
      </c>
      <c r="CH72" s="197">
        <v>0</v>
      </c>
      <c r="CI72" s="197">
        <v>0</v>
      </c>
      <c r="CJ72" s="197">
        <v>0</v>
      </c>
      <c r="CK72" s="197">
        <v>0</v>
      </c>
      <c r="CL72" s="197">
        <v>0</v>
      </c>
      <c r="CM72" s="197">
        <v>0</v>
      </c>
      <c r="CN72" s="198">
        <f>SUM(CH72:CM72)</f>
        <v>0</v>
      </c>
      <c r="CO72" s="118">
        <v>0</v>
      </c>
      <c r="CP72" s="118">
        <v>0</v>
      </c>
      <c r="CQ72" s="118">
        <v>261137</v>
      </c>
      <c r="CR72" s="118">
        <v>8653</v>
      </c>
      <c r="CS72" s="118">
        <v>0</v>
      </c>
      <c r="CT72" s="118">
        <v>0</v>
      </c>
      <c r="CU72" s="195">
        <f>SUM(CO72:CT72)</f>
        <v>269790</v>
      </c>
      <c r="CV72" s="118">
        <v>0</v>
      </c>
      <c r="CW72" s="118">
        <v>0</v>
      </c>
      <c r="CX72" s="118">
        <v>0</v>
      </c>
      <c r="CY72" s="118">
        <v>0</v>
      </c>
      <c r="CZ72" s="118">
        <v>0</v>
      </c>
      <c r="DA72" s="118">
        <v>0</v>
      </c>
      <c r="DB72" s="195">
        <f>SUM(CV72:DA72)</f>
        <v>0</v>
      </c>
      <c r="DC72" s="118">
        <v>0</v>
      </c>
      <c r="DD72" s="118">
        <v>261137</v>
      </c>
      <c r="DE72" s="118">
        <v>0</v>
      </c>
      <c r="DF72" s="118">
        <v>0</v>
      </c>
      <c r="DG72" s="118">
        <v>0</v>
      </c>
      <c r="DH72" s="195">
        <f>SUM(DC72:DG72)</f>
        <v>261137</v>
      </c>
      <c r="DI72" s="118">
        <v>0</v>
      </c>
      <c r="DJ72" s="118">
        <v>0</v>
      </c>
      <c r="DK72" s="118">
        <v>0</v>
      </c>
      <c r="DL72" s="118">
        <v>0</v>
      </c>
      <c r="DM72" s="118">
        <v>0</v>
      </c>
      <c r="DN72" s="118">
        <v>0</v>
      </c>
      <c r="DO72" s="195">
        <v>0</v>
      </c>
      <c r="DP72" s="118">
        <v>0</v>
      </c>
      <c r="DQ72" s="118">
        <v>0</v>
      </c>
      <c r="DR72" s="118">
        <v>0</v>
      </c>
      <c r="DS72" s="118">
        <v>8653</v>
      </c>
      <c r="DT72" s="118">
        <v>0</v>
      </c>
      <c r="DU72" s="118">
        <v>0</v>
      </c>
      <c r="DV72" s="198">
        <f>SUM(DP72:DU72)</f>
        <v>8653</v>
      </c>
      <c r="DW72" s="118">
        <v>0</v>
      </c>
      <c r="DX72" s="118">
        <v>0</v>
      </c>
      <c r="DY72" s="118">
        <v>0</v>
      </c>
      <c r="DZ72" s="118">
        <v>0</v>
      </c>
      <c r="EA72" s="118">
        <v>0</v>
      </c>
      <c r="EB72" s="118">
        <v>0</v>
      </c>
      <c r="EC72" s="198">
        <f>SUM(DW72:EB72)</f>
        <v>0</v>
      </c>
      <c r="ED72" s="118">
        <v>0</v>
      </c>
      <c r="EE72" s="118">
        <v>0</v>
      </c>
      <c r="EF72" s="118">
        <v>0</v>
      </c>
      <c r="EG72" s="118">
        <v>0</v>
      </c>
      <c r="EH72" s="118">
        <v>0</v>
      </c>
      <c r="EI72" s="118">
        <v>0</v>
      </c>
      <c r="EJ72" s="198">
        <f>SUM(ED72:EI72)</f>
        <v>0</v>
      </c>
      <c r="EK72" s="118">
        <v>0</v>
      </c>
      <c r="EL72" s="118">
        <v>0</v>
      </c>
      <c r="EM72" s="118">
        <v>0</v>
      </c>
      <c r="EN72" s="118">
        <v>530720</v>
      </c>
      <c r="EO72" s="118">
        <v>281790</v>
      </c>
      <c r="EP72" s="118">
        <v>599850</v>
      </c>
      <c r="EQ72" s="118">
        <v>459858</v>
      </c>
      <c r="ER72" s="199">
        <v>754667</v>
      </c>
      <c r="ES72" s="118">
        <v>0</v>
      </c>
      <c r="ET72" s="118">
        <v>0</v>
      </c>
      <c r="EU72" s="118">
        <v>0</v>
      </c>
      <c r="EV72" s="118">
        <v>530720</v>
      </c>
      <c r="EW72" s="118">
        <v>281790</v>
      </c>
      <c r="EX72" s="118">
        <v>599850</v>
      </c>
      <c r="EY72" s="118">
        <v>0</v>
      </c>
      <c r="EZ72" s="195">
        <f>SUM(ES72:EY72)</f>
        <v>1412360</v>
      </c>
      <c r="FA72" s="118">
        <v>0</v>
      </c>
      <c r="FB72" s="118">
        <v>0</v>
      </c>
      <c r="FC72" s="118">
        <v>0</v>
      </c>
      <c r="FD72" s="118">
        <v>0</v>
      </c>
      <c r="FE72" s="118">
        <v>0</v>
      </c>
      <c r="FF72" s="195">
        <f>SUM(FA72:FE72)</f>
        <v>0</v>
      </c>
      <c r="FG72" s="118">
        <v>0</v>
      </c>
      <c r="FH72" s="118">
        <v>0</v>
      </c>
      <c r="FI72" s="118">
        <v>0</v>
      </c>
      <c r="FJ72" s="118">
        <v>0</v>
      </c>
      <c r="FK72" s="118">
        <v>459858</v>
      </c>
      <c r="FL72" s="198">
        <f>SUM(FG72:FK72)</f>
        <v>459858</v>
      </c>
      <c r="FM72" s="118">
        <f t="shared" si="128"/>
        <v>0</v>
      </c>
      <c r="FN72" s="118">
        <f t="shared" si="129"/>
        <v>0</v>
      </c>
      <c r="FO72" s="118">
        <f t="shared" si="130"/>
        <v>0</v>
      </c>
      <c r="FP72" s="118">
        <f t="shared" si="131"/>
        <v>791857</v>
      </c>
      <c r="FQ72" s="118">
        <f t="shared" si="132"/>
        <v>290443</v>
      </c>
      <c r="FR72" s="118">
        <f t="shared" si="133"/>
        <v>599850</v>
      </c>
      <c r="FS72" s="118">
        <f t="shared" si="134"/>
        <v>459858</v>
      </c>
      <c r="FT72" s="181">
        <f>SUM(FM72:FS72)</f>
        <v>2142008</v>
      </c>
    </row>
    <row r="73" spans="1:176" ht="18" customHeight="1" thickBot="1">
      <c r="A73" s="201" t="s">
        <v>82</v>
      </c>
      <c r="B73" s="111">
        <f aca="true" t="shared" si="135" ref="B73:G73">SUM(B64:B72)</f>
        <v>3178721</v>
      </c>
      <c r="C73" s="111">
        <f t="shared" si="135"/>
        <v>16067414</v>
      </c>
      <c r="D73" s="111">
        <f t="shared" si="135"/>
        <v>10557156</v>
      </c>
      <c r="E73" s="111">
        <f t="shared" si="135"/>
        <v>10103046</v>
      </c>
      <c r="F73" s="111">
        <f t="shared" si="135"/>
        <v>10033054</v>
      </c>
      <c r="G73" s="111">
        <f t="shared" si="135"/>
        <v>9405309</v>
      </c>
      <c r="H73" s="112">
        <f>SUM(B73:G73)</f>
        <v>59344700</v>
      </c>
      <c r="I73" s="202">
        <f aca="true" t="shared" si="136" ref="I73:N73">SUM(I64:I72)</f>
        <v>2216302</v>
      </c>
      <c r="J73" s="111">
        <f t="shared" si="136"/>
        <v>10626801</v>
      </c>
      <c r="K73" s="111">
        <f t="shared" si="136"/>
        <v>6470742</v>
      </c>
      <c r="L73" s="111">
        <f t="shared" si="136"/>
        <v>5675753</v>
      </c>
      <c r="M73" s="111">
        <f t="shared" si="136"/>
        <v>5607456</v>
      </c>
      <c r="N73" s="111">
        <f t="shared" si="136"/>
        <v>5545835</v>
      </c>
      <c r="O73" s="111">
        <f>SUM(I73:N73)</f>
        <v>36142889</v>
      </c>
      <c r="P73" s="111">
        <f aca="true" t="shared" si="137" ref="P73:U73">SUM(P64:P72)</f>
        <v>685716</v>
      </c>
      <c r="Q73" s="111">
        <f t="shared" si="137"/>
        <v>2732470</v>
      </c>
      <c r="R73" s="111">
        <f t="shared" si="137"/>
        <v>1895269</v>
      </c>
      <c r="S73" s="111">
        <f t="shared" si="137"/>
        <v>2102021</v>
      </c>
      <c r="T73" s="111">
        <f t="shared" si="137"/>
        <v>1806974</v>
      </c>
      <c r="U73" s="111">
        <f t="shared" si="137"/>
        <v>2775643</v>
      </c>
      <c r="V73" s="111">
        <f>SUM(P73:U73)</f>
        <v>11998093</v>
      </c>
      <c r="W73" s="203">
        <f aca="true" t="shared" si="138" ref="W73:AB73">SUM(W64:W72)</f>
        <v>0</v>
      </c>
      <c r="X73" s="203">
        <f t="shared" si="138"/>
        <v>12942</v>
      </c>
      <c r="Y73" s="203">
        <f t="shared" si="138"/>
        <v>0</v>
      </c>
      <c r="Z73" s="203">
        <f t="shared" si="138"/>
        <v>142317</v>
      </c>
      <c r="AA73" s="203">
        <f t="shared" si="138"/>
        <v>983522</v>
      </c>
      <c r="AB73" s="203">
        <f t="shared" si="138"/>
        <v>1063151</v>
      </c>
      <c r="AC73" s="203">
        <f>SUM(W73:AB73)</f>
        <v>2201932</v>
      </c>
      <c r="AD73" s="203">
        <f aca="true" t="shared" si="139" ref="AD73:AI73">SUM(AD64:AD72)</f>
        <v>0</v>
      </c>
      <c r="AE73" s="203">
        <f t="shared" si="139"/>
        <v>25881</v>
      </c>
      <c r="AF73" s="203">
        <f t="shared" si="139"/>
        <v>338967</v>
      </c>
      <c r="AG73" s="203">
        <f t="shared" si="139"/>
        <v>86057</v>
      </c>
      <c r="AH73" s="203">
        <f t="shared" si="139"/>
        <v>111897</v>
      </c>
      <c r="AI73" s="203">
        <f t="shared" si="139"/>
        <v>343383</v>
      </c>
      <c r="AJ73" s="203">
        <f>SUM(AD73:AI73)</f>
        <v>906185</v>
      </c>
      <c r="AK73" s="203">
        <f aca="true" t="shared" si="140" ref="AK73:AP73">SUM(AK64:AK72)</f>
        <v>0</v>
      </c>
      <c r="AL73" s="203">
        <f t="shared" si="140"/>
        <v>0</v>
      </c>
      <c r="AM73" s="203">
        <f t="shared" si="140"/>
        <v>0</v>
      </c>
      <c r="AN73" s="203">
        <f t="shared" si="140"/>
        <v>0</v>
      </c>
      <c r="AO73" s="203">
        <f t="shared" si="140"/>
        <v>0</v>
      </c>
      <c r="AP73" s="203">
        <f t="shared" si="140"/>
        <v>0</v>
      </c>
      <c r="AQ73" s="203">
        <f>SUM(AK73:AP73)</f>
        <v>0</v>
      </c>
      <c r="AR73" s="203">
        <f aca="true" t="shared" si="141" ref="AR73:AW73">SUM(AR64:AR72)</f>
        <v>1306296</v>
      </c>
      <c r="AS73" s="203">
        <f t="shared" si="141"/>
        <v>6679965</v>
      </c>
      <c r="AT73" s="203">
        <f t="shared" si="141"/>
        <v>3360892</v>
      </c>
      <c r="AU73" s="203">
        <f t="shared" si="141"/>
        <v>2798735</v>
      </c>
      <c r="AV73" s="203">
        <f t="shared" si="141"/>
        <v>2167063</v>
      </c>
      <c r="AW73" s="203">
        <f t="shared" si="141"/>
        <v>775076</v>
      </c>
      <c r="AX73" s="203">
        <f>SUM(AR73:AW73)</f>
        <v>17088027</v>
      </c>
      <c r="AY73" s="203">
        <f aca="true" t="shared" si="142" ref="AY73:BD73">SUM(AY64:AY72)</f>
        <v>41653</v>
      </c>
      <c r="AZ73" s="203">
        <f t="shared" si="142"/>
        <v>324176</v>
      </c>
      <c r="BA73" s="203">
        <f t="shared" si="142"/>
        <v>394564</v>
      </c>
      <c r="BB73" s="203">
        <f t="shared" si="142"/>
        <v>96773</v>
      </c>
      <c r="BC73" s="203">
        <f t="shared" si="142"/>
        <v>0</v>
      </c>
      <c r="BD73" s="203">
        <f t="shared" si="142"/>
        <v>48345</v>
      </c>
      <c r="BE73" s="203">
        <f>SUM(AY73:BD73)</f>
        <v>905511</v>
      </c>
      <c r="BF73" s="203">
        <f aca="true" t="shared" si="143" ref="BF73:BK73">SUM(BF64:BF72)</f>
        <v>182637</v>
      </c>
      <c r="BG73" s="203">
        <f t="shared" si="143"/>
        <v>851367</v>
      </c>
      <c r="BH73" s="203">
        <f t="shared" si="143"/>
        <v>481050</v>
      </c>
      <c r="BI73" s="203">
        <f t="shared" si="143"/>
        <v>449850</v>
      </c>
      <c r="BJ73" s="203">
        <f t="shared" si="143"/>
        <v>538000</v>
      </c>
      <c r="BK73" s="203">
        <f t="shared" si="143"/>
        <v>540237</v>
      </c>
      <c r="BL73" s="203">
        <f>SUM(BF73:BK73)</f>
        <v>3043141</v>
      </c>
      <c r="BM73" s="202">
        <f aca="true" t="shared" si="144" ref="BM73:BR73">SUM(BM64:BM72)</f>
        <v>60711</v>
      </c>
      <c r="BN73" s="203">
        <f t="shared" si="144"/>
        <v>2423092</v>
      </c>
      <c r="BO73" s="203">
        <f t="shared" si="144"/>
        <v>2011393</v>
      </c>
      <c r="BP73" s="203">
        <f t="shared" si="144"/>
        <v>3285171</v>
      </c>
      <c r="BQ73" s="203">
        <f t="shared" si="144"/>
        <v>3342114</v>
      </c>
      <c r="BR73" s="203">
        <f t="shared" si="144"/>
        <v>2903755</v>
      </c>
      <c r="BS73" s="203">
        <f>SUM(BM73:BR73)</f>
        <v>14026236</v>
      </c>
      <c r="BT73" s="203">
        <f aca="true" t="shared" si="145" ref="BT73:BY73">SUM(BT64:BT72)</f>
        <v>60711</v>
      </c>
      <c r="BU73" s="203">
        <f t="shared" si="145"/>
        <v>2039939</v>
      </c>
      <c r="BV73" s="203">
        <f t="shared" si="145"/>
        <v>2011393</v>
      </c>
      <c r="BW73" s="203">
        <f t="shared" si="145"/>
        <v>3285171</v>
      </c>
      <c r="BX73" s="203">
        <f t="shared" si="145"/>
        <v>3342114</v>
      </c>
      <c r="BY73" s="203">
        <f t="shared" si="145"/>
        <v>2903755</v>
      </c>
      <c r="BZ73" s="203">
        <f>SUM(BT73:BY73)</f>
        <v>13643083</v>
      </c>
      <c r="CA73" s="204">
        <f aca="true" t="shared" si="146" ref="CA73:CF73">SUM(CA64:CA72)</f>
        <v>0</v>
      </c>
      <c r="CB73" s="204">
        <f t="shared" si="146"/>
        <v>383153</v>
      </c>
      <c r="CC73" s="204">
        <f t="shared" si="146"/>
        <v>0</v>
      </c>
      <c r="CD73" s="204">
        <f t="shared" si="146"/>
        <v>0</v>
      </c>
      <c r="CE73" s="204">
        <f t="shared" si="146"/>
        <v>0</v>
      </c>
      <c r="CF73" s="204">
        <f t="shared" si="146"/>
        <v>0</v>
      </c>
      <c r="CG73" s="204">
        <f>SUM(CA73:CF73)</f>
        <v>383153</v>
      </c>
      <c r="CH73" s="203">
        <f aca="true" t="shared" si="147" ref="CH73:CM73">SUM(CH64:CH72)</f>
        <v>0</v>
      </c>
      <c r="CI73" s="203">
        <f t="shared" si="147"/>
        <v>0</v>
      </c>
      <c r="CJ73" s="203">
        <f t="shared" si="147"/>
        <v>0</v>
      </c>
      <c r="CK73" s="203">
        <f t="shared" si="147"/>
        <v>0</v>
      </c>
      <c r="CL73" s="203">
        <f t="shared" si="147"/>
        <v>0</v>
      </c>
      <c r="CM73" s="203">
        <f t="shared" si="147"/>
        <v>0</v>
      </c>
      <c r="CN73" s="205">
        <f>SUM(CH73:CM73)</f>
        <v>0</v>
      </c>
      <c r="CO73" s="206">
        <f aca="true" t="shared" si="148" ref="CO73:CT73">SUM(CO64:CO72)</f>
        <v>901708</v>
      </c>
      <c r="CP73" s="203">
        <f t="shared" si="148"/>
        <v>2853969</v>
      </c>
      <c r="CQ73" s="203">
        <f t="shared" si="148"/>
        <v>2059145</v>
      </c>
      <c r="CR73" s="203">
        <f t="shared" si="148"/>
        <v>887873</v>
      </c>
      <c r="CS73" s="203">
        <f t="shared" si="148"/>
        <v>813484</v>
      </c>
      <c r="CT73" s="203">
        <f t="shared" si="148"/>
        <v>928719</v>
      </c>
      <c r="CU73" s="203">
        <f>SUM(CO73:CT73)</f>
        <v>8444898</v>
      </c>
      <c r="CV73" s="203">
        <f aca="true" t="shared" si="149" ref="CV73:DA73">SUM(CV64:CV72)</f>
        <v>46510</v>
      </c>
      <c r="CW73" s="203">
        <f t="shared" si="149"/>
        <v>100645</v>
      </c>
      <c r="CX73" s="203">
        <f t="shared" si="149"/>
        <v>91445</v>
      </c>
      <c r="CY73" s="203">
        <f t="shared" si="149"/>
        <v>122340</v>
      </c>
      <c r="CZ73" s="203">
        <f t="shared" si="149"/>
        <v>125930</v>
      </c>
      <c r="DA73" s="203">
        <f t="shared" si="149"/>
        <v>214760</v>
      </c>
      <c r="DB73" s="203">
        <f>SUM(CV73:DA73)</f>
        <v>701630</v>
      </c>
      <c r="DC73" s="203">
        <f>SUM(DC64:DC72)</f>
        <v>0</v>
      </c>
      <c r="DD73" s="203">
        <f>SUM(DD64:DD72)</f>
        <v>261137</v>
      </c>
      <c r="DE73" s="203">
        <f>SUM(DE64:DE72)</f>
        <v>0</v>
      </c>
      <c r="DF73" s="203">
        <f>SUM(DF64:DF72)</f>
        <v>0</v>
      </c>
      <c r="DG73" s="203">
        <f>SUM(DG64:DG72)</f>
        <v>0</v>
      </c>
      <c r="DH73" s="203">
        <f>SUM(DC73:DG73)</f>
        <v>261137</v>
      </c>
      <c r="DI73" s="203">
        <f aca="true" t="shared" si="150" ref="DI73:DN73">SUM(DI64:DI72)</f>
        <v>0</v>
      </c>
      <c r="DJ73" s="203">
        <f t="shared" si="150"/>
        <v>153171</v>
      </c>
      <c r="DK73" s="203">
        <f t="shared" si="150"/>
        <v>554536</v>
      </c>
      <c r="DL73" s="203">
        <f t="shared" si="150"/>
        <v>0</v>
      </c>
      <c r="DM73" s="203">
        <f t="shared" si="150"/>
        <v>0</v>
      </c>
      <c r="DN73" s="203">
        <f t="shared" si="150"/>
        <v>248242</v>
      </c>
      <c r="DO73" s="203">
        <f>SUM(DI73:DN73)</f>
        <v>955949</v>
      </c>
      <c r="DP73" s="207">
        <f aca="true" t="shared" si="151" ref="DP73:DU73">SUM(DP64:DP72)</f>
        <v>855198</v>
      </c>
      <c r="DQ73" s="207">
        <f t="shared" si="151"/>
        <v>2600153</v>
      </c>
      <c r="DR73" s="207">
        <f t="shared" si="151"/>
        <v>1152027</v>
      </c>
      <c r="DS73" s="207">
        <f t="shared" si="151"/>
        <v>765533</v>
      </c>
      <c r="DT73" s="207">
        <f t="shared" si="151"/>
        <v>687554</v>
      </c>
      <c r="DU73" s="207">
        <f t="shared" si="151"/>
        <v>465717</v>
      </c>
      <c r="DV73" s="205">
        <f>SUM(DP73:DU73)</f>
        <v>6526182</v>
      </c>
      <c r="DW73" s="208">
        <f aca="true" t="shared" si="152" ref="DW73:EB73">SUM(DW64:DW72)</f>
        <v>0</v>
      </c>
      <c r="DX73" s="207">
        <f t="shared" si="152"/>
        <v>126652</v>
      </c>
      <c r="DY73" s="207">
        <f t="shared" si="152"/>
        <v>15876</v>
      </c>
      <c r="DZ73" s="207">
        <f t="shared" si="152"/>
        <v>87457</v>
      </c>
      <c r="EA73" s="207">
        <f t="shared" si="152"/>
        <v>90000</v>
      </c>
      <c r="EB73" s="207">
        <f t="shared" si="152"/>
        <v>27000</v>
      </c>
      <c r="EC73" s="209">
        <f>SUM(DW73:EB73)</f>
        <v>346985</v>
      </c>
      <c r="ED73" s="210">
        <f>SUM(ED64:ED72)</f>
        <v>0</v>
      </c>
      <c r="EE73" s="207">
        <f>SUM(EE64:EE72)</f>
        <v>36900</v>
      </c>
      <c r="EF73" s="207">
        <f>SUM(EF64:EF72)</f>
        <v>0</v>
      </c>
      <c r="EG73" s="207">
        <f>SUM(EG64:EG72)</f>
        <v>166792</v>
      </c>
      <c r="EH73" s="207">
        <f>SUM(EH64:EH72)</f>
        <v>180000</v>
      </c>
      <c r="EI73" s="207">
        <f>SUM(EI64:EI72)</f>
        <v>0</v>
      </c>
      <c r="EJ73" s="211">
        <f>SUM(ED73:EI73)</f>
        <v>383692</v>
      </c>
      <c r="EK73" s="208">
        <f>SUM(EK64:EK72)</f>
        <v>0</v>
      </c>
      <c r="EL73" s="207">
        <f>SUM(EL64:EL72)</f>
        <v>257402</v>
      </c>
      <c r="EM73" s="207">
        <f>SUM(EM64:EM72)</f>
        <v>11166067</v>
      </c>
      <c r="EN73" s="207">
        <f>SUM(EN64:EN72)</f>
        <v>14301920</v>
      </c>
      <c r="EO73" s="207">
        <f>SUM(EO64:EO72)</f>
        <v>24817009</v>
      </c>
      <c r="EP73" s="207">
        <f>SUM(EP64:EP72)</f>
        <v>32001871</v>
      </c>
      <c r="EQ73" s="207">
        <f>SUM(EQ64:EQ72)</f>
        <v>27574841</v>
      </c>
      <c r="ER73" s="205">
        <f>SUM(EK73:EQ73)</f>
        <v>110119110</v>
      </c>
      <c r="ES73" s="208">
        <f>SUM(ES64:ES72)</f>
        <v>0</v>
      </c>
      <c r="ET73" s="207">
        <f>SUM(ET64:ET72)</f>
        <v>257402</v>
      </c>
      <c r="EU73" s="207">
        <f>SUM(EU64:EU72)</f>
        <v>9128896</v>
      </c>
      <c r="EV73" s="207">
        <f>SUM(EV64:EV72)</f>
        <v>11198595</v>
      </c>
      <c r="EW73" s="207">
        <f>SUM(EW64:EW72)</f>
        <v>21875948</v>
      </c>
      <c r="EX73" s="207">
        <f>SUM(EX64:EX72)</f>
        <v>29425103</v>
      </c>
      <c r="EY73" s="207">
        <f>SUM(EY64:EY72)</f>
        <v>22453752</v>
      </c>
      <c r="EZ73" s="203">
        <f>SUM(ES73:EY73)</f>
        <v>94339696</v>
      </c>
      <c r="FA73" s="204">
        <f>SUM(FA64:FA72)</f>
        <v>1716162</v>
      </c>
      <c r="FB73" s="204">
        <f>SUM(FB64:FB72)</f>
        <v>2710260</v>
      </c>
      <c r="FC73" s="204">
        <f>SUM(FC64:FC72)</f>
        <v>2569491</v>
      </c>
      <c r="FD73" s="204">
        <f>SUM(FD64:FD72)</f>
        <v>2130163</v>
      </c>
      <c r="FE73" s="204">
        <f>SUM(FE64:FE72)</f>
        <v>697472</v>
      </c>
      <c r="FF73" s="203">
        <f>SUM(FA73:FE73)</f>
        <v>9823548</v>
      </c>
      <c r="FG73" s="207">
        <f>SUM(FG64:FG72)</f>
        <v>321009</v>
      </c>
      <c r="FH73" s="207">
        <f>SUM(FH64:FH72)</f>
        <v>393065</v>
      </c>
      <c r="FI73" s="207">
        <f>SUM(FI64:FI72)</f>
        <v>371570</v>
      </c>
      <c r="FJ73" s="207">
        <f>SUM(FJ64:FJ72)</f>
        <v>446605</v>
      </c>
      <c r="FK73" s="207">
        <f>SUM(FK64:FK72)</f>
        <v>4423617</v>
      </c>
      <c r="FL73" s="205">
        <f>SUM(FG73:FK73)</f>
        <v>5955866</v>
      </c>
      <c r="FM73" s="208">
        <f>SUM(FM64:FM72)</f>
        <v>0</v>
      </c>
      <c r="FN73" s="207">
        <f>SUM(FN64:FN72)</f>
        <v>3436123</v>
      </c>
      <c r="FO73" s="207">
        <f>SUM(FO64:FO72)</f>
        <v>27233481</v>
      </c>
      <c r="FP73" s="207">
        <f>SUM(FP64:FP72)</f>
        <v>24859076</v>
      </c>
      <c r="FQ73" s="207">
        <f>SUM(FQ64:FQ72)</f>
        <v>34920055</v>
      </c>
      <c r="FR73" s="207">
        <f>SUM(FR64:FR72)</f>
        <v>42034925</v>
      </c>
      <c r="FS73" s="207">
        <f>SUM(FS64:FS72)</f>
        <v>36980150</v>
      </c>
      <c r="FT73" s="205">
        <f>SUM(FM73:FS73)</f>
        <v>169463810</v>
      </c>
    </row>
    <row r="74" spans="1:177" ht="13.5">
      <c r="A74" s="12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22"/>
      <c r="X74" s="122"/>
      <c r="Y74" s="122"/>
      <c r="Z74" s="122"/>
      <c r="AA74" s="122"/>
      <c r="AB74" s="122"/>
      <c r="AC74" s="122"/>
      <c r="AD74" s="122"/>
      <c r="AE74" s="122"/>
      <c r="AF74" s="122"/>
      <c r="AG74" s="122"/>
      <c r="AH74" s="122"/>
      <c r="AI74" s="122"/>
      <c r="AJ74" s="122"/>
      <c r="AK74" s="122"/>
      <c r="AL74" s="122"/>
      <c r="AM74" s="122"/>
      <c r="AN74" s="122"/>
      <c r="AO74" s="122"/>
      <c r="AP74" s="122"/>
      <c r="AQ74" s="122"/>
      <c r="AR74" s="122"/>
      <c r="AS74" s="122"/>
      <c r="AT74" s="122"/>
      <c r="AU74" s="122"/>
      <c r="AV74" s="122"/>
      <c r="AW74" s="122"/>
      <c r="AX74" s="122"/>
      <c r="AY74" s="122"/>
      <c r="AZ74" s="122"/>
      <c r="BA74" s="122"/>
      <c r="BB74" s="122"/>
      <c r="BC74" s="122"/>
      <c r="BD74" s="122"/>
      <c r="BE74" s="122"/>
      <c r="BF74" s="122"/>
      <c r="BG74" s="122"/>
      <c r="BH74" s="122"/>
      <c r="BI74" s="122"/>
      <c r="BJ74" s="122"/>
      <c r="BK74" s="122"/>
      <c r="BL74" s="122"/>
      <c r="BM74" s="122"/>
      <c r="BN74" s="122"/>
      <c r="BO74" s="122"/>
      <c r="BP74" s="122"/>
      <c r="BQ74" s="122"/>
      <c r="BR74" s="122"/>
      <c r="BS74" s="122"/>
      <c r="BT74" s="122"/>
      <c r="BU74" s="122"/>
      <c r="BV74" s="122"/>
      <c r="BW74" s="122"/>
      <c r="BX74" s="122"/>
      <c r="BY74" s="122"/>
      <c r="BZ74" s="122"/>
      <c r="CA74" s="212"/>
      <c r="CB74" s="212"/>
      <c r="CC74" s="212"/>
      <c r="CD74" s="212"/>
      <c r="CE74" s="212"/>
      <c r="CF74" s="212"/>
      <c r="CG74" s="212"/>
      <c r="CH74" s="122"/>
      <c r="CI74" s="122"/>
      <c r="CJ74" s="122"/>
      <c r="CK74" s="122"/>
      <c r="CL74" s="122"/>
      <c r="CM74" s="122"/>
      <c r="CN74" s="124"/>
      <c r="CO74" s="124"/>
      <c r="CP74" s="122"/>
      <c r="CQ74" s="122"/>
      <c r="CR74" s="122"/>
      <c r="CS74" s="122"/>
      <c r="CT74" s="122"/>
      <c r="CU74" s="122"/>
      <c r="CV74" s="122"/>
      <c r="CW74" s="122"/>
      <c r="CX74" s="122"/>
      <c r="CY74" s="122"/>
      <c r="CZ74" s="122"/>
      <c r="DA74" s="122"/>
      <c r="DB74" s="122"/>
      <c r="DC74" s="122"/>
      <c r="DD74" s="122"/>
      <c r="DE74" s="122"/>
      <c r="DF74" s="122"/>
      <c r="DG74" s="122"/>
      <c r="DH74" s="122"/>
      <c r="DI74" s="122"/>
      <c r="DJ74" s="122"/>
      <c r="DK74" s="122"/>
      <c r="DL74" s="122"/>
      <c r="DM74" s="122"/>
      <c r="DN74" s="122"/>
      <c r="DO74" s="122"/>
      <c r="DP74" s="213"/>
      <c r="DQ74" s="213"/>
      <c r="DR74" s="213"/>
      <c r="DS74" s="213"/>
      <c r="DT74" s="213"/>
      <c r="DU74" s="213"/>
      <c r="DV74" s="122"/>
      <c r="DW74" s="213"/>
      <c r="DX74" s="213"/>
      <c r="DY74" s="213"/>
      <c r="DZ74" s="213"/>
      <c r="EA74" s="213"/>
      <c r="EB74" s="213"/>
      <c r="EC74" s="122"/>
      <c r="ED74" s="213"/>
      <c r="EE74" s="213"/>
      <c r="EF74" s="213"/>
      <c r="EG74" s="213"/>
      <c r="EH74" s="213"/>
      <c r="EI74" s="213"/>
      <c r="EJ74" s="142"/>
      <c r="EK74" s="213"/>
      <c r="EL74" s="213"/>
      <c r="EM74" s="213"/>
      <c r="EN74" s="213"/>
      <c r="EO74" s="213"/>
      <c r="EP74" s="213"/>
      <c r="EQ74" s="213"/>
      <c r="ER74" s="122"/>
      <c r="ES74" s="213"/>
      <c r="ET74" s="213"/>
      <c r="EU74" s="213"/>
      <c r="EV74" s="213"/>
      <c r="EW74" s="213"/>
      <c r="EX74" s="213"/>
      <c r="EY74" s="213"/>
      <c r="EZ74" s="122"/>
      <c r="FA74" s="212"/>
      <c r="FB74" s="212"/>
      <c r="FC74" s="212"/>
      <c r="FD74" s="212"/>
      <c r="FE74" s="212"/>
      <c r="FF74" s="122"/>
      <c r="FG74" s="213"/>
      <c r="FH74" s="213"/>
      <c r="FI74" s="213"/>
      <c r="FJ74" s="213"/>
      <c r="FK74" s="213"/>
      <c r="FL74" s="122"/>
      <c r="FM74" s="213"/>
      <c r="FN74" s="213"/>
      <c r="FO74" s="213"/>
      <c r="FP74" s="213"/>
      <c r="FQ74" s="213"/>
      <c r="FR74" s="213"/>
      <c r="FS74" s="213"/>
      <c r="FT74" s="122"/>
      <c r="FU74" s="122"/>
    </row>
    <row r="75" spans="1:177" ht="13.5">
      <c r="A75" s="12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22"/>
      <c r="AI75" s="122"/>
      <c r="AJ75" s="122"/>
      <c r="AK75" s="122"/>
      <c r="AL75" s="122"/>
      <c r="AM75" s="122"/>
      <c r="AN75" s="122"/>
      <c r="AO75" s="122"/>
      <c r="AP75" s="122"/>
      <c r="AQ75" s="122"/>
      <c r="AR75" s="122"/>
      <c r="AS75" s="122"/>
      <c r="AT75" s="122"/>
      <c r="AU75" s="122"/>
      <c r="AV75" s="122"/>
      <c r="AW75" s="122"/>
      <c r="AX75" s="122"/>
      <c r="AY75" s="122"/>
      <c r="AZ75" s="122"/>
      <c r="BA75" s="122"/>
      <c r="BB75" s="122"/>
      <c r="BC75" s="122"/>
      <c r="BD75" s="122"/>
      <c r="BE75" s="122"/>
      <c r="BF75" s="122"/>
      <c r="BG75" s="122"/>
      <c r="BH75" s="122"/>
      <c r="BI75" s="122"/>
      <c r="BJ75" s="122"/>
      <c r="BK75" s="122"/>
      <c r="BL75" s="122"/>
      <c r="BM75" s="122"/>
      <c r="BN75" s="122"/>
      <c r="BO75" s="122"/>
      <c r="BP75" s="122"/>
      <c r="BQ75" s="122"/>
      <c r="BR75" s="122"/>
      <c r="BS75" s="122"/>
      <c r="BT75" s="122"/>
      <c r="BU75" s="122"/>
      <c r="BV75" s="122"/>
      <c r="BW75" s="122"/>
      <c r="BX75" s="122"/>
      <c r="BY75" s="122"/>
      <c r="BZ75" s="122"/>
      <c r="CA75" s="212"/>
      <c r="CB75" s="212"/>
      <c r="CC75" s="212"/>
      <c r="CD75" s="212"/>
      <c r="CE75" s="212"/>
      <c r="CF75" s="212"/>
      <c r="CG75" s="212"/>
      <c r="CH75" s="122"/>
      <c r="CI75" s="122"/>
      <c r="CJ75" s="122"/>
      <c r="CK75" s="122"/>
      <c r="CL75" s="122"/>
      <c r="CM75" s="122"/>
      <c r="CN75" s="124"/>
      <c r="CO75" s="124"/>
      <c r="CP75" s="122"/>
      <c r="CQ75" s="122"/>
      <c r="CR75" s="122"/>
      <c r="CS75" s="122"/>
      <c r="CT75" s="122"/>
      <c r="CU75" s="122"/>
      <c r="CV75" s="122"/>
      <c r="CW75" s="122"/>
      <c r="CX75" s="122"/>
      <c r="CY75" s="122"/>
      <c r="CZ75" s="122"/>
      <c r="DA75" s="122"/>
      <c r="DB75" s="122"/>
      <c r="DC75" s="122"/>
      <c r="DD75" s="122"/>
      <c r="DE75" s="122"/>
      <c r="DF75" s="122"/>
      <c r="DG75" s="122"/>
      <c r="DH75" s="122"/>
      <c r="DI75" s="122"/>
      <c r="DJ75" s="122"/>
      <c r="DK75" s="122"/>
      <c r="DL75" s="122"/>
      <c r="DM75" s="122"/>
      <c r="DN75" s="122"/>
      <c r="DO75" s="122"/>
      <c r="DP75" s="213"/>
      <c r="DQ75" s="213"/>
      <c r="DR75" s="213"/>
      <c r="DS75" s="213"/>
      <c r="DT75" s="213"/>
      <c r="DU75" s="213"/>
      <c r="DV75" s="122"/>
      <c r="DW75" s="213"/>
      <c r="DX75" s="213"/>
      <c r="DY75" s="213"/>
      <c r="DZ75" s="213"/>
      <c r="EA75" s="213"/>
      <c r="EB75" s="213"/>
      <c r="EC75" s="122"/>
      <c r="ED75" s="213"/>
      <c r="EE75" s="213"/>
      <c r="EF75" s="213"/>
      <c r="EG75" s="213"/>
      <c r="EH75" s="213"/>
      <c r="EI75" s="213"/>
      <c r="EJ75" s="124"/>
      <c r="EK75" s="213"/>
      <c r="EL75" s="213"/>
      <c r="EM75" s="213"/>
      <c r="EN75" s="213"/>
      <c r="EO75" s="213"/>
      <c r="EP75" s="213"/>
      <c r="EQ75" s="213"/>
      <c r="ER75" s="122"/>
      <c r="ES75" s="213"/>
      <c r="ET75" s="213"/>
      <c r="EU75" s="213"/>
      <c r="EV75" s="213"/>
      <c r="EW75" s="213"/>
      <c r="EX75" s="213"/>
      <c r="EY75" s="213"/>
      <c r="EZ75" s="122"/>
      <c r="FA75" s="212"/>
      <c r="FB75" s="212"/>
      <c r="FC75" s="212"/>
      <c r="FD75" s="212"/>
      <c r="FE75" s="212"/>
      <c r="FF75" s="122"/>
      <c r="FG75" s="213"/>
      <c r="FH75" s="213"/>
      <c r="FI75" s="213"/>
      <c r="FJ75" s="213"/>
      <c r="FK75" s="213"/>
      <c r="FL75" s="122"/>
      <c r="FM75" s="213"/>
      <c r="FN75" s="213"/>
      <c r="FO75" s="213"/>
      <c r="FP75" s="213"/>
      <c r="FQ75" s="213"/>
      <c r="FR75" s="213"/>
      <c r="FS75" s="213"/>
      <c r="FT75" s="122"/>
      <c r="FU75" s="122"/>
    </row>
    <row r="76" spans="1:177" ht="13.5">
      <c r="A76" s="12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  <c r="AM76" s="122"/>
      <c r="AN76" s="122"/>
      <c r="AO76" s="122"/>
      <c r="AP76" s="122"/>
      <c r="AQ76" s="122"/>
      <c r="AR76" s="122"/>
      <c r="AS76" s="122"/>
      <c r="AT76" s="122"/>
      <c r="AU76" s="122"/>
      <c r="AV76" s="122"/>
      <c r="AW76" s="122"/>
      <c r="AX76" s="122"/>
      <c r="AY76" s="122"/>
      <c r="AZ76" s="122"/>
      <c r="BA76" s="122"/>
      <c r="BB76" s="122"/>
      <c r="BC76" s="122"/>
      <c r="BD76" s="122"/>
      <c r="BE76" s="122"/>
      <c r="BF76" s="122"/>
      <c r="BG76" s="122"/>
      <c r="BH76" s="122"/>
      <c r="BI76" s="122"/>
      <c r="BJ76" s="122"/>
      <c r="BK76" s="122"/>
      <c r="BL76" s="122"/>
      <c r="BM76" s="122"/>
      <c r="BN76" s="122"/>
      <c r="BO76" s="122"/>
      <c r="BP76" s="122"/>
      <c r="BQ76" s="122"/>
      <c r="BR76" s="122"/>
      <c r="BS76" s="122"/>
      <c r="BT76" s="122"/>
      <c r="BU76" s="122"/>
      <c r="BV76" s="122"/>
      <c r="BW76" s="122"/>
      <c r="BX76" s="122"/>
      <c r="BY76" s="122"/>
      <c r="BZ76" s="122"/>
      <c r="CA76" s="212"/>
      <c r="CB76" s="212"/>
      <c r="CC76" s="212"/>
      <c r="CD76" s="212"/>
      <c r="CE76" s="212"/>
      <c r="CF76" s="212"/>
      <c r="CG76" s="212"/>
      <c r="CH76" s="122"/>
      <c r="CI76" s="122"/>
      <c r="CJ76" s="122"/>
      <c r="CK76" s="122"/>
      <c r="CL76" s="122"/>
      <c r="CM76" s="122"/>
      <c r="CN76" s="124"/>
      <c r="CO76" s="124"/>
      <c r="CP76" s="122"/>
      <c r="CQ76" s="122"/>
      <c r="CR76" s="122"/>
      <c r="CS76" s="122"/>
      <c r="CT76" s="122"/>
      <c r="CU76" s="122"/>
      <c r="CV76" s="122"/>
      <c r="CW76" s="122"/>
      <c r="CX76" s="122"/>
      <c r="CY76" s="122"/>
      <c r="CZ76" s="122"/>
      <c r="DA76" s="122"/>
      <c r="DB76" s="122"/>
      <c r="DC76" s="122"/>
      <c r="DD76" s="122"/>
      <c r="DE76" s="122"/>
      <c r="DF76" s="122"/>
      <c r="DG76" s="122"/>
      <c r="DH76" s="122"/>
      <c r="DI76" s="122"/>
      <c r="DJ76" s="122"/>
      <c r="DK76" s="122"/>
      <c r="DL76" s="122"/>
      <c r="DM76" s="122"/>
      <c r="DN76" s="122"/>
      <c r="DO76" s="122"/>
      <c r="DP76" s="213"/>
      <c r="DQ76" s="213"/>
      <c r="DR76" s="213"/>
      <c r="DS76" s="213"/>
      <c r="DT76" s="213"/>
      <c r="DU76" s="213"/>
      <c r="DV76" s="122"/>
      <c r="DW76" s="213"/>
      <c r="DX76" s="213"/>
      <c r="DY76" s="213"/>
      <c r="DZ76" s="213"/>
      <c r="EA76" s="213"/>
      <c r="EB76" s="213"/>
      <c r="EC76" s="122"/>
      <c r="ED76" s="213"/>
      <c r="EE76" s="213"/>
      <c r="EF76" s="213"/>
      <c r="EG76" s="213"/>
      <c r="EH76" s="213"/>
      <c r="EI76" s="213"/>
      <c r="EJ76" s="124"/>
      <c r="EK76" s="213"/>
      <c r="EL76" s="213"/>
      <c r="EM76" s="213"/>
      <c r="EN76" s="213"/>
      <c r="EO76" s="213"/>
      <c r="EP76" s="213"/>
      <c r="EQ76" s="213"/>
      <c r="ER76" s="122"/>
      <c r="ES76" s="213"/>
      <c r="ET76" s="213"/>
      <c r="EU76" s="213"/>
      <c r="EV76" s="213"/>
      <c r="EW76" s="213"/>
      <c r="EX76" s="213"/>
      <c r="EY76" s="213"/>
      <c r="EZ76" s="122"/>
      <c r="FA76" s="212"/>
      <c r="FB76" s="212"/>
      <c r="FC76" s="212"/>
      <c r="FD76" s="212"/>
      <c r="FE76" s="212"/>
      <c r="FF76" s="122"/>
      <c r="FG76" s="213"/>
      <c r="FH76" s="213"/>
      <c r="FI76" s="213"/>
      <c r="FJ76" s="213"/>
      <c r="FK76" s="213"/>
      <c r="FL76" s="122"/>
      <c r="FM76" s="213"/>
      <c r="FN76" s="213"/>
      <c r="FO76" s="213"/>
      <c r="FP76" s="213"/>
      <c r="FQ76" s="213"/>
      <c r="FR76" s="213"/>
      <c r="FS76" s="213"/>
      <c r="FT76" s="122"/>
      <c r="FU76" s="122"/>
    </row>
    <row r="77" spans="1:177" ht="13.5">
      <c r="A77" s="12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22"/>
      <c r="AI77" s="122"/>
      <c r="AJ77" s="122"/>
      <c r="AK77" s="122"/>
      <c r="AL77" s="122"/>
      <c r="AM77" s="122"/>
      <c r="AN77" s="122"/>
      <c r="AO77" s="122"/>
      <c r="AP77" s="122"/>
      <c r="AQ77" s="122"/>
      <c r="AR77" s="122"/>
      <c r="AS77" s="122"/>
      <c r="AT77" s="122"/>
      <c r="AU77" s="122"/>
      <c r="AV77" s="122"/>
      <c r="AW77" s="122"/>
      <c r="AX77" s="122"/>
      <c r="AY77" s="122"/>
      <c r="AZ77" s="122"/>
      <c r="BA77" s="122"/>
      <c r="BB77" s="122"/>
      <c r="BC77" s="122"/>
      <c r="BD77" s="122"/>
      <c r="BE77" s="122"/>
      <c r="BF77" s="122"/>
      <c r="BG77" s="122"/>
      <c r="BH77" s="122"/>
      <c r="BI77" s="122"/>
      <c r="BJ77" s="122"/>
      <c r="BK77" s="122"/>
      <c r="BL77" s="122"/>
      <c r="BM77" s="122"/>
      <c r="BN77" s="122"/>
      <c r="BO77" s="122"/>
      <c r="BP77" s="122"/>
      <c r="BQ77" s="122"/>
      <c r="BR77" s="122"/>
      <c r="BS77" s="122"/>
      <c r="BT77" s="122"/>
      <c r="BU77" s="122"/>
      <c r="BV77" s="122"/>
      <c r="BW77" s="122"/>
      <c r="BX77" s="122"/>
      <c r="BY77" s="122"/>
      <c r="BZ77" s="122"/>
      <c r="CA77" s="212"/>
      <c r="CB77" s="212"/>
      <c r="CC77" s="212"/>
      <c r="CD77" s="212"/>
      <c r="CE77" s="212"/>
      <c r="CF77" s="212"/>
      <c r="CG77" s="212"/>
      <c r="CH77" s="122"/>
      <c r="CI77" s="122"/>
      <c r="CJ77" s="122"/>
      <c r="CK77" s="122"/>
      <c r="CL77" s="122"/>
      <c r="CM77" s="122"/>
      <c r="CN77" s="124"/>
      <c r="CO77" s="124"/>
      <c r="CP77" s="122"/>
      <c r="CQ77" s="122"/>
      <c r="CR77" s="122"/>
      <c r="CS77" s="122"/>
      <c r="CT77" s="122"/>
      <c r="CU77" s="122"/>
      <c r="CV77" s="122"/>
      <c r="CW77" s="122"/>
      <c r="CX77" s="122"/>
      <c r="CY77" s="122"/>
      <c r="CZ77" s="122"/>
      <c r="DA77" s="122"/>
      <c r="DB77" s="122"/>
      <c r="DC77" s="122"/>
      <c r="DD77" s="122"/>
      <c r="DE77" s="122"/>
      <c r="DF77" s="122"/>
      <c r="DG77" s="122"/>
      <c r="DH77" s="122"/>
      <c r="DI77" s="122"/>
      <c r="DJ77" s="122"/>
      <c r="DK77" s="122"/>
      <c r="DL77" s="122"/>
      <c r="DM77" s="122"/>
      <c r="DN77" s="122"/>
      <c r="DO77" s="122"/>
      <c r="DP77" s="213"/>
      <c r="DQ77" s="213"/>
      <c r="DR77" s="213"/>
      <c r="DS77" s="213"/>
      <c r="DT77" s="213"/>
      <c r="DU77" s="213"/>
      <c r="DV77" s="122"/>
      <c r="DW77" s="213"/>
      <c r="DX77" s="213"/>
      <c r="DY77" s="213"/>
      <c r="DZ77" s="213"/>
      <c r="EA77" s="213"/>
      <c r="EB77" s="213"/>
      <c r="EC77" s="122"/>
      <c r="ED77" s="213"/>
      <c r="EE77" s="213"/>
      <c r="EF77" s="213"/>
      <c r="EG77" s="213"/>
      <c r="EH77" s="213"/>
      <c r="EI77" s="213"/>
      <c r="EJ77" s="124"/>
      <c r="EK77" s="213"/>
      <c r="EL77" s="213"/>
      <c r="EM77" s="213"/>
      <c r="EN77" s="213"/>
      <c r="EO77" s="213"/>
      <c r="EP77" s="213"/>
      <c r="EQ77" s="213"/>
      <c r="ER77" s="122"/>
      <c r="ES77" s="213"/>
      <c r="ET77" s="213"/>
      <c r="EU77" s="213"/>
      <c r="EV77" s="213"/>
      <c r="EW77" s="213"/>
      <c r="EX77" s="213"/>
      <c r="EY77" s="213"/>
      <c r="EZ77" s="122"/>
      <c r="FA77" s="212"/>
      <c r="FB77" s="212"/>
      <c r="FC77" s="212"/>
      <c r="FD77" s="212"/>
      <c r="FE77" s="212"/>
      <c r="FF77" s="122"/>
      <c r="FG77" s="213"/>
      <c r="FH77" s="213"/>
      <c r="FI77" s="213"/>
      <c r="FJ77" s="213"/>
      <c r="FK77" s="213"/>
      <c r="FL77" s="122"/>
      <c r="FM77" s="213"/>
      <c r="FN77" s="213"/>
      <c r="FO77" s="213"/>
      <c r="FP77" s="213"/>
      <c r="FQ77" s="213"/>
      <c r="FR77" s="213"/>
      <c r="FS77" s="213"/>
      <c r="FT77" s="122"/>
      <c r="FU77" s="122"/>
    </row>
    <row r="78" spans="1:177" ht="13.5">
      <c r="A78" s="12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  <c r="AI78" s="122"/>
      <c r="AJ78" s="122"/>
      <c r="AK78" s="122"/>
      <c r="AL78" s="122"/>
      <c r="AM78" s="122"/>
      <c r="AN78" s="122"/>
      <c r="AO78" s="122"/>
      <c r="AP78" s="122"/>
      <c r="AQ78" s="122"/>
      <c r="AR78" s="122"/>
      <c r="AS78" s="122"/>
      <c r="AT78" s="122"/>
      <c r="AU78" s="122"/>
      <c r="AV78" s="122"/>
      <c r="AW78" s="122"/>
      <c r="AX78" s="122"/>
      <c r="AY78" s="122"/>
      <c r="AZ78" s="122"/>
      <c r="BA78" s="122"/>
      <c r="BB78" s="122"/>
      <c r="BC78" s="122"/>
      <c r="BD78" s="122"/>
      <c r="BE78" s="122"/>
      <c r="BF78" s="122"/>
      <c r="BG78" s="122"/>
      <c r="BH78" s="122"/>
      <c r="BI78" s="122"/>
      <c r="BJ78" s="122"/>
      <c r="BK78" s="122"/>
      <c r="BL78" s="122"/>
      <c r="BM78" s="122"/>
      <c r="BN78" s="122"/>
      <c r="BO78" s="122"/>
      <c r="BP78" s="122"/>
      <c r="BQ78" s="122"/>
      <c r="BR78" s="122"/>
      <c r="BS78" s="122"/>
      <c r="BT78" s="122"/>
      <c r="BU78" s="122"/>
      <c r="BV78" s="122"/>
      <c r="BW78" s="122"/>
      <c r="BX78" s="122"/>
      <c r="BY78" s="122"/>
      <c r="BZ78" s="122"/>
      <c r="CA78" s="212"/>
      <c r="CB78" s="212"/>
      <c r="CC78" s="212"/>
      <c r="CD78" s="212"/>
      <c r="CE78" s="212"/>
      <c r="CF78" s="212"/>
      <c r="CG78" s="212"/>
      <c r="CH78" s="122"/>
      <c r="CI78" s="122"/>
      <c r="CJ78" s="122"/>
      <c r="CK78" s="122"/>
      <c r="CL78" s="122"/>
      <c r="CM78" s="122"/>
      <c r="CN78" s="124"/>
      <c r="CO78" s="124"/>
      <c r="CP78" s="122"/>
      <c r="CQ78" s="122"/>
      <c r="CR78" s="122"/>
      <c r="CS78" s="122"/>
      <c r="CT78" s="122"/>
      <c r="CU78" s="122"/>
      <c r="CV78" s="122"/>
      <c r="CW78" s="122"/>
      <c r="CX78" s="122"/>
      <c r="CY78" s="122"/>
      <c r="CZ78" s="122"/>
      <c r="DA78" s="122"/>
      <c r="DB78" s="122"/>
      <c r="DC78" s="122"/>
      <c r="DD78" s="122"/>
      <c r="DE78" s="122"/>
      <c r="DF78" s="122"/>
      <c r="DG78" s="122"/>
      <c r="DH78" s="122"/>
      <c r="DI78" s="122"/>
      <c r="DJ78" s="122"/>
      <c r="DK78" s="122"/>
      <c r="DL78" s="122"/>
      <c r="DM78" s="122"/>
      <c r="DN78" s="122"/>
      <c r="DO78" s="122"/>
      <c r="DP78" s="213"/>
      <c r="DQ78" s="213"/>
      <c r="DR78" s="213"/>
      <c r="DS78" s="213"/>
      <c r="DT78" s="213"/>
      <c r="DU78" s="213"/>
      <c r="DV78" s="122"/>
      <c r="DW78" s="213"/>
      <c r="DX78" s="213"/>
      <c r="DY78" s="213"/>
      <c r="DZ78" s="213"/>
      <c r="EA78" s="213"/>
      <c r="EB78" s="213"/>
      <c r="EC78" s="122"/>
      <c r="ED78" s="213"/>
      <c r="EE78" s="213"/>
      <c r="EF78" s="213"/>
      <c r="EG78" s="213"/>
      <c r="EH78" s="213"/>
      <c r="EI78" s="213"/>
      <c r="EJ78" s="124"/>
      <c r="EK78" s="213"/>
      <c r="EL78" s="213"/>
      <c r="EM78" s="213"/>
      <c r="EN78" s="213"/>
      <c r="EO78" s="213"/>
      <c r="EP78" s="213"/>
      <c r="EQ78" s="213"/>
      <c r="ER78" s="122"/>
      <c r="ES78" s="213"/>
      <c r="ET78" s="213"/>
      <c r="EU78" s="213"/>
      <c r="EV78" s="213"/>
      <c r="EW78" s="213"/>
      <c r="EX78" s="213"/>
      <c r="EY78" s="213"/>
      <c r="EZ78" s="122"/>
      <c r="FA78" s="212"/>
      <c r="FB78" s="212"/>
      <c r="FC78" s="212"/>
      <c r="FD78" s="212"/>
      <c r="FE78" s="212"/>
      <c r="FF78" s="122"/>
      <c r="FG78" s="213"/>
      <c r="FH78" s="213"/>
      <c r="FI78" s="213"/>
      <c r="FJ78" s="213"/>
      <c r="FK78" s="213"/>
      <c r="FL78" s="122"/>
      <c r="FM78" s="213"/>
      <c r="FN78" s="213"/>
      <c r="FO78" s="213"/>
      <c r="FP78" s="213"/>
      <c r="FQ78" s="213"/>
      <c r="FR78" s="213"/>
      <c r="FS78" s="213"/>
      <c r="FT78" s="122"/>
      <c r="FU78" s="122"/>
    </row>
    <row r="79" spans="1:177" ht="13.5">
      <c r="A79" s="12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22"/>
      <c r="AM79" s="122"/>
      <c r="AN79" s="122"/>
      <c r="AO79" s="122"/>
      <c r="AP79" s="122"/>
      <c r="AQ79" s="122"/>
      <c r="AR79" s="122"/>
      <c r="AS79" s="122"/>
      <c r="AT79" s="122"/>
      <c r="AU79" s="122"/>
      <c r="AV79" s="122"/>
      <c r="AW79" s="122"/>
      <c r="AX79" s="122"/>
      <c r="AY79" s="122"/>
      <c r="AZ79" s="122"/>
      <c r="BA79" s="122"/>
      <c r="BB79" s="122"/>
      <c r="BC79" s="122"/>
      <c r="BD79" s="122"/>
      <c r="BE79" s="122"/>
      <c r="BF79" s="122"/>
      <c r="BG79" s="122"/>
      <c r="BH79" s="122"/>
      <c r="BI79" s="122"/>
      <c r="BJ79" s="122"/>
      <c r="BK79" s="122"/>
      <c r="BL79" s="122"/>
      <c r="BM79" s="122"/>
      <c r="BN79" s="122"/>
      <c r="BO79" s="122"/>
      <c r="BP79" s="122"/>
      <c r="BQ79" s="122"/>
      <c r="BR79" s="122"/>
      <c r="BS79" s="122"/>
      <c r="BT79" s="122"/>
      <c r="BU79" s="122"/>
      <c r="BV79" s="122"/>
      <c r="BW79" s="122"/>
      <c r="BX79" s="122"/>
      <c r="BY79" s="122"/>
      <c r="BZ79" s="122"/>
      <c r="CA79" s="212"/>
      <c r="CB79" s="212"/>
      <c r="CC79" s="212"/>
      <c r="CD79" s="212"/>
      <c r="CE79" s="212"/>
      <c r="CF79" s="212"/>
      <c r="CG79" s="212"/>
      <c r="CH79" s="122"/>
      <c r="CI79" s="122"/>
      <c r="CJ79" s="122"/>
      <c r="CK79" s="122"/>
      <c r="CL79" s="122"/>
      <c r="CM79" s="122"/>
      <c r="CN79" s="124"/>
      <c r="CO79" s="124"/>
      <c r="CP79" s="122"/>
      <c r="CQ79" s="122"/>
      <c r="CR79" s="122"/>
      <c r="CS79" s="122"/>
      <c r="CT79" s="122"/>
      <c r="CU79" s="122"/>
      <c r="CV79" s="122"/>
      <c r="CW79" s="122"/>
      <c r="CX79" s="122"/>
      <c r="CY79" s="122"/>
      <c r="CZ79" s="122"/>
      <c r="DA79" s="122"/>
      <c r="DB79" s="122"/>
      <c r="DC79" s="122"/>
      <c r="DD79" s="122"/>
      <c r="DE79" s="122"/>
      <c r="DF79" s="122"/>
      <c r="DG79" s="122"/>
      <c r="DH79" s="122"/>
      <c r="DI79" s="122"/>
      <c r="DJ79" s="122"/>
      <c r="DK79" s="122"/>
      <c r="DL79" s="122"/>
      <c r="DM79" s="122"/>
      <c r="DN79" s="122"/>
      <c r="DO79" s="122"/>
      <c r="DP79" s="213"/>
      <c r="DQ79" s="213"/>
      <c r="DR79" s="213"/>
      <c r="DS79" s="213"/>
      <c r="DT79" s="213"/>
      <c r="DU79" s="213"/>
      <c r="DV79" s="122"/>
      <c r="DW79" s="213"/>
      <c r="DX79" s="213"/>
      <c r="DY79" s="213"/>
      <c r="DZ79" s="213"/>
      <c r="EA79" s="213"/>
      <c r="EB79" s="213"/>
      <c r="EC79" s="122"/>
      <c r="ED79" s="213"/>
      <c r="EE79" s="213"/>
      <c r="EF79" s="213"/>
      <c r="EG79" s="213"/>
      <c r="EH79" s="213"/>
      <c r="EI79" s="213"/>
      <c r="EJ79" s="124"/>
      <c r="EK79" s="213"/>
      <c r="EL79" s="213"/>
      <c r="EM79" s="213"/>
      <c r="EN79" s="213"/>
      <c r="EO79" s="213"/>
      <c r="EP79" s="213"/>
      <c r="EQ79" s="213"/>
      <c r="ER79" s="122"/>
      <c r="ES79" s="213"/>
      <c r="ET79" s="213"/>
      <c r="EU79" s="213"/>
      <c r="EV79" s="213"/>
      <c r="EW79" s="213"/>
      <c r="EX79" s="213"/>
      <c r="EY79" s="213"/>
      <c r="EZ79" s="122"/>
      <c r="FA79" s="212"/>
      <c r="FB79" s="212"/>
      <c r="FC79" s="212"/>
      <c r="FD79" s="212"/>
      <c r="FE79" s="212"/>
      <c r="FF79" s="122"/>
      <c r="FG79" s="213"/>
      <c r="FH79" s="213"/>
      <c r="FI79" s="213"/>
      <c r="FJ79" s="213"/>
      <c r="FK79" s="213"/>
      <c r="FL79" s="122"/>
      <c r="FM79" s="213"/>
      <c r="FN79" s="213"/>
      <c r="FO79" s="213"/>
      <c r="FP79" s="213"/>
      <c r="FQ79" s="213"/>
      <c r="FR79" s="213"/>
      <c r="FS79" s="213"/>
      <c r="FT79" s="122"/>
      <c r="FU79" s="122"/>
    </row>
    <row r="80" spans="1:177" ht="13.5">
      <c r="A80" s="12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2"/>
      <c r="CA80" s="212"/>
      <c r="CB80" s="212"/>
      <c r="CC80" s="212"/>
      <c r="CD80" s="212"/>
      <c r="CE80" s="212"/>
      <c r="CF80" s="212"/>
      <c r="CG80" s="212"/>
      <c r="CH80" s="122"/>
      <c r="CI80" s="122"/>
      <c r="CJ80" s="122"/>
      <c r="CK80" s="122"/>
      <c r="CL80" s="122"/>
      <c r="CM80" s="122"/>
      <c r="CN80" s="124"/>
      <c r="CO80" s="124"/>
      <c r="CP80" s="122"/>
      <c r="CQ80" s="122"/>
      <c r="CR80" s="122"/>
      <c r="CS80" s="122"/>
      <c r="CT80" s="122"/>
      <c r="CU80" s="122"/>
      <c r="CV80" s="122"/>
      <c r="CW80" s="122"/>
      <c r="CX80" s="122"/>
      <c r="CY80" s="122"/>
      <c r="CZ80" s="122"/>
      <c r="DA80" s="122"/>
      <c r="DB80" s="122"/>
      <c r="DC80" s="122"/>
      <c r="DD80" s="122"/>
      <c r="DE80" s="122"/>
      <c r="DF80" s="122"/>
      <c r="DG80" s="122"/>
      <c r="DH80" s="122"/>
      <c r="DI80" s="122"/>
      <c r="DJ80" s="122"/>
      <c r="DK80" s="122"/>
      <c r="DL80" s="122"/>
      <c r="DM80" s="122"/>
      <c r="DN80" s="122"/>
      <c r="DO80" s="122"/>
      <c r="DP80" s="213"/>
      <c r="DQ80" s="213"/>
      <c r="DR80" s="213"/>
      <c r="DS80" s="213"/>
      <c r="DT80" s="213"/>
      <c r="DU80" s="213"/>
      <c r="DV80" s="122"/>
      <c r="DW80" s="213"/>
      <c r="DX80" s="213"/>
      <c r="DY80" s="213"/>
      <c r="DZ80" s="213"/>
      <c r="EA80" s="213"/>
      <c r="EB80" s="213"/>
      <c r="EC80" s="122"/>
      <c r="ED80" s="213"/>
      <c r="EE80" s="213"/>
      <c r="EF80" s="213"/>
      <c r="EG80" s="213"/>
      <c r="EH80" s="213"/>
      <c r="EI80" s="213"/>
      <c r="EJ80" s="124"/>
      <c r="EK80" s="213"/>
      <c r="EL80" s="213"/>
      <c r="EM80" s="213"/>
      <c r="EN80" s="213"/>
      <c r="EO80" s="213"/>
      <c r="EP80" s="213"/>
      <c r="EQ80" s="213"/>
      <c r="ER80" s="122"/>
      <c r="ES80" s="213"/>
      <c r="ET80" s="213"/>
      <c r="EU80" s="213"/>
      <c r="EV80" s="213"/>
      <c r="EW80" s="213"/>
      <c r="EX80" s="213"/>
      <c r="EY80" s="213"/>
      <c r="EZ80" s="122"/>
      <c r="FA80" s="212"/>
      <c r="FB80" s="212"/>
      <c r="FC80" s="212"/>
      <c r="FD80" s="212"/>
      <c r="FE80" s="212"/>
      <c r="FF80" s="122"/>
      <c r="FG80" s="213"/>
      <c r="FH80" s="213"/>
      <c r="FI80" s="213"/>
      <c r="FJ80" s="213"/>
      <c r="FK80" s="213"/>
      <c r="FL80" s="122"/>
      <c r="FM80" s="213"/>
      <c r="FN80" s="213"/>
      <c r="FO80" s="213"/>
      <c r="FP80" s="213"/>
      <c r="FQ80" s="213"/>
      <c r="FR80" s="213"/>
      <c r="FS80" s="213"/>
      <c r="FT80" s="122"/>
      <c r="FU80" s="122"/>
    </row>
    <row r="81" spans="1:177" ht="13.5">
      <c r="A81" s="12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  <c r="BD81" s="122"/>
      <c r="BE81" s="122"/>
      <c r="BF81" s="122"/>
      <c r="BG81" s="122"/>
      <c r="BH81" s="122"/>
      <c r="BI81" s="122"/>
      <c r="BJ81" s="122"/>
      <c r="BK81" s="122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/>
      <c r="BY81" s="122"/>
      <c r="BZ81" s="122"/>
      <c r="CA81" s="212"/>
      <c r="CB81" s="212"/>
      <c r="CC81" s="212"/>
      <c r="CD81" s="212"/>
      <c r="CE81" s="212"/>
      <c r="CF81" s="212"/>
      <c r="CG81" s="212"/>
      <c r="CH81" s="122"/>
      <c r="CI81" s="122"/>
      <c r="CJ81" s="122"/>
      <c r="CK81" s="122"/>
      <c r="CL81" s="122"/>
      <c r="CM81" s="122"/>
      <c r="CN81" s="124"/>
      <c r="CO81" s="124"/>
      <c r="CP81" s="122"/>
      <c r="CQ81" s="122"/>
      <c r="CR81" s="122"/>
      <c r="CS81" s="122"/>
      <c r="CT81" s="122"/>
      <c r="CU81" s="122"/>
      <c r="CV81" s="122"/>
      <c r="CW81" s="122"/>
      <c r="CX81" s="122"/>
      <c r="CY81" s="122"/>
      <c r="CZ81" s="122"/>
      <c r="DA81" s="122"/>
      <c r="DB81" s="122"/>
      <c r="DC81" s="122"/>
      <c r="DD81" s="122"/>
      <c r="DE81" s="122"/>
      <c r="DF81" s="122"/>
      <c r="DG81" s="122"/>
      <c r="DH81" s="122"/>
      <c r="DI81" s="122"/>
      <c r="DJ81" s="122"/>
      <c r="DK81" s="122"/>
      <c r="DL81" s="122"/>
      <c r="DM81" s="122"/>
      <c r="DN81" s="122"/>
      <c r="DO81" s="122"/>
      <c r="DP81" s="213"/>
      <c r="DQ81" s="213"/>
      <c r="DR81" s="213"/>
      <c r="DS81" s="213"/>
      <c r="DT81" s="213"/>
      <c r="DU81" s="213"/>
      <c r="DV81" s="122"/>
      <c r="DW81" s="213"/>
      <c r="DX81" s="213"/>
      <c r="DY81" s="213"/>
      <c r="DZ81" s="213"/>
      <c r="EA81" s="213"/>
      <c r="EB81" s="213"/>
      <c r="EC81" s="122"/>
      <c r="ED81" s="213"/>
      <c r="EE81" s="213"/>
      <c r="EF81" s="213"/>
      <c r="EG81" s="213"/>
      <c r="EH81" s="213"/>
      <c r="EI81" s="213"/>
      <c r="EJ81" s="124"/>
      <c r="EK81" s="213"/>
      <c r="EL81" s="213"/>
      <c r="EM81" s="213"/>
      <c r="EN81" s="213"/>
      <c r="EO81" s="213"/>
      <c r="EP81" s="213"/>
      <c r="EQ81" s="213"/>
      <c r="ER81" s="122"/>
      <c r="ES81" s="213"/>
      <c r="ET81" s="213"/>
      <c r="EU81" s="213"/>
      <c r="EV81" s="213"/>
      <c r="EW81" s="213"/>
      <c r="EX81" s="213"/>
      <c r="EY81" s="213"/>
      <c r="EZ81" s="122"/>
      <c r="FA81" s="212"/>
      <c r="FB81" s="212"/>
      <c r="FC81" s="212"/>
      <c r="FD81" s="212"/>
      <c r="FE81" s="212"/>
      <c r="FF81" s="122"/>
      <c r="FG81" s="213"/>
      <c r="FH81" s="213"/>
      <c r="FI81" s="213"/>
      <c r="FJ81" s="213"/>
      <c r="FK81" s="213"/>
      <c r="FL81" s="122"/>
      <c r="FM81" s="213"/>
      <c r="FN81" s="213"/>
      <c r="FO81" s="213"/>
      <c r="FP81" s="213"/>
      <c r="FQ81" s="213"/>
      <c r="FR81" s="213"/>
      <c r="FS81" s="213"/>
      <c r="FT81" s="122"/>
      <c r="FU81" s="122"/>
    </row>
    <row r="82" spans="1:177" ht="13.5">
      <c r="A82" s="12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22"/>
      <c r="X82" s="122"/>
      <c r="Y82" s="122"/>
      <c r="Z82" s="122"/>
      <c r="AA82" s="122"/>
      <c r="AB82" s="122"/>
      <c r="AC82" s="122"/>
      <c r="AD82" s="122"/>
      <c r="AE82" s="122"/>
      <c r="AF82" s="122"/>
      <c r="AG82" s="122"/>
      <c r="AH82" s="122"/>
      <c r="AI82" s="122"/>
      <c r="AJ82" s="122"/>
      <c r="AK82" s="122"/>
      <c r="AL82" s="122"/>
      <c r="AM82" s="122"/>
      <c r="AN82" s="122"/>
      <c r="AO82" s="122"/>
      <c r="AP82" s="122"/>
      <c r="AQ82" s="122"/>
      <c r="AR82" s="122"/>
      <c r="AS82" s="122"/>
      <c r="AT82" s="122"/>
      <c r="AU82" s="122"/>
      <c r="AV82" s="122"/>
      <c r="AW82" s="122"/>
      <c r="AX82" s="122"/>
      <c r="AY82" s="122"/>
      <c r="AZ82" s="122"/>
      <c r="BA82" s="122"/>
      <c r="BB82" s="122"/>
      <c r="BC82" s="122"/>
      <c r="BD82" s="122"/>
      <c r="BE82" s="122"/>
      <c r="BF82" s="122"/>
      <c r="BG82" s="122"/>
      <c r="BH82" s="122"/>
      <c r="BI82" s="122"/>
      <c r="BJ82" s="122"/>
      <c r="BK82" s="122"/>
      <c r="BL82" s="122"/>
      <c r="BM82" s="122"/>
      <c r="BN82" s="122"/>
      <c r="BO82" s="122"/>
      <c r="BP82" s="122"/>
      <c r="BQ82" s="122"/>
      <c r="BR82" s="122"/>
      <c r="BS82" s="122"/>
      <c r="BT82" s="122"/>
      <c r="BU82" s="122"/>
      <c r="BV82" s="122"/>
      <c r="BW82" s="122"/>
      <c r="BX82" s="122"/>
      <c r="BY82" s="122"/>
      <c r="BZ82" s="122"/>
      <c r="CA82" s="212"/>
      <c r="CB82" s="212"/>
      <c r="CC82" s="212"/>
      <c r="CD82" s="212"/>
      <c r="CE82" s="212"/>
      <c r="CF82" s="212"/>
      <c r="CG82" s="212"/>
      <c r="CH82" s="122"/>
      <c r="CI82" s="122"/>
      <c r="CJ82" s="122"/>
      <c r="CK82" s="122"/>
      <c r="CL82" s="122"/>
      <c r="CM82" s="122"/>
      <c r="CN82" s="124"/>
      <c r="CO82" s="124"/>
      <c r="CP82" s="122"/>
      <c r="CQ82" s="122"/>
      <c r="CR82" s="122"/>
      <c r="CS82" s="122"/>
      <c r="CT82" s="122"/>
      <c r="CU82" s="122"/>
      <c r="CV82" s="122"/>
      <c r="CW82" s="122"/>
      <c r="CX82" s="122"/>
      <c r="CY82" s="122"/>
      <c r="CZ82" s="122"/>
      <c r="DA82" s="122"/>
      <c r="DB82" s="122"/>
      <c r="DC82" s="122"/>
      <c r="DD82" s="122"/>
      <c r="DE82" s="122"/>
      <c r="DF82" s="122"/>
      <c r="DG82" s="122"/>
      <c r="DH82" s="122"/>
      <c r="DI82" s="122"/>
      <c r="DJ82" s="122"/>
      <c r="DK82" s="122"/>
      <c r="DL82" s="122"/>
      <c r="DM82" s="122"/>
      <c r="DN82" s="122"/>
      <c r="DO82" s="122"/>
      <c r="DP82" s="213"/>
      <c r="DQ82" s="213"/>
      <c r="DR82" s="213"/>
      <c r="DS82" s="213"/>
      <c r="DT82" s="213"/>
      <c r="DU82" s="213"/>
      <c r="DV82" s="122"/>
      <c r="DW82" s="213"/>
      <c r="DX82" s="213"/>
      <c r="DY82" s="213"/>
      <c r="DZ82" s="213"/>
      <c r="EA82" s="213"/>
      <c r="EB82" s="213"/>
      <c r="EC82" s="122"/>
      <c r="ED82" s="213"/>
      <c r="EE82" s="213"/>
      <c r="EF82" s="213"/>
      <c r="EG82" s="213"/>
      <c r="EH82" s="213"/>
      <c r="EI82" s="213"/>
      <c r="EJ82" s="124"/>
      <c r="EK82" s="213"/>
      <c r="EL82" s="213"/>
      <c r="EM82" s="213"/>
      <c r="EN82" s="213"/>
      <c r="EO82" s="213"/>
      <c r="EP82" s="213"/>
      <c r="EQ82" s="213"/>
      <c r="ER82" s="122"/>
      <c r="ES82" s="213"/>
      <c r="ET82" s="213"/>
      <c r="EU82" s="213"/>
      <c r="EV82" s="213"/>
      <c r="EW82" s="213"/>
      <c r="EX82" s="213"/>
      <c r="EY82" s="213"/>
      <c r="EZ82" s="122"/>
      <c r="FA82" s="212"/>
      <c r="FB82" s="212"/>
      <c r="FC82" s="212"/>
      <c r="FD82" s="212"/>
      <c r="FE82" s="212"/>
      <c r="FF82" s="122"/>
      <c r="FG82" s="213"/>
      <c r="FH82" s="213"/>
      <c r="FI82" s="213"/>
      <c r="FJ82" s="213"/>
      <c r="FK82" s="213"/>
      <c r="FL82" s="122"/>
      <c r="FM82" s="213"/>
      <c r="FN82" s="213"/>
      <c r="FO82" s="213"/>
      <c r="FP82" s="213"/>
      <c r="FQ82" s="213"/>
      <c r="FR82" s="213"/>
      <c r="FS82" s="213"/>
      <c r="FT82" s="122"/>
      <c r="FU82" s="122"/>
    </row>
    <row r="83" spans="1:177" ht="13.5">
      <c r="A83" s="12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122"/>
      <c r="AM83" s="122"/>
      <c r="AN83" s="122"/>
      <c r="AO83" s="122"/>
      <c r="AP83" s="122"/>
      <c r="AQ83" s="122"/>
      <c r="AR83" s="122"/>
      <c r="AS83" s="122"/>
      <c r="AT83" s="122"/>
      <c r="AU83" s="122"/>
      <c r="AV83" s="122"/>
      <c r="AW83" s="122"/>
      <c r="AX83" s="122"/>
      <c r="AY83" s="122"/>
      <c r="AZ83" s="122"/>
      <c r="BA83" s="122"/>
      <c r="BB83" s="122"/>
      <c r="BC83" s="122"/>
      <c r="BD83" s="122"/>
      <c r="BE83" s="122"/>
      <c r="BF83" s="122"/>
      <c r="BG83" s="122"/>
      <c r="BH83" s="122"/>
      <c r="BI83" s="122"/>
      <c r="BJ83" s="122"/>
      <c r="BK83" s="122"/>
      <c r="BL83" s="122"/>
      <c r="BM83" s="122"/>
      <c r="BN83" s="122"/>
      <c r="BO83" s="122"/>
      <c r="BP83" s="122"/>
      <c r="BQ83" s="122"/>
      <c r="BR83" s="122"/>
      <c r="BS83" s="122"/>
      <c r="BT83" s="122"/>
      <c r="BU83" s="122"/>
      <c r="BV83" s="122"/>
      <c r="BW83" s="122"/>
      <c r="BX83" s="122"/>
      <c r="BY83" s="122"/>
      <c r="BZ83" s="122"/>
      <c r="CA83" s="212"/>
      <c r="CB83" s="212"/>
      <c r="CC83" s="212"/>
      <c r="CD83" s="212"/>
      <c r="CE83" s="212"/>
      <c r="CF83" s="212"/>
      <c r="CG83" s="212"/>
      <c r="CH83" s="122"/>
      <c r="CI83" s="122"/>
      <c r="CJ83" s="122"/>
      <c r="CK83" s="122"/>
      <c r="CL83" s="122"/>
      <c r="CM83" s="122"/>
      <c r="CN83" s="122"/>
      <c r="CO83" s="124"/>
      <c r="CP83" s="122"/>
      <c r="CQ83" s="122"/>
      <c r="CR83" s="122"/>
      <c r="CS83" s="122"/>
      <c r="CT83" s="122"/>
      <c r="CU83" s="122"/>
      <c r="CV83" s="122"/>
      <c r="CW83" s="122"/>
      <c r="CX83" s="122"/>
      <c r="CY83" s="122"/>
      <c r="CZ83" s="122"/>
      <c r="DA83" s="122"/>
      <c r="DB83" s="122"/>
      <c r="DC83" s="122"/>
      <c r="DD83" s="122"/>
      <c r="DE83" s="122"/>
      <c r="DF83" s="122"/>
      <c r="DG83" s="122"/>
      <c r="DH83" s="122"/>
      <c r="DI83" s="122"/>
      <c r="DJ83" s="122"/>
      <c r="DK83" s="122"/>
      <c r="DL83" s="122"/>
      <c r="DM83" s="122"/>
      <c r="DN83" s="122"/>
      <c r="DO83" s="122"/>
      <c r="DP83" s="213"/>
      <c r="DQ83" s="213"/>
      <c r="DR83" s="213"/>
      <c r="DS83" s="213"/>
      <c r="DT83" s="213"/>
      <c r="DU83" s="213"/>
      <c r="DV83" s="122"/>
      <c r="DW83" s="213"/>
      <c r="DX83" s="213"/>
      <c r="DY83" s="213"/>
      <c r="DZ83" s="213"/>
      <c r="EA83" s="213"/>
      <c r="EB83" s="213"/>
      <c r="EC83" s="122"/>
      <c r="ED83" s="213"/>
      <c r="EE83" s="213"/>
      <c r="EF83" s="213"/>
      <c r="EG83" s="213"/>
      <c r="EH83" s="213"/>
      <c r="EI83" s="213"/>
      <c r="EJ83" s="124"/>
      <c r="EK83" s="213"/>
      <c r="EL83" s="213"/>
      <c r="EM83" s="213"/>
      <c r="EN83" s="213"/>
      <c r="EO83" s="213"/>
      <c r="EP83" s="213"/>
      <c r="EQ83" s="213"/>
      <c r="ER83" s="122"/>
      <c r="ES83" s="213"/>
      <c r="ET83" s="213"/>
      <c r="EU83" s="213"/>
      <c r="EV83" s="213"/>
      <c r="EW83" s="213"/>
      <c r="EX83" s="213"/>
      <c r="EY83" s="213"/>
      <c r="EZ83" s="122"/>
      <c r="FA83" s="212"/>
      <c r="FB83" s="212"/>
      <c r="FC83" s="212"/>
      <c r="FD83" s="212"/>
      <c r="FE83" s="212"/>
      <c r="FF83" s="122"/>
      <c r="FG83" s="213"/>
      <c r="FH83" s="213"/>
      <c r="FI83" s="213"/>
      <c r="FJ83" s="213"/>
      <c r="FK83" s="213"/>
      <c r="FL83" s="122"/>
      <c r="FM83" s="213"/>
      <c r="FN83" s="213"/>
      <c r="FO83" s="213"/>
      <c r="FP83" s="213"/>
      <c r="FQ83" s="213"/>
      <c r="FR83" s="213"/>
      <c r="FS83" s="213"/>
      <c r="FT83" s="122"/>
      <c r="FU83" s="122"/>
    </row>
    <row r="84" spans="1:177" ht="13.5">
      <c r="A84" s="12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22"/>
      <c r="AO84" s="122"/>
      <c r="AP84" s="122"/>
      <c r="AQ84" s="122"/>
      <c r="AR84" s="122"/>
      <c r="AS84" s="122"/>
      <c r="AT84" s="122"/>
      <c r="AU84" s="122"/>
      <c r="AV84" s="122"/>
      <c r="AW84" s="122"/>
      <c r="AX84" s="122"/>
      <c r="AY84" s="122"/>
      <c r="AZ84" s="122"/>
      <c r="BA84" s="122"/>
      <c r="BB84" s="122"/>
      <c r="BC84" s="122"/>
      <c r="BD84" s="122"/>
      <c r="BE84" s="122"/>
      <c r="BF84" s="122"/>
      <c r="BG84" s="122"/>
      <c r="BH84" s="122"/>
      <c r="BI84" s="122"/>
      <c r="BJ84" s="122"/>
      <c r="BK84" s="122"/>
      <c r="BL84" s="122"/>
      <c r="BM84" s="122"/>
      <c r="BN84" s="122"/>
      <c r="BO84" s="122"/>
      <c r="BP84" s="122"/>
      <c r="BQ84" s="122"/>
      <c r="BR84" s="122"/>
      <c r="BS84" s="122"/>
      <c r="BT84" s="122"/>
      <c r="BU84" s="122"/>
      <c r="BV84" s="122"/>
      <c r="BW84" s="122"/>
      <c r="BX84" s="122"/>
      <c r="BY84" s="122"/>
      <c r="BZ84" s="122"/>
      <c r="CA84" s="212"/>
      <c r="CB84" s="212"/>
      <c r="CC84" s="212"/>
      <c r="CD84" s="212"/>
      <c r="CE84" s="212"/>
      <c r="CF84" s="212"/>
      <c r="CG84" s="212"/>
      <c r="CH84" s="122"/>
      <c r="CI84" s="122"/>
      <c r="CJ84" s="122"/>
      <c r="CK84" s="122"/>
      <c r="CL84" s="122"/>
      <c r="CM84" s="122"/>
      <c r="CN84" s="122"/>
      <c r="CO84" s="124"/>
      <c r="CP84" s="122"/>
      <c r="CQ84" s="122"/>
      <c r="CR84" s="122"/>
      <c r="CS84" s="122"/>
      <c r="CT84" s="122"/>
      <c r="CU84" s="122"/>
      <c r="CV84" s="122"/>
      <c r="CW84" s="122"/>
      <c r="CX84" s="122"/>
      <c r="CY84" s="122"/>
      <c r="CZ84" s="122"/>
      <c r="DA84" s="122"/>
      <c r="DB84" s="122"/>
      <c r="DC84" s="122"/>
      <c r="DD84" s="122"/>
      <c r="DE84" s="122"/>
      <c r="DF84" s="122"/>
      <c r="DG84" s="122"/>
      <c r="DH84" s="122"/>
      <c r="DI84" s="122"/>
      <c r="DJ84" s="122"/>
      <c r="DK84" s="122"/>
      <c r="DL84" s="122"/>
      <c r="DM84" s="122"/>
      <c r="DN84" s="122"/>
      <c r="DO84" s="122"/>
      <c r="DP84" s="213"/>
      <c r="DQ84" s="213"/>
      <c r="DR84" s="213"/>
      <c r="DS84" s="213"/>
      <c r="DT84" s="213"/>
      <c r="DU84" s="213"/>
      <c r="DV84" s="122"/>
      <c r="DW84" s="213"/>
      <c r="DX84" s="213"/>
      <c r="DY84" s="213"/>
      <c r="DZ84" s="213"/>
      <c r="EA84" s="213"/>
      <c r="EB84" s="213"/>
      <c r="EC84" s="122"/>
      <c r="ED84" s="213"/>
      <c r="EE84" s="213"/>
      <c r="EF84" s="213"/>
      <c r="EG84" s="213"/>
      <c r="EH84" s="213"/>
      <c r="EI84" s="213"/>
      <c r="EJ84" s="124"/>
      <c r="EK84" s="213"/>
      <c r="EL84" s="213"/>
      <c r="EM84" s="213"/>
      <c r="EN84" s="213"/>
      <c r="EO84" s="213"/>
      <c r="EP84" s="213"/>
      <c r="EQ84" s="213"/>
      <c r="ER84" s="122"/>
      <c r="ES84" s="213"/>
      <c r="ET84" s="213"/>
      <c r="EU84" s="213"/>
      <c r="EV84" s="213"/>
      <c r="EW84" s="213"/>
      <c r="EX84" s="213"/>
      <c r="EY84" s="213"/>
      <c r="EZ84" s="122"/>
      <c r="FA84" s="212"/>
      <c r="FB84" s="212"/>
      <c r="FC84" s="212"/>
      <c r="FD84" s="212"/>
      <c r="FE84" s="212"/>
      <c r="FF84" s="122"/>
      <c r="FG84" s="213"/>
      <c r="FH84" s="213"/>
      <c r="FI84" s="213"/>
      <c r="FJ84" s="213"/>
      <c r="FK84" s="213"/>
      <c r="FL84" s="122"/>
      <c r="FM84" s="213"/>
      <c r="FN84" s="213"/>
      <c r="FO84" s="213"/>
      <c r="FP84" s="213"/>
      <c r="FQ84" s="213"/>
      <c r="FR84" s="213"/>
      <c r="FS84" s="213"/>
      <c r="FT84" s="122"/>
      <c r="FU84" s="122"/>
    </row>
    <row r="85" spans="1:177" ht="13.5">
      <c r="A85" s="12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22"/>
      <c r="AM85" s="122"/>
      <c r="AN85" s="122"/>
      <c r="AO85" s="122"/>
      <c r="AP85" s="122"/>
      <c r="AQ85" s="122"/>
      <c r="AR85" s="122"/>
      <c r="AS85" s="122"/>
      <c r="AT85" s="122"/>
      <c r="AU85" s="122"/>
      <c r="AV85" s="122"/>
      <c r="AW85" s="122"/>
      <c r="AX85" s="122"/>
      <c r="AY85" s="122"/>
      <c r="AZ85" s="122"/>
      <c r="BA85" s="122"/>
      <c r="BB85" s="122"/>
      <c r="BC85" s="122"/>
      <c r="BD85" s="122"/>
      <c r="BE85" s="122"/>
      <c r="BF85" s="122"/>
      <c r="BG85" s="122"/>
      <c r="BH85" s="122"/>
      <c r="BI85" s="122"/>
      <c r="BJ85" s="122"/>
      <c r="BK85" s="122"/>
      <c r="BL85" s="122"/>
      <c r="BM85" s="122"/>
      <c r="BN85" s="122"/>
      <c r="BO85" s="122"/>
      <c r="BP85" s="122"/>
      <c r="BQ85" s="122"/>
      <c r="BR85" s="122"/>
      <c r="BS85" s="122"/>
      <c r="BT85" s="122"/>
      <c r="BU85" s="122"/>
      <c r="BV85" s="122"/>
      <c r="BW85" s="122"/>
      <c r="BX85" s="122"/>
      <c r="BY85" s="122"/>
      <c r="BZ85" s="122"/>
      <c r="CA85" s="212"/>
      <c r="CB85" s="212"/>
      <c r="CC85" s="212"/>
      <c r="CD85" s="212"/>
      <c r="CE85" s="212"/>
      <c r="CF85" s="212"/>
      <c r="CG85" s="212"/>
      <c r="CH85" s="122"/>
      <c r="CI85" s="122"/>
      <c r="CJ85" s="122"/>
      <c r="CK85" s="122"/>
      <c r="CL85" s="122"/>
      <c r="CM85" s="122"/>
      <c r="CN85" s="122"/>
      <c r="CO85" s="124"/>
      <c r="CP85" s="122"/>
      <c r="CQ85" s="122"/>
      <c r="CR85" s="122"/>
      <c r="CS85" s="122"/>
      <c r="CT85" s="122"/>
      <c r="CU85" s="122"/>
      <c r="CV85" s="122"/>
      <c r="CW85" s="122"/>
      <c r="CX85" s="122"/>
      <c r="CY85" s="122"/>
      <c r="CZ85" s="122"/>
      <c r="DA85" s="122"/>
      <c r="DB85" s="122"/>
      <c r="DC85" s="122"/>
      <c r="DD85" s="122"/>
      <c r="DE85" s="122"/>
      <c r="DF85" s="122"/>
      <c r="DG85" s="122"/>
      <c r="DH85" s="122"/>
      <c r="DI85" s="122"/>
      <c r="DJ85" s="122"/>
      <c r="DK85" s="122"/>
      <c r="DL85" s="122"/>
      <c r="DM85" s="122"/>
      <c r="DN85" s="122"/>
      <c r="DO85" s="122"/>
      <c r="DP85" s="213"/>
      <c r="DQ85" s="213"/>
      <c r="DR85" s="213"/>
      <c r="DS85" s="213"/>
      <c r="DT85" s="213"/>
      <c r="DU85" s="213"/>
      <c r="DV85" s="122"/>
      <c r="DW85" s="213"/>
      <c r="DX85" s="213"/>
      <c r="DY85" s="213"/>
      <c r="DZ85" s="213"/>
      <c r="EA85" s="213"/>
      <c r="EB85" s="213"/>
      <c r="EC85" s="122"/>
      <c r="ED85" s="213"/>
      <c r="EE85" s="213"/>
      <c r="EF85" s="213"/>
      <c r="EG85" s="213"/>
      <c r="EH85" s="213"/>
      <c r="EI85" s="213"/>
      <c r="EJ85" s="124"/>
      <c r="EK85" s="213"/>
      <c r="EL85" s="213"/>
      <c r="EM85" s="213"/>
      <c r="EN85" s="213"/>
      <c r="EO85" s="213"/>
      <c r="EP85" s="213"/>
      <c r="EQ85" s="213"/>
      <c r="ER85" s="122"/>
      <c r="ES85" s="213"/>
      <c r="ET85" s="213"/>
      <c r="EU85" s="213"/>
      <c r="EV85" s="213"/>
      <c r="EW85" s="213"/>
      <c r="EX85" s="213"/>
      <c r="EY85" s="213"/>
      <c r="EZ85" s="122"/>
      <c r="FA85" s="212"/>
      <c r="FB85" s="212"/>
      <c r="FC85" s="212"/>
      <c r="FD85" s="212"/>
      <c r="FE85" s="212"/>
      <c r="FF85" s="122"/>
      <c r="FG85" s="213"/>
      <c r="FH85" s="213"/>
      <c r="FI85" s="213"/>
      <c r="FJ85" s="213"/>
      <c r="FK85" s="213"/>
      <c r="FL85" s="122"/>
      <c r="FM85" s="213"/>
      <c r="FN85" s="213"/>
      <c r="FO85" s="213"/>
      <c r="FP85" s="213"/>
      <c r="FQ85" s="213"/>
      <c r="FR85" s="213"/>
      <c r="FS85" s="213"/>
      <c r="FT85" s="122"/>
      <c r="FU85" s="122"/>
    </row>
    <row r="86" spans="1:177" ht="13.5">
      <c r="A86" s="12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22"/>
      <c r="X86" s="122"/>
      <c r="Y86" s="122"/>
      <c r="Z86" s="122"/>
      <c r="AA86" s="122"/>
      <c r="AB86" s="122"/>
      <c r="AC86" s="122"/>
      <c r="AD86" s="122"/>
      <c r="AE86" s="122"/>
      <c r="AF86" s="122"/>
      <c r="AG86" s="122"/>
      <c r="AH86" s="122"/>
      <c r="AI86" s="122"/>
      <c r="AJ86" s="122"/>
      <c r="AK86" s="122"/>
      <c r="AL86" s="122"/>
      <c r="AM86" s="122"/>
      <c r="AN86" s="122"/>
      <c r="AO86" s="122"/>
      <c r="AP86" s="122"/>
      <c r="AQ86" s="122"/>
      <c r="AR86" s="122"/>
      <c r="AS86" s="122"/>
      <c r="AT86" s="122"/>
      <c r="AU86" s="122"/>
      <c r="AV86" s="122"/>
      <c r="AW86" s="122"/>
      <c r="AX86" s="122"/>
      <c r="AY86" s="122"/>
      <c r="AZ86" s="122"/>
      <c r="BA86" s="122"/>
      <c r="BB86" s="122"/>
      <c r="BC86" s="122"/>
      <c r="BD86" s="122"/>
      <c r="BE86" s="122"/>
      <c r="BF86" s="122"/>
      <c r="BG86" s="122"/>
      <c r="BH86" s="122"/>
      <c r="BI86" s="122"/>
      <c r="BJ86" s="122"/>
      <c r="BK86" s="122"/>
      <c r="BL86" s="122"/>
      <c r="BM86" s="122"/>
      <c r="BN86" s="122"/>
      <c r="BO86" s="122"/>
      <c r="BP86" s="122"/>
      <c r="BQ86" s="122"/>
      <c r="BR86" s="122"/>
      <c r="BS86" s="122"/>
      <c r="BT86" s="122"/>
      <c r="BU86" s="122"/>
      <c r="BV86" s="122"/>
      <c r="BW86" s="122"/>
      <c r="BX86" s="122"/>
      <c r="BY86" s="122"/>
      <c r="BZ86" s="122"/>
      <c r="CA86" s="212"/>
      <c r="CB86" s="212"/>
      <c r="CC86" s="212"/>
      <c r="CD86" s="212"/>
      <c r="CE86" s="212"/>
      <c r="CF86" s="212"/>
      <c r="CG86" s="212"/>
      <c r="CH86" s="122"/>
      <c r="CI86" s="122"/>
      <c r="CJ86" s="122"/>
      <c r="CK86" s="122"/>
      <c r="CL86" s="122"/>
      <c r="CM86" s="122"/>
      <c r="CN86" s="122"/>
      <c r="CO86" s="124"/>
      <c r="CP86" s="122"/>
      <c r="CQ86" s="122"/>
      <c r="CR86" s="122"/>
      <c r="CS86" s="122"/>
      <c r="CT86" s="122"/>
      <c r="CU86" s="122"/>
      <c r="CV86" s="122"/>
      <c r="CW86" s="122"/>
      <c r="CX86" s="122"/>
      <c r="CY86" s="122"/>
      <c r="CZ86" s="122"/>
      <c r="DA86" s="122"/>
      <c r="DB86" s="122"/>
      <c r="DC86" s="122"/>
      <c r="DD86" s="122"/>
      <c r="DE86" s="122"/>
      <c r="DF86" s="122"/>
      <c r="DG86" s="122"/>
      <c r="DH86" s="122"/>
      <c r="DI86" s="122"/>
      <c r="DJ86" s="122"/>
      <c r="DK86" s="122"/>
      <c r="DL86" s="122"/>
      <c r="DM86" s="122"/>
      <c r="DN86" s="122"/>
      <c r="DO86" s="122"/>
      <c r="DP86" s="213"/>
      <c r="DQ86" s="213"/>
      <c r="DR86" s="213"/>
      <c r="DS86" s="213"/>
      <c r="DT86" s="213"/>
      <c r="DU86" s="213"/>
      <c r="DV86" s="122"/>
      <c r="DW86" s="213"/>
      <c r="DX86" s="213"/>
      <c r="DY86" s="213"/>
      <c r="DZ86" s="213"/>
      <c r="EA86" s="213"/>
      <c r="EB86" s="213"/>
      <c r="EC86" s="122"/>
      <c r="ED86" s="213"/>
      <c r="EE86" s="213"/>
      <c r="EF86" s="213"/>
      <c r="EG86" s="213"/>
      <c r="EH86" s="213"/>
      <c r="EI86" s="213"/>
      <c r="EJ86" s="124"/>
      <c r="EK86" s="213"/>
      <c r="EL86" s="213"/>
      <c r="EM86" s="213"/>
      <c r="EN86" s="213"/>
      <c r="EO86" s="213"/>
      <c r="EP86" s="213"/>
      <c r="EQ86" s="213"/>
      <c r="ER86" s="122"/>
      <c r="ES86" s="213"/>
      <c r="ET86" s="213"/>
      <c r="EU86" s="213"/>
      <c r="EV86" s="213"/>
      <c r="EW86" s="213"/>
      <c r="EX86" s="213"/>
      <c r="EY86" s="213"/>
      <c r="EZ86" s="122"/>
      <c r="FA86" s="212"/>
      <c r="FB86" s="212"/>
      <c r="FC86" s="212"/>
      <c r="FD86" s="212"/>
      <c r="FE86" s="212"/>
      <c r="FF86" s="122"/>
      <c r="FG86" s="213"/>
      <c r="FH86" s="213"/>
      <c r="FI86" s="213"/>
      <c r="FJ86" s="213"/>
      <c r="FK86" s="213"/>
      <c r="FL86" s="122"/>
      <c r="FM86" s="213"/>
      <c r="FN86" s="213"/>
      <c r="FO86" s="213"/>
      <c r="FP86" s="213"/>
      <c r="FQ86" s="213"/>
      <c r="FR86" s="213"/>
      <c r="FS86" s="213"/>
      <c r="FT86" s="122"/>
      <c r="FU86" s="122"/>
    </row>
    <row r="87" spans="1:177" ht="13.5">
      <c r="A87" s="12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22"/>
      <c r="X87" s="122"/>
      <c r="Y87" s="122"/>
      <c r="Z87" s="122"/>
      <c r="AA87" s="122"/>
      <c r="AB87" s="122"/>
      <c r="AC87" s="122"/>
      <c r="AD87" s="122"/>
      <c r="AE87" s="122"/>
      <c r="AF87" s="122"/>
      <c r="AG87" s="122"/>
      <c r="AH87" s="122"/>
      <c r="AI87" s="122"/>
      <c r="AJ87" s="122"/>
      <c r="AK87" s="122"/>
      <c r="AL87" s="122"/>
      <c r="AM87" s="122"/>
      <c r="AN87" s="122"/>
      <c r="AO87" s="122"/>
      <c r="AP87" s="122"/>
      <c r="AQ87" s="122"/>
      <c r="AR87" s="122"/>
      <c r="AS87" s="122"/>
      <c r="AT87" s="122"/>
      <c r="AU87" s="122"/>
      <c r="AV87" s="122"/>
      <c r="AW87" s="122"/>
      <c r="AX87" s="122"/>
      <c r="AY87" s="122"/>
      <c r="AZ87" s="122"/>
      <c r="BA87" s="122"/>
      <c r="BB87" s="122"/>
      <c r="BC87" s="122"/>
      <c r="BD87" s="122"/>
      <c r="BE87" s="122"/>
      <c r="BF87" s="122"/>
      <c r="BG87" s="122"/>
      <c r="BH87" s="122"/>
      <c r="BI87" s="122"/>
      <c r="BJ87" s="122"/>
      <c r="BK87" s="122"/>
      <c r="BL87" s="122"/>
      <c r="BM87" s="122"/>
      <c r="BN87" s="122"/>
      <c r="BO87" s="122"/>
      <c r="BP87" s="122"/>
      <c r="BQ87" s="122"/>
      <c r="BR87" s="122"/>
      <c r="BS87" s="122"/>
      <c r="BT87" s="122"/>
      <c r="BU87" s="122"/>
      <c r="BV87" s="122"/>
      <c r="BW87" s="122"/>
      <c r="BX87" s="122"/>
      <c r="BY87" s="122"/>
      <c r="BZ87" s="122"/>
      <c r="CA87" s="212"/>
      <c r="CB87" s="212"/>
      <c r="CC87" s="212"/>
      <c r="CD87" s="212"/>
      <c r="CE87" s="212"/>
      <c r="CF87" s="212"/>
      <c r="CG87" s="212"/>
      <c r="CH87" s="122"/>
      <c r="CI87" s="122"/>
      <c r="CJ87" s="122"/>
      <c r="CK87" s="122"/>
      <c r="CL87" s="122"/>
      <c r="CM87" s="122"/>
      <c r="CN87" s="122"/>
      <c r="CO87" s="124"/>
      <c r="CP87" s="122"/>
      <c r="CQ87" s="122"/>
      <c r="CR87" s="122"/>
      <c r="CS87" s="122"/>
      <c r="CT87" s="122"/>
      <c r="CU87" s="122"/>
      <c r="CV87" s="122"/>
      <c r="CW87" s="122"/>
      <c r="CX87" s="122"/>
      <c r="CY87" s="122"/>
      <c r="CZ87" s="122"/>
      <c r="DA87" s="122"/>
      <c r="DB87" s="122"/>
      <c r="DC87" s="122"/>
      <c r="DD87" s="122"/>
      <c r="DE87" s="122"/>
      <c r="DF87" s="122"/>
      <c r="DG87" s="122"/>
      <c r="DH87" s="122"/>
      <c r="DI87" s="122"/>
      <c r="DJ87" s="122"/>
      <c r="DK87" s="122"/>
      <c r="DL87" s="122"/>
      <c r="DM87" s="122"/>
      <c r="DN87" s="122"/>
      <c r="DO87" s="122"/>
      <c r="DP87" s="213"/>
      <c r="DQ87" s="213"/>
      <c r="DR87" s="213"/>
      <c r="DS87" s="213"/>
      <c r="DT87" s="213"/>
      <c r="DU87" s="213"/>
      <c r="DV87" s="122"/>
      <c r="DW87" s="213"/>
      <c r="DX87" s="213"/>
      <c r="DY87" s="213"/>
      <c r="DZ87" s="213"/>
      <c r="EA87" s="213"/>
      <c r="EB87" s="213"/>
      <c r="EC87" s="122"/>
      <c r="ED87" s="213"/>
      <c r="EE87" s="213"/>
      <c r="EF87" s="213"/>
      <c r="EG87" s="213"/>
      <c r="EH87" s="213"/>
      <c r="EI87" s="213"/>
      <c r="EJ87" s="124"/>
      <c r="EK87" s="213"/>
      <c r="EL87" s="213"/>
      <c r="EM87" s="213"/>
      <c r="EN87" s="213"/>
      <c r="EO87" s="213"/>
      <c r="EP87" s="213"/>
      <c r="EQ87" s="213"/>
      <c r="ER87" s="122"/>
      <c r="ES87" s="213"/>
      <c r="ET87" s="213"/>
      <c r="EU87" s="213"/>
      <c r="EV87" s="213"/>
      <c r="EW87" s="213"/>
      <c r="EX87" s="213"/>
      <c r="EY87" s="213"/>
      <c r="EZ87" s="122"/>
      <c r="FA87" s="212"/>
      <c r="FB87" s="212"/>
      <c r="FC87" s="212"/>
      <c r="FD87" s="212"/>
      <c r="FE87" s="212"/>
      <c r="FF87" s="122"/>
      <c r="FG87" s="213"/>
      <c r="FH87" s="213"/>
      <c r="FI87" s="213"/>
      <c r="FJ87" s="213"/>
      <c r="FK87" s="213"/>
      <c r="FL87" s="122"/>
      <c r="FM87" s="213"/>
      <c r="FN87" s="213"/>
      <c r="FO87" s="213"/>
      <c r="FP87" s="213"/>
      <c r="FQ87" s="213"/>
      <c r="FR87" s="213"/>
      <c r="FS87" s="213"/>
      <c r="FT87" s="122"/>
      <c r="FU87" s="122"/>
    </row>
    <row r="88" spans="1:177" ht="13.5">
      <c r="A88" s="12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22"/>
      <c r="X88" s="122"/>
      <c r="Y88" s="122"/>
      <c r="Z88" s="122"/>
      <c r="AA88" s="122"/>
      <c r="AB88" s="122"/>
      <c r="AC88" s="122"/>
      <c r="AD88" s="122"/>
      <c r="AE88" s="122"/>
      <c r="AF88" s="122"/>
      <c r="AG88" s="122"/>
      <c r="AH88" s="122"/>
      <c r="AI88" s="122"/>
      <c r="AJ88" s="122"/>
      <c r="AK88" s="122"/>
      <c r="AL88" s="122"/>
      <c r="AM88" s="122"/>
      <c r="AN88" s="122"/>
      <c r="AO88" s="122"/>
      <c r="AP88" s="122"/>
      <c r="AQ88" s="122"/>
      <c r="AR88" s="122"/>
      <c r="AS88" s="122"/>
      <c r="AT88" s="122"/>
      <c r="AU88" s="122"/>
      <c r="AV88" s="122"/>
      <c r="AW88" s="122"/>
      <c r="AX88" s="122"/>
      <c r="AY88" s="122"/>
      <c r="AZ88" s="122"/>
      <c r="BA88" s="122"/>
      <c r="BB88" s="122"/>
      <c r="BC88" s="122"/>
      <c r="BD88" s="122"/>
      <c r="BE88" s="122"/>
      <c r="BF88" s="122"/>
      <c r="BG88" s="122"/>
      <c r="BH88" s="122"/>
      <c r="BI88" s="122"/>
      <c r="BJ88" s="122"/>
      <c r="BK88" s="122"/>
      <c r="BL88" s="122"/>
      <c r="BM88" s="122"/>
      <c r="BN88" s="122"/>
      <c r="BO88" s="122"/>
      <c r="BP88" s="122"/>
      <c r="BQ88" s="122"/>
      <c r="BR88" s="122"/>
      <c r="BS88" s="122"/>
      <c r="BT88" s="122"/>
      <c r="BU88" s="122"/>
      <c r="BV88" s="122"/>
      <c r="BW88" s="122"/>
      <c r="BX88" s="122"/>
      <c r="BY88" s="122"/>
      <c r="BZ88" s="122"/>
      <c r="CA88" s="212"/>
      <c r="CB88" s="212"/>
      <c r="CC88" s="212"/>
      <c r="CD88" s="212"/>
      <c r="CE88" s="212"/>
      <c r="CF88" s="212"/>
      <c r="CG88" s="212"/>
      <c r="CH88" s="122"/>
      <c r="CI88" s="122"/>
      <c r="CJ88" s="122"/>
      <c r="CK88" s="122"/>
      <c r="CL88" s="122"/>
      <c r="CM88" s="122"/>
      <c r="CN88" s="122"/>
      <c r="CO88" s="124"/>
      <c r="CP88" s="122"/>
      <c r="CQ88" s="122"/>
      <c r="CR88" s="122"/>
      <c r="CS88" s="122"/>
      <c r="CT88" s="122"/>
      <c r="CU88" s="122"/>
      <c r="CV88" s="122"/>
      <c r="CW88" s="122"/>
      <c r="CX88" s="122"/>
      <c r="CY88" s="122"/>
      <c r="CZ88" s="122"/>
      <c r="DA88" s="122"/>
      <c r="DB88" s="122"/>
      <c r="DC88" s="122"/>
      <c r="DD88" s="122"/>
      <c r="DE88" s="122"/>
      <c r="DF88" s="122"/>
      <c r="DG88" s="122"/>
      <c r="DH88" s="122"/>
      <c r="DI88" s="122"/>
      <c r="DJ88" s="122"/>
      <c r="DK88" s="122"/>
      <c r="DL88" s="122"/>
      <c r="DM88" s="122"/>
      <c r="DN88" s="122"/>
      <c r="DO88" s="122"/>
      <c r="DP88" s="213"/>
      <c r="DQ88" s="213"/>
      <c r="DR88" s="213"/>
      <c r="DS88" s="213"/>
      <c r="DT88" s="213"/>
      <c r="DU88" s="213"/>
      <c r="DV88" s="122"/>
      <c r="DW88" s="213"/>
      <c r="DX88" s="213"/>
      <c r="DY88" s="213"/>
      <c r="DZ88" s="213"/>
      <c r="EA88" s="213"/>
      <c r="EB88" s="213"/>
      <c r="EC88" s="122"/>
      <c r="ED88" s="213"/>
      <c r="EE88" s="213"/>
      <c r="EF88" s="213"/>
      <c r="EG88" s="213"/>
      <c r="EH88" s="213"/>
      <c r="EI88" s="213"/>
      <c r="EJ88" s="124"/>
      <c r="EK88" s="213"/>
      <c r="EL88" s="213"/>
      <c r="EM88" s="213"/>
      <c r="EN88" s="213"/>
      <c r="EO88" s="213"/>
      <c r="EP88" s="213"/>
      <c r="EQ88" s="213"/>
      <c r="ER88" s="122"/>
      <c r="ES88" s="213"/>
      <c r="ET88" s="213"/>
      <c r="EU88" s="213"/>
      <c r="EV88" s="213"/>
      <c r="EW88" s="213"/>
      <c r="EX88" s="213"/>
      <c r="EY88" s="213"/>
      <c r="EZ88" s="122"/>
      <c r="FA88" s="212"/>
      <c r="FB88" s="212"/>
      <c r="FC88" s="212"/>
      <c r="FD88" s="212"/>
      <c r="FE88" s="212"/>
      <c r="FF88" s="122"/>
      <c r="FG88" s="213"/>
      <c r="FH88" s="213"/>
      <c r="FI88" s="213"/>
      <c r="FJ88" s="213"/>
      <c r="FK88" s="213"/>
      <c r="FL88" s="122"/>
      <c r="FM88" s="213"/>
      <c r="FN88" s="213"/>
      <c r="FO88" s="213"/>
      <c r="FP88" s="213"/>
      <c r="FQ88" s="213"/>
      <c r="FR88" s="213"/>
      <c r="FS88" s="213"/>
      <c r="FT88" s="122"/>
      <c r="FU88" s="122"/>
    </row>
    <row r="89" spans="1:177" ht="13.5">
      <c r="A89" s="12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22"/>
      <c r="X89" s="122"/>
      <c r="Y89" s="122"/>
      <c r="Z89" s="122"/>
      <c r="AA89" s="122"/>
      <c r="AB89" s="122"/>
      <c r="AC89" s="122"/>
      <c r="AD89" s="122"/>
      <c r="AE89" s="122"/>
      <c r="AF89" s="122"/>
      <c r="AG89" s="122"/>
      <c r="AH89" s="122"/>
      <c r="AI89" s="122"/>
      <c r="AJ89" s="122"/>
      <c r="AK89" s="122"/>
      <c r="AL89" s="122"/>
      <c r="AM89" s="122"/>
      <c r="AN89" s="122"/>
      <c r="AO89" s="122"/>
      <c r="AP89" s="122"/>
      <c r="AQ89" s="122"/>
      <c r="AR89" s="122"/>
      <c r="AS89" s="122"/>
      <c r="AT89" s="122"/>
      <c r="AU89" s="122"/>
      <c r="AV89" s="122"/>
      <c r="AW89" s="122"/>
      <c r="AX89" s="122"/>
      <c r="AY89" s="122"/>
      <c r="AZ89" s="122"/>
      <c r="BA89" s="122"/>
      <c r="BB89" s="122"/>
      <c r="BC89" s="122"/>
      <c r="BD89" s="122"/>
      <c r="BE89" s="122"/>
      <c r="BF89" s="122"/>
      <c r="BG89" s="122"/>
      <c r="BH89" s="122"/>
      <c r="BI89" s="122"/>
      <c r="BJ89" s="122"/>
      <c r="BK89" s="122"/>
      <c r="BL89" s="122"/>
      <c r="BM89" s="122"/>
      <c r="BN89" s="122"/>
      <c r="BO89" s="122"/>
      <c r="BP89" s="122"/>
      <c r="BQ89" s="122"/>
      <c r="BR89" s="122"/>
      <c r="BS89" s="122"/>
      <c r="BT89" s="122"/>
      <c r="BU89" s="122"/>
      <c r="BV89" s="122"/>
      <c r="BW89" s="122"/>
      <c r="BX89" s="122"/>
      <c r="BY89" s="122"/>
      <c r="BZ89" s="122"/>
      <c r="CA89" s="212"/>
      <c r="CB89" s="212"/>
      <c r="CC89" s="212"/>
      <c r="CD89" s="212"/>
      <c r="CE89" s="212"/>
      <c r="CF89" s="212"/>
      <c r="CG89" s="212"/>
      <c r="CH89" s="122"/>
      <c r="CI89" s="122"/>
      <c r="CJ89" s="122"/>
      <c r="CK89" s="122"/>
      <c r="CL89" s="122"/>
      <c r="CM89" s="122"/>
      <c r="CN89" s="122"/>
      <c r="CO89" s="124"/>
      <c r="CP89" s="122"/>
      <c r="CQ89" s="122"/>
      <c r="CR89" s="122"/>
      <c r="CS89" s="122"/>
      <c r="CT89" s="122"/>
      <c r="CU89" s="122"/>
      <c r="CV89" s="122"/>
      <c r="CW89" s="122"/>
      <c r="CX89" s="122"/>
      <c r="CY89" s="122"/>
      <c r="CZ89" s="122"/>
      <c r="DA89" s="122"/>
      <c r="DB89" s="122"/>
      <c r="DC89" s="122"/>
      <c r="DD89" s="122"/>
      <c r="DE89" s="122"/>
      <c r="DF89" s="122"/>
      <c r="DG89" s="122"/>
      <c r="DH89" s="122"/>
      <c r="DI89" s="122"/>
      <c r="DJ89" s="122"/>
      <c r="DK89" s="122"/>
      <c r="DL89" s="122"/>
      <c r="DM89" s="122"/>
      <c r="DN89" s="122"/>
      <c r="DO89" s="122"/>
      <c r="DP89" s="213"/>
      <c r="DQ89" s="213"/>
      <c r="DR89" s="213"/>
      <c r="DS89" s="213"/>
      <c r="DT89" s="213"/>
      <c r="DU89" s="213"/>
      <c r="DV89" s="122"/>
      <c r="DW89" s="213"/>
      <c r="DX89" s="213"/>
      <c r="DY89" s="213"/>
      <c r="DZ89" s="213"/>
      <c r="EA89" s="213"/>
      <c r="EB89" s="213"/>
      <c r="EC89" s="122"/>
      <c r="ED89" s="213"/>
      <c r="EE89" s="213"/>
      <c r="EF89" s="213"/>
      <c r="EG89" s="213"/>
      <c r="EH89" s="213"/>
      <c r="EI89" s="213"/>
      <c r="EJ89" s="124"/>
      <c r="EK89" s="213"/>
      <c r="EL89" s="213"/>
      <c r="EM89" s="213"/>
      <c r="EN89" s="213"/>
      <c r="EO89" s="213"/>
      <c r="EP89" s="213"/>
      <c r="EQ89" s="213"/>
      <c r="ER89" s="122"/>
      <c r="ES89" s="213"/>
      <c r="ET89" s="213"/>
      <c r="EU89" s="213"/>
      <c r="EV89" s="213"/>
      <c r="EW89" s="213"/>
      <c r="EX89" s="213"/>
      <c r="EY89" s="213"/>
      <c r="EZ89" s="122"/>
      <c r="FA89" s="212"/>
      <c r="FB89" s="212"/>
      <c r="FC89" s="212"/>
      <c r="FD89" s="212"/>
      <c r="FE89" s="212"/>
      <c r="FF89" s="122"/>
      <c r="FG89" s="213"/>
      <c r="FH89" s="213"/>
      <c r="FI89" s="213"/>
      <c r="FJ89" s="213"/>
      <c r="FK89" s="213"/>
      <c r="FL89" s="122"/>
      <c r="FM89" s="213"/>
      <c r="FN89" s="213"/>
      <c r="FO89" s="213"/>
      <c r="FP89" s="213"/>
      <c r="FQ89" s="213"/>
      <c r="FR89" s="213"/>
      <c r="FS89" s="213"/>
      <c r="FT89" s="122"/>
      <c r="FU89" s="122"/>
    </row>
    <row r="90" spans="1:177" ht="13.5">
      <c r="A90" s="12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22"/>
      <c r="X90" s="122"/>
      <c r="Y90" s="122"/>
      <c r="Z90" s="122"/>
      <c r="AA90" s="122"/>
      <c r="AB90" s="122"/>
      <c r="AC90" s="122"/>
      <c r="AD90" s="122"/>
      <c r="AE90" s="122"/>
      <c r="AF90" s="122"/>
      <c r="AG90" s="122"/>
      <c r="AH90" s="122"/>
      <c r="AI90" s="122"/>
      <c r="AJ90" s="122"/>
      <c r="AK90" s="122"/>
      <c r="AL90" s="122"/>
      <c r="AM90" s="122"/>
      <c r="AN90" s="122"/>
      <c r="AO90" s="122"/>
      <c r="AP90" s="122"/>
      <c r="AQ90" s="122"/>
      <c r="AR90" s="122"/>
      <c r="AS90" s="122"/>
      <c r="AT90" s="122"/>
      <c r="AU90" s="122"/>
      <c r="AV90" s="122"/>
      <c r="AW90" s="122"/>
      <c r="AX90" s="122"/>
      <c r="AY90" s="122"/>
      <c r="AZ90" s="122"/>
      <c r="BA90" s="122"/>
      <c r="BB90" s="122"/>
      <c r="BC90" s="122"/>
      <c r="BD90" s="122"/>
      <c r="BE90" s="122"/>
      <c r="BF90" s="122"/>
      <c r="BG90" s="122"/>
      <c r="BH90" s="122"/>
      <c r="BI90" s="122"/>
      <c r="BJ90" s="122"/>
      <c r="BK90" s="122"/>
      <c r="BL90" s="122"/>
      <c r="BM90" s="122"/>
      <c r="BN90" s="122"/>
      <c r="BO90" s="122"/>
      <c r="BP90" s="122"/>
      <c r="BQ90" s="122"/>
      <c r="BR90" s="122"/>
      <c r="BS90" s="122"/>
      <c r="BT90" s="122"/>
      <c r="BU90" s="122"/>
      <c r="BV90" s="122"/>
      <c r="BW90" s="122"/>
      <c r="BX90" s="122"/>
      <c r="BY90" s="122"/>
      <c r="BZ90" s="122"/>
      <c r="CA90" s="212"/>
      <c r="CB90" s="212"/>
      <c r="CC90" s="212"/>
      <c r="CD90" s="212"/>
      <c r="CE90" s="212"/>
      <c r="CF90" s="212"/>
      <c r="CG90" s="212"/>
      <c r="CH90" s="122"/>
      <c r="CI90" s="122"/>
      <c r="CJ90" s="122"/>
      <c r="CK90" s="122"/>
      <c r="CL90" s="122"/>
      <c r="CM90" s="122"/>
      <c r="CN90" s="122"/>
      <c r="CO90" s="124"/>
      <c r="CP90" s="122"/>
      <c r="CQ90" s="122"/>
      <c r="CR90" s="122"/>
      <c r="CS90" s="122"/>
      <c r="CT90" s="122"/>
      <c r="CU90" s="122"/>
      <c r="CV90" s="122"/>
      <c r="CW90" s="122"/>
      <c r="CX90" s="122"/>
      <c r="CY90" s="122"/>
      <c r="CZ90" s="122"/>
      <c r="DA90" s="122"/>
      <c r="DB90" s="122"/>
      <c r="DC90" s="122"/>
      <c r="DD90" s="122"/>
      <c r="DE90" s="122"/>
      <c r="DF90" s="122"/>
      <c r="DG90" s="122"/>
      <c r="DH90" s="122"/>
      <c r="DI90" s="122"/>
      <c r="DJ90" s="122"/>
      <c r="DK90" s="122"/>
      <c r="DL90" s="122"/>
      <c r="DM90" s="122"/>
      <c r="DN90" s="122"/>
      <c r="DO90" s="122"/>
      <c r="DP90" s="213"/>
      <c r="DQ90" s="213"/>
      <c r="DR90" s="213"/>
      <c r="DS90" s="213"/>
      <c r="DT90" s="213"/>
      <c r="DU90" s="213"/>
      <c r="DV90" s="122"/>
      <c r="DW90" s="213"/>
      <c r="DX90" s="213"/>
      <c r="DY90" s="213"/>
      <c r="DZ90" s="213"/>
      <c r="EA90" s="213"/>
      <c r="EB90" s="213"/>
      <c r="EC90" s="122"/>
      <c r="ED90" s="213"/>
      <c r="EE90" s="213"/>
      <c r="EF90" s="213"/>
      <c r="EG90" s="213"/>
      <c r="EH90" s="213"/>
      <c r="EI90" s="213"/>
      <c r="EJ90" s="124"/>
      <c r="EK90" s="213"/>
      <c r="EL90" s="213"/>
      <c r="EM90" s="213"/>
      <c r="EN90" s="213"/>
      <c r="EO90" s="213"/>
      <c r="EP90" s="213"/>
      <c r="EQ90" s="213"/>
      <c r="ER90" s="122"/>
      <c r="ES90" s="213"/>
      <c r="ET90" s="213"/>
      <c r="EU90" s="213"/>
      <c r="EV90" s="213"/>
      <c r="EW90" s="213"/>
      <c r="EX90" s="213"/>
      <c r="EY90" s="213"/>
      <c r="EZ90" s="122"/>
      <c r="FA90" s="212"/>
      <c r="FB90" s="212"/>
      <c r="FC90" s="212"/>
      <c r="FD90" s="212"/>
      <c r="FE90" s="212"/>
      <c r="FF90" s="122"/>
      <c r="FG90" s="213"/>
      <c r="FH90" s="213"/>
      <c r="FI90" s="213"/>
      <c r="FJ90" s="213"/>
      <c r="FK90" s="213"/>
      <c r="FL90" s="122"/>
      <c r="FM90" s="213"/>
      <c r="FN90" s="213"/>
      <c r="FO90" s="213"/>
      <c r="FP90" s="213"/>
      <c r="FQ90" s="213"/>
      <c r="FR90" s="213"/>
      <c r="FS90" s="213"/>
      <c r="FT90" s="122"/>
      <c r="FU90" s="122"/>
    </row>
    <row r="91" spans="1:177" ht="13.5">
      <c r="A91" s="12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22"/>
      <c r="X91" s="122"/>
      <c r="Y91" s="122"/>
      <c r="Z91" s="122"/>
      <c r="AA91" s="122"/>
      <c r="AB91" s="122"/>
      <c r="AC91" s="122"/>
      <c r="AD91" s="122"/>
      <c r="AE91" s="122"/>
      <c r="AF91" s="122"/>
      <c r="AG91" s="122"/>
      <c r="AH91" s="122"/>
      <c r="AI91" s="122"/>
      <c r="AJ91" s="122"/>
      <c r="AK91" s="122"/>
      <c r="AL91" s="122"/>
      <c r="AM91" s="122"/>
      <c r="AN91" s="122"/>
      <c r="AO91" s="122"/>
      <c r="AP91" s="122"/>
      <c r="AQ91" s="122"/>
      <c r="AR91" s="122"/>
      <c r="AS91" s="122"/>
      <c r="AT91" s="122"/>
      <c r="AU91" s="122"/>
      <c r="AV91" s="122"/>
      <c r="AW91" s="122"/>
      <c r="AX91" s="122"/>
      <c r="AY91" s="122"/>
      <c r="AZ91" s="122"/>
      <c r="BA91" s="122"/>
      <c r="BB91" s="122"/>
      <c r="BC91" s="122"/>
      <c r="BD91" s="122"/>
      <c r="BE91" s="122"/>
      <c r="BF91" s="122"/>
      <c r="BG91" s="122"/>
      <c r="BH91" s="122"/>
      <c r="BI91" s="122"/>
      <c r="BJ91" s="122"/>
      <c r="BK91" s="122"/>
      <c r="BL91" s="122"/>
      <c r="BM91" s="122"/>
      <c r="BN91" s="122"/>
      <c r="BO91" s="122"/>
      <c r="BP91" s="122"/>
      <c r="BQ91" s="122"/>
      <c r="BR91" s="122"/>
      <c r="BS91" s="122"/>
      <c r="BT91" s="122"/>
      <c r="BU91" s="122"/>
      <c r="BV91" s="122"/>
      <c r="BW91" s="122"/>
      <c r="BX91" s="122"/>
      <c r="BY91" s="122"/>
      <c r="BZ91" s="122"/>
      <c r="CA91" s="212"/>
      <c r="CB91" s="212"/>
      <c r="CC91" s="212"/>
      <c r="CD91" s="212"/>
      <c r="CE91" s="212"/>
      <c r="CF91" s="212"/>
      <c r="CG91" s="212"/>
      <c r="CH91" s="122"/>
      <c r="CI91" s="122"/>
      <c r="CJ91" s="122"/>
      <c r="CK91" s="122"/>
      <c r="CL91" s="122"/>
      <c r="CM91" s="122"/>
      <c r="CN91" s="122"/>
      <c r="CO91" s="124"/>
      <c r="CP91" s="122"/>
      <c r="CQ91" s="122"/>
      <c r="CR91" s="122"/>
      <c r="CS91" s="122"/>
      <c r="CT91" s="122"/>
      <c r="CU91" s="122"/>
      <c r="CV91" s="122"/>
      <c r="CW91" s="122"/>
      <c r="CX91" s="122"/>
      <c r="CY91" s="122"/>
      <c r="CZ91" s="122"/>
      <c r="DA91" s="122"/>
      <c r="DB91" s="122"/>
      <c r="DC91" s="122"/>
      <c r="DD91" s="122"/>
      <c r="DE91" s="122"/>
      <c r="DF91" s="122"/>
      <c r="DG91" s="122"/>
      <c r="DH91" s="122"/>
      <c r="DI91" s="122"/>
      <c r="DJ91" s="122"/>
      <c r="DK91" s="122"/>
      <c r="DL91" s="122"/>
      <c r="DM91" s="122"/>
      <c r="DN91" s="122"/>
      <c r="DO91" s="122"/>
      <c r="DP91" s="213"/>
      <c r="DQ91" s="213"/>
      <c r="DR91" s="213"/>
      <c r="DS91" s="213"/>
      <c r="DT91" s="213"/>
      <c r="DU91" s="213"/>
      <c r="DV91" s="122"/>
      <c r="DW91" s="213"/>
      <c r="DX91" s="213"/>
      <c r="DY91" s="213"/>
      <c r="DZ91" s="213"/>
      <c r="EA91" s="213"/>
      <c r="EB91" s="213"/>
      <c r="EC91" s="122"/>
      <c r="ED91" s="213"/>
      <c r="EE91" s="213"/>
      <c r="EF91" s="213"/>
      <c r="EG91" s="213"/>
      <c r="EH91" s="213"/>
      <c r="EI91" s="213"/>
      <c r="EJ91" s="124"/>
      <c r="EK91" s="213"/>
      <c r="EL91" s="213"/>
      <c r="EM91" s="213"/>
      <c r="EN91" s="213"/>
      <c r="EO91" s="213"/>
      <c r="EP91" s="213"/>
      <c r="EQ91" s="213"/>
      <c r="ER91" s="122"/>
      <c r="ES91" s="213"/>
      <c r="ET91" s="213"/>
      <c r="EU91" s="213"/>
      <c r="EV91" s="213"/>
      <c r="EW91" s="213"/>
      <c r="EX91" s="213"/>
      <c r="EY91" s="213"/>
      <c r="EZ91" s="122"/>
      <c r="FA91" s="212"/>
      <c r="FB91" s="212"/>
      <c r="FC91" s="212"/>
      <c r="FD91" s="212"/>
      <c r="FE91" s="212"/>
      <c r="FF91" s="122"/>
      <c r="FG91" s="213"/>
      <c r="FH91" s="213"/>
      <c r="FI91" s="213"/>
      <c r="FJ91" s="213"/>
      <c r="FK91" s="213"/>
      <c r="FL91" s="122"/>
      <c r="FM91" s="213"/>
      <c r="FN91" s="213"/>
      <c r="FO91" s="213"/>
      <c r="FP91" s="213"/>
      <c r="FQ91" s="213"/>
      <c r="FR91" s="213"/>
      <c r="FS91" s="213"/>
      <c r="FT91" s="122"/>
      <c r="FU91" s="122"/>
    </row>
    <row r="92" spans="1:177" ht="13.5">
      <c r="A92" s="12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22"/>
      <c r="X92" s="122"/>
      <c r="Y92" s="122"/>
      <c r="Z92" s="122"/>
      <c r="AA92" s="122"/>
      <c r="AB92" s="122"/>
      <c r="AC92" s="122"/>
      <c r="AD92" s="122"/>
      <c r="AE92" s="122"/>
      <c r="AF92" s="122"/>
      <c r="AG92" s="122"/>
      <c r="AH92" s="122"/>
      <c r="AI92" s="122"/>
      <c r="AJ92" s="122"/>
      <c r="AK92" s="122"/>
      <c r="AL92" s="122"/>
      <c r="AM92" s="122"/>
      <c r="AN92" s="122"/>
      <c r="AO92" s="122"/>
      <c r="AP92" s="122"/>
      <c r="AQ92" s="122"/>
      <c r="AR92" s="122"/>
      <c r="AS92" s="122"/>
      <c r="AT92" s="122"/>
      <c r="AU92" s="122"/>
      <c r="AV92" s="122"/>
      <c r="AW92" s="122"/>
      <c r="AX92" s="122"/>
      <c r="AY92" s="122"/>
      <c r="AZ92" s="122"/>
      <c r="BA92" s="122"/>
      <c r="BB92" s="122"/>
      <c r="BC92" s="122"/>
      <c r="BD92" s="122"/>
      <c r="BE92" s="122"/>
      <c r="BF92" s="122"/>
      <c r="BG92" s="122"/>
      <c r="BH92" s="122"/>
      <c r="BI92" s="122"/>
      <c r="BJ92" s="122"/>
      <c r="BK92" s="122"/>
      <c r="BL92" s="122"/>
      <c r="BM92" s="122"/>
      <c r="BN92" s="122"/>
      <c r="BO92" s="122"/>
      <c r="BP92" s="122"/>
      <c r="BQ92" s="122"/>
      <c r="BR92" s="122"/>
      <c r="BS92" s="122"/>
      <c r="BT92" s="122"/>
      <c r="BU92" s="122"/>
      <c r="BV92" s="122"/>
      <c r="BW92" s="122"/>
      <c r="BX92" s="122"/>
      <c r="BY92" s="122"/>
      <c r="BZ92" s="122"/>
      <c r="CA92" s="212"/>
      <c r="CB92" s="212"/>
      <c r="CC92" s="212"/>
      <c r="CD92" s="212"/>
      <c r="CE92" s="212"/>
      <c r="CF92" s="212"/>
      <c r="CG92" s="212"/>
      <c r="CH92" s="122"/>
      <c r="CI92" s="122"/>
      <c r="CJ92" s="122"/>
      <c r="CK92" s="122"/>
      <c r="CL92" s="122"/>
      <c r="CM92" s="122"/>
      <c r="CN92" s="122"/>
      <c r="CO92" s="124"/>
      <c r="CP92" s="122"/>
      <c r="CQ92" s="122"/>
      <c r="CR92" s="122"/>
      <c r="CS92" s="122"/>
      <c r="CT92" s="122"/>
      <c r="CU92" s="122"/>
      <c r="CV92" s="122"/>
      <c r="CW92" s="122"/>
      <c r="CX92" s="122"/>
      <c r="CY92" s="122"/>
      <c r="CZ92" s="122"/>
      <c r="DA92" s="122"/>
      <c r="DB92" s="122"/>
      <c r="DC92" s="122"/>
      <c r="DD92" s="122"/>
      <c r="DE92" s="122"/>
      <c r="DF92" s="122"/>
      <c r="DG92" s="122"/>
      <c r="DH92" s="122"/>
      <c r="DI92" s="122"/>
      <c r="DJ92" s="122"/>
      <c r="DK92" s="122"/>
      <c r="DL92" s="122"/>
      <c r="DM92" s="122"/>
      <c r="DN92" s="122"/>
      <c r="DO92" s="122"/>
      <c r="DP92" s="213"/>
      <c r="DQ92" s="213"/>
      <c r="DR92" s="213"/>
      <c r="DS92" s="213"/>
      <c r="DT92" s="213"/>
      <c r="DU92" s="213"/>
      <c r="DV92" s="122"/>
      <c r="DW92" s="213"/>
      <c r="DX92" s="213"/>
      <c r="DY92" s="213"/>
      <c r="DZ92" s="213"/>
      <c r="EA92" s="213"/>
      <c r="EB92" s="213"/>
      <c r="EC92" s="122"/>
      <c r="ED92" s="213"/>
      <c r="EE92" s="213"/>
      <c r="EF92" s="213"/>
      <c r="EG92" s="213"/>
      <c r="EH92" s="213"/>
      <c r="EI92" s="213"/>
      <c r="EJ92" s="124"/>
      <c r="EK92" s="213"/>
      <c r="EL92" s="213"/>
      <c r="EM92" s="213"/>
      <c r="EN92" s="213"/>
      <c r="EO92" s="213"/>
      <c r="EP92" s="213"/>
      <c r="EQ92" s="213"/>
      <c r="ER92" s="122"/>
      <c r="ES92" s="213"/>
      <c r="ET92" s="213"/>
      <c r="EU92" s="213"/>
      <c r="EV92" s="213"/>
      <c r="EW92" s="213"/>
      <c r="EX92" s="213"/>
      <c r="EY92" s="213"/>
      <c r="EZ92" s="122"/>
      <c r="FA92" s="212"/>
      <c r="FB92" s="212"/>
      <c r="FC92" s="212"/>
      <c r="FD92" s="212"/>
      <c r="FE92" s="212"/>
      <c r="FF92" s="122"/>
      <c r="FG92" s="213"/>
      <c r="FH92" s="213"/>
      <c r="FI92" s="213"/>
      <c r="FJ92" s="213"/>
      <c r="FK92" s="213"/>
      <c r="FL92" s="122"/>
      <c r="FM92" s="213"/>
      <c r="FN92" s="213"/>
      <c r="FO92" s="213"/>
      <c r="FP92" s="213"/>
      <c r="FQ92" s="213"/>
      <c r="FR92" s="213"/>
      <c r="FS92" s="213"/>
      <c r="FT92" s="122"/>
      <c r="FU92" s="122"/>
    </row>
    <row r="93" spans="1:177" ht="13.5">
      <c r="A93" s="12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22"/>
      <c r="X93" s="122"/>
      <c r="Y93" s="122"/>
      <c r="Z93" s="122"/>
      <c r="AA93" s="122"/>
      <c r="AB93" s="122"/>
      <c r="AC93" s="122"/>
      <c r="AD93" s="122"/>
      <c r="AE93" s="122"/>
      <c r="AF93" s="122"/>
      <c r="AG93" s="122"/>
      <c r="AH93" s="122"/>
      <c r="AI93" s="122"/>
      <c r="AJ93" s="122"/>
      <c r="AK93" s="122"/>
      <c r="AL93" s="122"/>
      <c r="AM93" s="122"/>
      <c r="AN93" s="122"/>
      <c r="AO93" s="122"/>
      <c r="AP93" s="122"/>
      <c r="AQ93" s="122"/>
      <c r="AR93" s="122"/>
      <c r="AS93" s="122"/>
      <c r="AT93" s="122"/>
      <c r="AU93" s="122"/>
      <c r="AV93" s="122"/>
      <c r="AW93" s="122"/>
      <c r="AX93" s="122"/>
      <c r="AY93" s="122"/>
      <c r="AZ93" s="122"/>
      <c r="BA93" s="122"/>
      <c r="BB93" s="122"/>
      <c r="BC93" s="122"/>
      <c r="BD93" s="122"/>
      <c r="BE93" s="122"/>
      <c r="BF93" s="122"/>
      <c r="BG93" s="122"/>
      <c r="BH93" s="122"/>
      <c r="BI93" s="122"/>
      <c r="BJ93" s="122"/>
      <c r="BK93" s="122"/>
      <c r="BL93" s="122"/>
      <c r="BM93" s="122"/>
      <c r="BN93" s="122"/>
      <c r="BO93" s="122"/>
      <c r="BP93" s="122"/>
      <c r="BQ93" s="122"/>
      <c r="BR93" s="122"/>
      <c r="BS93" s="122"/>
      <c r="BT93" s="122"/>
      <c r="BU93" s="122"/>
      <c r="BV93" s="122"/>
      <c r="BW93" s="122"/>
      <c r="BX93" s="122"/>
      <c r="BY93" s="122"/>
      <c r="BZ93" s="122"/>
      <c r="CA93" s="212"/>
      <c r="CB93" s="212"/>
      <c r="CC93" s="212"/>
      <c r="CD93" s="212"/>
      <c r="CE93" s="212"/>
      <c r="CF93" s="212"/>
      <c r="CG93" s="212"/>
      <c r="CH93" s="122"/>
      <c r="CI93" s="122"/>
      <c r="CJ93" s="122"/>
      <c r="CK93" s="122"/>
      <c r="CL93" s="122"/>
      <c r="CM93" s="122"/>
      <c r="CN93" s="122"/>
      <c r="CO93" s="124"/>
      <c r="CP93" s="122"/>
      <c r="CQ93" s="122"/>
      <c r="CR93" s="122"/>
      <c r="CS93" s="122"/>
      <c r="CT93" s="122"/>
      <c r="CU93" s="122"/>
      <c r="CV93" s="122"/>
      <c r="CW93" s="122"/>
      <c r="CX93" s="122"/>
      <c r="CY93" s="122"/>
      <c r="CZ93" s="122"/>
      <c r="DA93" s="122"/>
      <c r="DB93" s="122"/>
      <c r="DC93" s="122"/>
      <c r="DD93" s="122"/>
      <c r="DE93" s="122"/>
      <c r="DF93" s="122"/>
      <c r="DG93" s="122"/>
      <c r="DH93" s="122"/>
      <c r="DI93" s="122"/>
      <c r="DJ93" s="122"/>
      <c r="DK93" s="122"/>
      <c r="DL93" s="122"/>
      <c r="DM93" s="122"/>
      <c r="DN93" s="122"/>
      <c r="DO93" s="122"/>
      <c r="DP93" s="213"/>
      <c r="DQ93" s="213"/>
      <c r="DR93" s="213"/>
      <c r="DS93" s="213"/>
      <c r="DT93" s="213"/>
      <c r="DU93" s="213"/>
      <c r="DV93" s="122"/>
      <c r="DW93" s="213"/>
      <c r="DX93" s="213"/>
      <c r="DY93" s="213"/>
      <c r="DZ93" s="213"/>
      <c r="EA93" s="213"/>
      <c r="EB93" s="213"/>
      <c r="EC93" s="122"/>
      <c r="ED93" s="213"/>
      <c r="EE93" s="213"/>
      <c r="EF93" s="213"/>
      <c r="EG93" s="213"/>
      <c r="EH93" s="213"/>
      <c r="EI93" s="213"/>
      <c r="EJ93" s="124"/>
      <c r="EK93" s="213"/>
      <c r="EL93" s="213"/>
      <c r="EM93" s="213"/>
      <c r="EN93" s="213"/>
      <c r="EO93" s="213"/>
      <c r="EP93" s="213"/>
      <c r="EQ93" s="213"/>
      <c r="ER93" s="122"/>
      <c r="ES93" s="213"/>
      <c r="ET93" s="213"/>
      <c r="EU93" s="213"/>
      <c r="EV93" s="213"/>
      <c r="EW93" s="213"/>
      <c r="EX93" s="213"/>
      <c r="EY93" s="213"/>
      <c r="EZ93" s="122"/>
      <c r="FA93" s="212"/>
      <c r="FB93" s="212"/>
      <c r="FC93" s="212"/>
      <c r="FD93" s="212"/>
      <c r="FE93" s="212"/>
      <c r="FF93" s="122"/>
      <c r="FG93" s="213"/>
      <c r="FH93" s="213"/>
      <c r="FI93" s="213"/>
      <c r="FJ93" s="213"/>
      <c r="FK93" s="213"/>
      <c r="FL93" s="122"/>
      <c r="FM93" s="213"/>
      <c r="FN93" s="213"/>
      <c r="FO93" s="213"/>
      <c r="FP93" s="213"/>
      <c r="FQ93" s="213"/>
      <c r="FR93" s="213"/>
      <c r="FS93" s="213"/>
      <c r="FT93" s="122"/>
      <c r="FU93" s="122"/>
    </row>
    <row r="94" spans="1:177" ht="13.5">
      <c r="A94" s="12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22"/>
      <c r="X94" s="122"/>
      <c r="Y94" s="122"/>
      <c r="Z94" s="122"/>
      <c r="AA94" s="122"/>
      <c r="AB94" s="122"/>
      <c r="AC94" s="122"/>
      <c r="AD94" s="122"/>
      <c r="AE94" s="122"/>
      <c r="AF94" s="122"/>
      <c r="AG94" s="122"/>
      <c r="AH94" s="122"/>
      <c r="AI94" s="122"/>
      <c r="AJ94" s="122"/>
      <c r="AK94" s="122"/>
      <c r="AL94" s="122"/>
      <c r="AM94" s="122"/>
      <c r="AN94" s="122"/>
      <c r="AO94" s="122"/>
      <c r="AP94" s="122"/>
      <c r="AQ94" s="122"/>
      <c r="AR94" s="122"/>
      <c r="AS94" s="122"/>
      <c r="AT94" s="122"/>
      <c r="AU94" s="122"/>
      <c r="AV94" s="122"/>
      <c r="AW94" s="122"/>
      <c r="AX94" s="122"/>
      <c r="AY94" s="122"/>
      <c r="AZ94" s="122"/>
      <c r="BA94" s="122"/>
      <c r="BB94" s="122"/>
      <c r="BC94" s="122"/>
      <c r="BD94" s="122"/>
      <c r="BE94" s="122"/>
      <c r="BF94" s="122"/>
      <c r="BG94" s="122"/>
      <c r="BH94" s="122"/>
      <c r="BI94" s="122"/>
      <c r="BJ94" s="122"/>
      <c r="BK94" s="122"/>
      <c r="BL94" s="122"/>
      <c r="BM94" s="122"/>
      <c r="BN94" s="122"/>
      <c r="BO94" s="122"/>
      <c r="BP94" s="122"/>
      <c r="BQ94" s="122"/>
      <c r="BR94" s="122"/>
      <c r="BS94" s="122"/>
      <c r="BT94" s="122"/>
      <c r="BU94" s="122"/>
      <c r="BV94" s="122"/>
      <c r="BW94" s="122"/>
      <c r="BX94" s="122"/>
      <c r="BY94" s="122"/>
      <c r="BZ94" s="122"/>
      <c r="CA94" s="212"/>
      <c r="CB94" s="212"/>
      <c r="CC94" s="212"/>
      <c r="CD94" s="212"/>
      <c r="CE94" s="212"/>
      <c r="CF94" s="212"/>
      <c r="CG94" s="212"/>
      <c r="CH94" s="122"/>
      <c r="CI94" s="122"/>
      <c r="CJ94" s="122"/>
      <c r="CK94" s="122"/>
      <c r="CL94" s="122"/>
      <c r="CM94" s="122"/>
      <c r="CN94" s="122"/>
      <c r="CO94" s="124"/>
      <c r="CP94" s="122"/>
      <c r="CQ94" s="122"/>
      <c r="CR94" s="122"/>
      <c r="CS94" s="122"/>
      <c r="CT94" s="122"/>
      <c r="CU94" s="122"/>
      <c r="CV94" s="122"/>
      <c r="CW94" s="122"/>
      <c r="CX94" s="122"/>
      <c r="CY94" s="122"/>
      <c r="CZ94" s="122"/>
      <c r="DA94" s="122"/>
      <c r="DB94" s="122"/>
      <c r="DC94" s="122"/>
      <c r="DD94" s="122"/>
      <c r="DE94" s="122"/>
      <c r="DF94" s="122"/>
      <c r="DG94" s="122"/>
      <c r="DH94" s="122"/>
      <c r="DI94" s="122"/>
      <c r="DJ94" s="122"/>
      <c r="DK94" s="122"/>
      <c r="DL94" s="122"/>
      <c r="DM94" s="122"/>
      <c r="DN94" s="122"/>
      <c r="DO94" s="122"/>
      <c r="DP94" s="213"/>
      <c r="DQ94" s="213"/>
      <c r="DR94" s="213"/>
      <c r="DS94" s="213"/>
      <c r="DT94" s="213"/>
      <c r="DU94" s="213"/>
      <c r="DV94" s="122"/>
      <c r="DW94" s="213"/>
      <c r="DX94" s="213"/>
      <c r="DY94" s="213"/>
      <c r="DZ94" s="213"/>
      <c r="EA94" s="213"/>
      <c r="EB94" s="213"/>
      <c r="EC94" s="122"/>
      <c r="ED94" s="213"/>
      <c r="EE94" s="213"/>
      <c r="EF94" s="213"/>
      <c r="EG94" s="213"/>
      <c r="EH94" s="213"/>
      <c r="EI94" s="213"/>
      <c r="EJ94" s="124"/>
      <c r="EK94" s="213"/>
      <c r="EL94" s="213"/>
      <c r="EM94" s="213"/>
      <c r="EN94" s="213"/>
      <c r="EO94" s="213"/>
      <c r="EP94" s="213"/>
      <c r="EQ94" s="213"/>
      <c r="ER94" s="122"/>
      <c r="ES94" s="213"/>
      <c r="ET94" s="213"/>
      <c r="EU94" s="213"/>
      <c r="EV94" s="213"/>
      <c r="EW94" s="213"/>
      <c r="EX94" s="213"/>
      <c r="EY94" s="213"/>
      <c r="EZ94" s="122"/>
      <c r="FA94" s="212"/>
      <c r="FB94" s="212"/>
      <c r="FC94" s="212"/>
      <c r="FD94" s="212"/>
      <c r="FE94" s="212"/>
      <c r="FF94" s="122"/>
      <c r="FG94" s="213"/>
      <c r="FH94" s="213"/>
      <c r="FI94" s="213"/>
      <c r="FJ94" s="213"/>
      <c r="FK94" s="213"/>
      <c r="FL94" s="122"/>
      <c r="FM94" s="213"/>
      <c r="FN94" s="213"/>
      <c r="FO94" s="213"/>
      <c r="FP94" s="213"/>
      <c r="FQ94" s="213"/>
      <c r="FR94" s="213"/>
      <c r="FS94" s="213"/>
      <c r="FT94" s="122"/>
      <c r="FU94" s="122"/>
    </row>
    <row r="95" spans="1:177" ht="13.5">
      <c r="A95" s="12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2"/>
      <c r="AH95" s="122"/>
      <c r="AI95" s="122"/>
      <c r="AJ95" s="122"/>
      <c r="AK95" s="122"/>
      <c r="AL95" s="122"/>
      <c r="AM95" s="122"/>
      <c r="AN95" s="122"/>
      <c r="AO95" s="122"/>
      <c r="AP95" s="122"/>
      <c r="AQ95" s="122"/>
      <c r="AR95" s="122"/>
      <c r="AS95" s="122"/>
      <c r="AT95" s="122"/>
      <c r="AU95" s="122"/>
      <c r="AV95" s="122"/>
      <c r="AW95" s="122"/>
      <c r="AX95" s="122"/>
      <c r="AY95" s="122"/>
      <c r="AZ95" s="122"/>
      <c r="BA95" s="122"/>
      <c r="BB95" s="122"/>
      <c r="BC95" s="122"/>
      <c r="BD95" s="122"/>
      <c r="BE95" s="122"/>
      <c r="BF95" s="122"/>
      <c r="BG95" s="122"/>
      <c r="BH95" s="122"/>
      <c r="BI95" s="122"/>
      <c r="BJ95" s="122"/>
      <c r="BK95" s="122"/>
      <c r="BL95" s="122"/>
      <c r="BM95" s="122"/>
      <c r="BN95" s="122"/>
      <c r="BO95" s="122"/>
      <c r="BP95" s="122"/>
      <c r="BQ95" s="122"/>
      <c r="BR95" s="122"/>
      <c r="BS95" s="122"/>
      <c r="BT95" s="122"/>
      <c r="BU95" s="122"/>
      <c r="BV95" s="122"/>
      <c r="BW95" s="122"/>
      <c r="BX95" s="122"/>
      <c r="BY95" s="122"/>
      <c r="BZ95" s="122"/>
      <c r="CA95" s="212"/>
      <c r="CB95" s="212"/>
      <c r="CC95" s="212"/>
      <c r="CD95" s="212"/>
      <c r="CE95" s="212"/>
      <c r="CF95" s="212"/>
      <c r="CG95" s="212"/>
      <c r="CH95" s="122"/>
      <c r="CI95" s="122"/>
      <c r="CJ95" s="122"/>
      <c r="CK95" s="122"/>
      <c r="CL95" s="122"/>
      <c r="CM95" s="122"/>
      <c r="CN95" s="122"/>
      <c r="CO95" s="124"/>
      <c r="CP95" s="122"/>
      <c r="CQ95" s="122"/>
      <c r="CR95" s="122"/>
      <c r="CS95" s="122"/>
      <c r="CT95" s="122"/>
      <c r="CU95" s="122"/>
      <c r="CV95" s="122"/>
      <c r="CW95" s="122"/>
      <c r="CX95" s="122"/>
      <c r="CY95" s="122"/>
      <c r="CZ95" s="122"/>
      <c r="DA95" s="122"/>
      <c r="DB95" s="122"/>
      <c r="DC95" s="122"/>
      <c r="DD95" s="122"/>
      <c r="DE95" s="122"/>
      <c r="DF95" s="122"/>
      <c r="DG95" s="122"/>
      <c r="DH95" s="122"/>
      <c r="DI95" s="122"/>
      <c r="DJ95" s="122"/>
      <c r="DK95" s="122"/>
      <c r="DL95" s="122"/>
      <c r="DM95" s="122"/>
      <c r="DN95" s="122"/>
      <c r="DO95" s="122"/>
      <c r="DP95" s="213"/>
      <c r="DQ95" s="213"/>
      <c r="DR95" s="213"/>
      <c r="DS95" s="213"/>
      <c r="DT95" s="213"/>
      <c r="DU95" s="213"/>
      <c r="DV95" s="122"/>
      <c r="DW95" s="213"/>
      <c r="DX95" s="213"/>
      <c r="DY95" s="213"/>
      <c r="DZ95" s="213"/>
      <c r="EA95" s="213"/>
      <c r="EB95" s="213"/>
      <c r="EC95" s="122"/>
      <c r="ED95" s="213"/>
      <c r="EE95" s="213"/>
      <c r="EF95" s="213"/>
      <c r="EG95" s="213"/>
      <c r="EH95" s="213"/>
      <c r="EI95" s="213"/>
      <c r="EJ95" s="124"/>
      <c r="EK95" s="213"/>
      <c r="EL95" s="213"/>
      <c r="EM95" s="213"/>
      <c r="EN95" s="213"/>
      <c r="EO95" s="213"/>
      <c r="EP95" s="213"/>
      <c r="EQ95" s="213"/>
      <c r="ER95" s="122"/>
      <c r="ES95" s="213"/>
      <c r="ET95" s="213"/>
      <c r="EU95" s="213"/>
      <c r="EV95" s="213"/>
      <c r="EW95" s="213"/>
      <c r="EX95" s="213"/>
      <c r="EY95" s="213"/>
      <c r="EZ95" s="122"/>
      <c r="FA95" s="212"/>
      <c r="FB95" s="212"/>
      <c r="FC95" s="212"/>
      <c r="FD95" s="212"/>
      <c r="FE95" s="212"/>
      <c r="FF95" s="122"/>
      <c r="FG95" s="213"/>
      <c r="FH95" s="213"/>
      <c r="FI95" s="213"/>
      <c r="FJ95" s="213"/>
      <c r="FK95" s="213"/>
      <c r="FL95" s="122"/>
      <c r="FM95" s="213"/>
      <c r="FN95" s="213"/>
      <c r="FO95" s="213"/>
      <c r="FP95" s="213"/>
      <c r="FQ95" s="213"/>
      <c r="FR95" s="213"/>
      <c r="FS95" s="213"/>
      <c r="FT95" s="122"/>
      <c r="FU95" s="122"/>
    </row>
    <row r="96" spans="1:177" ht="13.5">
      <c r="A96" s="12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2"/>
      <c r="AH96" s="122"/>
      <c r="AI96" s="122"/>
      <c r="AJ96" s="122"/>
      <c r="AK96" s="122"/>
      <c r="AL96" s="122"/>
      <c r="AM96" s="122"/>
      <c r="AN96" s="122"/>
      <c r="AO96" s="122"/>
      <c r="AP96" s="122"/>
      <c r="AQ96" s="122"/>
      <c r="AR96" s="122"/>
      <c r="AS96" s="122"/>
      <c r="AT96" s="122"/>
      <c r="AU96" s="122"/>
      <c r="AV96" s="122"/>
      <c r="AW96" s="122"/>
      <c r="AX96" s="122"/>
      <c r="AY96" s="122"/>
      <c r="AZ96" s="122"/>
      <c r="BA96" s="122"/>
      <c r="BB96" s="122"/>
      <c r="BC96" s="122"/>
      <c r="BD96" s="122"/>
      <c r="BE96" s="122"/>
      <c r="BF96" s="122"/>
      <c r="BG96" s="122"/>
      <c r="BH96" s="122"/>
      <c r="BI96" s="122"/>
      <c r="BJ96" s="122"/>
      <c r="BK96" s="122"/>
      <c r="BL96" s="122"/>
      <c r="BM96" s="122"/>
      <c r="BN96" s="122"/>
      <c r="BO96" s="122"/>
      <c r="BP96" s="122"/>
      <c r="BQ96" s="122"/>
      <c r="BR96" s="122"/>
      <c r="BS96" s="122"/>
      <c r="BT96" s="122"/>
      <c r="BU96" s="122"/>
      <c r="BV96" s="122"/>
      <c r="BW96" s="122"/>
      <c r="BX96" s="122"/>
      <c r="BY96" s="122"/>
      <c r="BZ96" s="122"/>
      <c r="CA96" s="212"/>
      <c r="CB96" s="212"/>
      <c r="CC96" s="212"/>
      <c r="CD96" s="212"/>
      <c r="CE96" s="212"/>
      <c r="CF96" s="212"/>
      <c r="CG96" s="212"/>
      <c r="CH96" s="122"/>
      <c r="CI96" s="122"/>
      <c r="CJ96" s="122"/>
      <c r="CK96" s="122"/>
      <c r="CL96" s="122"/>
      <c r="CM96" s="122"/>
      <c r="CN96" s="122"/>
      <c r="CO96" s="124"/>
      <c r="CP96" s="122"/>
      <c r="CQ96" s="122"/>
      <c r="CR96" s="122"/>
      <c r="CS96" s="122"/>
      <c r="CT96" s="122"/>
      <c r="CU96" s="122"/>
      <c r="CV96" s="122"/>
      <c r="CW96" s="122"/>
      <c r="CX96" s="122"/>
      <c r="CY96" s="122"/>
      <c r="CZ96" s="122"/>
      <c r="DA96" s="122"/>
      <c r="DB96" s="122"/>
      <c r="DC96" s="122"/>
      <c r="DD96" s="122"/>
      <c r="DE96" s="122"/>
      <c r="DF96" s="122"/>
      <c r="DG96" s="122"/>
      <c r="DH96" s="122"/>
      <c r="DI96" s="122"/>
      <c r="DJ96" s="122"/>
      <c r="DK96" s="122"/>
      <c r="DL96" s="122"/>
      <c r="DM96" s="122"/>
      <c r="DN96" s="122"/>
      <c r="DO96" s="122"/>
      <c r="DP96" s="213"/>
      <c r="DQ96" s="213"/>
      <c r="DR96" s="213"/>
      <c r="DS96" s="213"/>
      <c r="DT96" s="213"/>
      <c r="DU96" s="213"/>
      <c r="DV96" s="122"/>
      <c r="DW96" s="213"/>
      <c r="DX96" s="213"/>
      <c r="DY96" s="213"/>
      <c r="DZ96" s="213"/>
      <c r="EA96" s="213"/>
      <c r="EB96" s="213"/>
      <c r="EC96" s="122"/>
      <c r="ED96" s="213"/>
      <c r="EE96" s="213"/>
      <c r="EF96" s="213"/>
      <c r="EG96" s="213"/>
      <c r="EH96" s="213"/>
      <c r="EI96" s="213"/>
      <c r="EJ96" s="124"/>
      <c r="EK96" s="213"/>
      <c r="EL96" s="213"/>
      <c r="EM96" s="213"/>
      <c r="EN96" s="213"/>
      <c r="EO96" s="213"/>
      <c r="EP96" s="213"/>
      <c r="EQ96" s="213"/>
      <c r="ER96" s="122"/>
      <c r="ES96" s="213"/>
      <c r="ET96" s="213"/>
      <c r="EU96" s="213"/>
      <c r="EV96" s="213"/>
      <c r="EW96" s="213"/>
      <c r="EX96" s="213"/>
      <c r="EY96" s="213"/>
      <c r="EZ96" s="122"/>
      <c r="FA96" s="212"/>
      <c r="FB96" s="212"/>
      <c r="FC96" s="212"/>
      <c r="FD96" s="212"/>
      <c r="FE96" s="212"/>
      <c r="FF96" s="122"/>
      <c r="FG96" s="213"/>
      <c r="FH96" s="213"/>
      <c r="FI96" s="213"/>
      <c r="FJ96" s="213"/>
      <c r="FK96" s="213"/>
      <c r="FL96" s="122"/>
      <c r="FM96" s="213"/>
      <c r="FN96" s="213"/>
      <c r="FO96" s="213"/>
      <c r="FP96" s="213"/>
      <c r="FQ96" s="213"/>
      <c r="FR96" s="213"/>
      <c r="FS96" s="213"/>
      <c r="FT96" s="122"/>
      <c r="FU96" s="122"/>
    </row>
    <row r="97" spans="1:177" ht="13.5">
      <c r="A97" s="12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2"/>
      <c r="AH97" s="122"/>
      <c r="AI97" s="122"/>
      <c r="AJ97" s="122"/>
      <c r="AK97" s="122"/>
      <c r="AL97" s="122"/>
      <c r="AM97" s="122"/>
      <c r="AN97" s="122"/>
      <c r="AO97" s="122"/>
      <c r="AP97" s="122"/>
      <c r="AQ97" s="122"/>
      <c r="AR97" s="122"/>
      <c r="AS97" s="122"/>
      <c r="AT97" s="122"/>
      <c r="AU97" s="122"/>
      <c r="AV97" s="122"/>
      <c r="AW97" s="122"/>
      <c r="AX97" s="122"/>
      <c r="AY97" s="122"/>
      <c r="AZ97" s="122"/>
      <c r="BA97" s="122"/>
      <c r="BB97" s="122"/>
      <c r="BC97" s="122"/>
      <c r="BD97" s="122"/>
      <c r="BE97" s="122"/>
      <c r="BF97" s="122"/>
      <c r="BG97" s="122"/>
      <c r="BH97" s="122"/>
      <c r="BI97" s="122"/>
      <c r="BJ97" s="122"/>
      <c r="BK97" s="122"/>
      <c r="BL97" s="122"/>
      <c r="BM97" s="122"/>
      <c r="BN97" s="122"/>
      <c r="BO97" s="122"/>
      <c r="BP97" s="122"/>
      <c r="BQ97" s="122"/>
      <c r="BR97" s="122"/>
      <c r="BS97" s="122"/>
      <c r="BT97" s="122"/>
      <c r="BU97" s="122"/>
      <c r="BV97" s="122"/>
      <c r="BW97" s="122"/>
      <c r="BX97" s="122"/>
      <c r="BY97" s="122"/>
      <c r="BZ97" s="122"/>
      <c r="CA97" s="212"/>
      <c r="CB97" s="212"/>
      <c r="CC97" s="212"/>
      <c r="CD97" s="212"/>
      <c r="CE97" s="212"/>
      <c r="CF97" s="212"/>
      <c r="CG97" s="212"/>
      <c r="CH97" s="122"/>
      <c r="CI97" s="122"/>
      <c r="CJ97" s="122"/>
      <c r="CK97" s="122"/>
      <c r="CL97" s="122"/>
      <c r="CM97" s="122"/>
      <c r="CN97" s="122"/>
      <c r="CO97" s="124"/>
      <c r="CP97" s="122"/>
      <c r="CQ97" s="122"/>
      <c r="CR97" s="122"/>
      <c r="CS97" s="122"/>
      <c r="CT97" s="122"/>
      <c r="CU97" s="122"/>
      <c r="CV97" s="122"/>
      <c r="CW97" s="122"/>
      <c r="CX97" s="122"/>
      <c r="CY97" s="122"/>
      <c r="CZ97" s="122"/>
      <c r="DA97" s="122"/>
      <c r="DB97" s="122"/>
      <c r="DC97" s="122"/>
      <c r="DD97" s="122"/>
      <c r="DE97" s="122"/>
      <c r="DF97" s="122"/>
      <c r="DG97" s="122"/>
      <c r="DH97" s="122"/>
      <c r="DI97" s="122"/>
      <c r="DJ97" s="122"/>
      <c r="DK97" s="122"/>
      <c r="DL97" s="122"/>
      <c r="DM97" s="122"/>
      <c r="DN97" s="122"/>
      <c r="DO97" s="122"/>
      <c r="DP97" s="213"/>
      <c r="DQ97" s="213"/>
      <c r="DR97" s="213"/>
      <c r="DS97" s="213"/>
      <c r="DT97" s="213"/>
      <c r="DU97" s="213"/>
      <c r="DV97" s="122"/>
      <c r="DW97" s="213"/>
      <c r="DX97" s="213"/>
      <c r="DY97" s="213"/>
      <c r="DZ97" s="213"/>
      <c r="EA97" s="213"/>
      <c r="EB97" s="213"/>
      <c r="EC97" s="122"/>
      <c r="ED97" s="213"/>
      <c r="EE97" s="213"/>
      <c r="EF97" s="213"/>
      <c r="EG97" s="213"/>
      <c r="EH97" s="213"/>
      <c r="EI97" s="213"/>
      <c r="EJ97" s="124"/>
      <c r="EK97" s="213"/>
      <c r="EL97" s="213"/>
      <c r="EM97" s="213"/>
      <c r="EN97" s="213"/>
      <c r="EO97" s="213"/>
      <c r="EP97" s="213"/>
      <c r="EQ97" s="213"/>
      <c r="ER97" s="122"/>
      <c r="ES97" s="213"/>
      <c r="ET97" s="213"/>
      <c r="EU97" s="213"/>
      <c r="EV97" s="213"/>
      <c r="EW97" s="213"/>
      <c r="EX97" s="213"/>
      <c r="EY97" s="213"/>
      <c r="EZ97" s="122"/>
      <c r="FA97" s="212"/>
      <c r="FB97" s="212"/>
      <c r="FC97" s="212"/>
      <c r="FD97" s="212"/>
      <c r="FE97" s="212"/>
      <c r="FF97" s="122"/>
      <c r="FG97" s="213"/>
      <c r="FH97" s="213"/>
      <c r="FI97" s="213"/>
      <c r="FJ97" s="213"/>
      <c r="FK97" s="213"/>
      <c r="FL97" s="122"/>
      <c r="FM97" s="213"/>
      <c r="FN97" s="213"/>
      <c r="FO97" s="213"/>
      <c r="FP97" s="213"/>
      <c r="FQ97" s="213"/>
      <c r="FR97" s="213"/>
      <c r="FS97" s="213"/>
      <c r="FT97" s="122"/>
      <c r="FU97" s="122"/>
    </row>
    <row r="98" spans="1:177" ht="13.5">
      <c r="A98" s="12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2"/>
      <c r="AH98" s="122"/>
      <c r="AI98" s="122"/>
      <c r="AJ98" s="122"/>
      <c r="AK98" s="122"/>
      <c r="AL98" s="122"/>
      <c r="AM98" s="122"/>
      <c r="AN98" s="122"/>
      <c r="AO98" s="122"/>
      <c r="AP98" s="122"/>
      <c r="AQ98" s="122"/>
      <c r="AR98" s="122"/>
      <c r="AS98" s="122"/>
      <c r="AT98" s="122"/>
      <c r="AU98" s="122"/>
      <c r="AV98" s="122"/>
      <c r="AW98" s="122"/>
      <c r="AX98" s="122"/>
      <c r="AY98" s="122"/>
      <c r="AZ98" s="122"/>
      <c r="BA98" s="122"/>
      <c r="BB98" s="122"/>
      <c r="BC98" s="122"/>
      <c r="BD98" s="122"/>
      <c r="BE98" s="122"/>
      <c r="BF98" s="122"/>
      <c r="BG98" s="122"/>
      <c r="BH98" s="122"/>
      <c r="BI98" s="122"/>
      <c r="BJ98" s="122"/>
      <c r="BK98" s="122"/>
      <c r="BL98" s="122"/>
      <c r="BM98" s="122"/>
      <c r="BN98" s="122"/>
      <c r="BO98" s="122"/>
      <c r="BP98" s="122"/>
      <c r="BQ98" s="122"/>
      <c r="BR98" s="122"/>
      <c r="BS98" s="122"/>
      <c r="BT98" s="122"/>
      <c r="BU98" s="122"/>
      <c r="BV98" s="122"/>
      <c r="BW98" s="122"/>
      <c r="BX98" s="122"/>
      <c r="BY98" s="122"/>
      <c r="BZ98" s="122"/>
      <c r="CA98" s="212"/>
      <c r="CB98" s="212"/>
      <c r="CC98" s="212"/>
      <c r="CD98" s="212"/>
      <c r="CE98" s="212"/>
      <c r="CF98" s="212"/>
      <c r="CG98" s="212"/>
      <c r="CH98" s="122"/>
      <c r="CI98" s="122"/>
      <c r="CJ98" s="122"/>
      <c r="CK98" s="122"/>
      <c r="CL98" s="122"/>
      <c r="CM98" s="122"/>
      <c r="CN98" s="122"/>
      <c r="CO98" s="124"/>
      <c r="CP98" s="122"/>
      <c r="CQ98" s="122"/>
      <c r="CR98" s="122"/>
      <c r="CS98" s="122"/>
      <c r="CT98" s="122"/>
      <c r="CU98" s="122"/>
      <c r="CV98" s="122"/>
      <c r="CW98" s="122"/>
      <c r="CX98" s="122"/>
      <c r="CY98" s="122"/>
      <c r="CZ98" s="122"/>
      <c r="DA98" s="122"/>
      <c r="DB98" s="122"/>
      <c r="DC98" s="122"/>
      <c r="DD98" s="122"/>
      <c r="DE98" s="122"/>
      <c r="DF98" s="122"/>
      <c r="DG98" s="122"/>
      <c r="DH98" s="122"/>
      <c r="DI98" s="122"/>
      <c r="DJ98" s="122"/>
      <c r="DK98" s="122"/>
      <c r="DL98" s="122"/>
      <c r="DM98" s="122"/>
      <c r="DN98" s="122"/>
      <c r="DO98" s="122"/>
      <c r="DP98" s="213"/>
      <c r="DQ98" s="213"/>
      <c r="DR98" s="213"/>
      <c r="DS98" s="213"/>
      <c r="DT98" s="213"/>
      <c r="DU98" s="213"/>
      <c r="DV98" s="122"/>
      <c r="DW98" s="213"/>
      <c r="DX98" s="213"/>
      <c r="DY98" s="213"/>
      <c r="DZ98" s="213"/>
      <c r="EA98" s="213"/>
      <c r="EB98" s="213"/>
      <c r="EC98" s="122"/>
      <c r="ED98" s="213"/>
      <c r="EE98" s="213"/>
      <c r="EF98" s="213"/>
      <c r="EG98" s="213"/>
      <c r="EH98" s="213"/>
      <c r="EI98" s="213"/>
      <c r="EJ98" s="124"/>
      <c r="EK98" s="213"/>
      <c r="EL98" s="213"/>
      <c r="EM98" s="213"/>
      <c r="EN98" s="213"/>
      <c r="EO98" s="213"/>
      <c r="EP98" s="213"/>
      <c r="EQ98" s="213"/>
      <c r="ER98" s="122"/>
      <c r="ES98" s="213"/>
      <c r="ET98" s="213"/>
      <c r="EU98" s="213"/>
      <c r="EV98" s="213"/>
      <c r="EW98" s="213"/>
      <c r="EX98" s="213"/>
      <c r="EY98" s="213"/>
      <c r="EZ98" s="122"/>
      <c r="FA98" s="212"/>
      <c r="FB98" s="212"/>
      <c r="FC98" s="212"/>
      <c r="FD98" s="212"/>
      <c r="FE98" s="212"/>
      <c r="FF98" s="122"/>
      <c r="FG98" s="213"/>
      <c r="FH98" s="213"/>
      <c r="FI98" s="213"/>
      <c r="FJ98" s="213"/>
      <c r="FK98" s="213"/>
      <c r="FL98" s="122"/>
      <c r="FM98" s="213"/>
      <c r="FN98" s="213"/>
      <c r="FO98" s="213"/>
      <c r="FP98" s="213"/>
      <c r="FQ98" s="213"/>
      <c r="FR98" s="213"/>
      <c r="FS98" s="213"/>
      <c r="FT98" s="122"/>
      <c r="FU98" s="122"/>
    </row>
    <row r="99" spans="1:177" ht="13.5">
      <c r="A99" s="12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2"/>
      <c r="AH99" s="122"/>
      <c r="AI99" s="122"/>
      <c r="AJ99" s="122"/>
      <c r="AK99" s="122"/>
      <c r="AL99" s="122"/>
      <c r="AM99" s="122"/>
      <c r="AN99" s="122"/>
      <c r="AO99" s="122"/>
      <c r="AP99" s="122"/>
      <c r="AQ99" s="122"/>
      <c r="AR99" s="122"/>
      <c r="AS99" s="122"/>
      <c r="AT99" s="122"/>
      <c r="AU99" s="122"/>
      <c r="AV99" s="122"/>
      <c r="AW99" s="122"/>
      <c r="AX99" s="122"/>
      <c r="AY99" s="122"/>
      <c r="AZ99" s="122"/>
      <c r="BA99" s="122"/>
      <c r="BB99" s="122"/>
      <c r="BC99" s="122"/>
      <c r="BD99" s="122"/>
      <c r="BE99" s="122"/>
      <c r="BF99" s="122"/>
      <c r="BG99" s="122"/>
      <c r="BH99" s="122"/>
      <c r="BI99" s="122"/>
      <c r="BJ99" s="122"/>
      <c r="BK99" s="122"/>
      <c r="BL99" s="122"/>
      <c r="BM99" s="122"/>
      <c r="BN99" s="122"/>
      <c r="BO99" s="122"/>
      <c r="BP99" s="122"/>
      <c r="BQ99" s="122"/>
      <c r="BR99" s="122"/>
      <c r="BS99" s="122"/>
      <c r="BT99" s="122"/>
      <c r="BU99" s="122"/>
      <c r="BV99" s="122"/>
      <c r="BW99" s="122"/>
      <c r="BX99" s="122"/>
      <c r="BY99" s="122"/>
      <c r="BZ99" s="122"/>
      <c r="CA99" s="212"/>
      <c r="CB99" s="212"/>
      <c r="CC99" s="212"/>
      <c r="CD99" s="212"/>
      <c r="CE99" s="212"/>
      <c r="CF99" s="212"/>
      <c r="CG99" s="212"/>
      <c r="CH99" s="122"/>
      <c r="CI99" s="122"/>
      <c r="CJ99" s="122"/>
      <c r="CK99" s="122"/>
      <c r="CL99" s="122"/>
      <c r="CM99" s="122"/>
      <c r="CN99" s="122"/>
      <c r="CO99" s="124"/>
      <c r="CP99" s="122"/>
      <c r="CQ99" s="122"/>
      <c r="CR99" s="122"/>
      <c r="CS99" s="122"/>
      <c r="CT99" s="122"/>
      <c r="CU99" s="122"/>
      <c r="CV99" s="122"/>
      <c r="CW99" s="122"/>
      <c r="CX99" s="122"/>
      <c r="CY99" s="122"/>
      <c r="CZ99" s="122"/>
      <c r="DA99" s="122"/>
      <c r="DB99" s="122"/>
      <c r="DC99" s="122"/>
      <c r="DD99" s="122"/>
      <c r="DE99" s="122"/>
      <c r="DF99" s="122"/>
      <c r="DG99" s="122"/>
      <c r="DH99" s="122"/>
      <c r="DI99" s="122"/>
      <c r="DJ99" s="122"/>
      <c r="DK99" s="122"/>
      <c r="DL99" s="122"/>
      <c r="DM99" s="122"/>
      <c r="DN99" s="122"/>
      <c r="DO99" s="122"/>
      <c r="DP99" s="213"/>
      <c r="DQ99" s="213"/>
      <c r="DR99" s="213"/>
      <c r="DS99" s="213"/>
      <c r="DT99" s="213"/>
      <c r="DU99" s="213"/>
      <c r="DV99" s="122"/>
      <c r="DW99" s="213"/>
      <c r="DX99" s="213"/>
      <c r="DY99" s="213"/>
      <c r="DZ99" s="213"/>
      <c r="EA99" s="213"/>
      <c r="EB99" s="213"/>
      <c r="EC99" s="122"/>
      <c r="ED99" s="213"/>
      <c r="EE99" s="213"/>
      <c r="EF99" s="213"/>
      <c r="EG99" s="213"/>
      <c r="EH99" s="213"/>
      <c r="EI99" s="213"/>
      <c r="EJ99" s="124"/>
      <c r="EK99" s="213"/>
      <c r="EL99" s="213"/>
      <c r="EM99" s="213"/>
      <c r="EN99" s="213"/>
      <c r="EO99" s="213"/>
      <c r="EP99" s="213"/>
      <c r="EQ99" s="213"/>
      <c r="ER99" s="122"/>
      <c r="ES99" s="213"/>
      <c r="ET99" s="213"/>
      <c r="EU99" s="213"/>
      <c r="EV99" s="213"/>
      <c r="EW99" s="213"/>
      <c r="EX99" s="213"/>
      <c r="EY99" s="213"/>
      <c r="EZ99" s="122"/>
      <c r="FA99" s="212"/>
      <c r="FB99" s="212"/>
      <c r="FC99" s="212"/>
      <c r="FD99" s="212"/>
      <c r="FE99" s="212"/>
      <c r="FF99" s="122"/>
      <c r="FG99" s="213"/>
      <c r="FH99" s="213"/>
      <c r="FI99" s="213"/>
      <c r="FJ99" s="213"/>
      <c r="FK99" s="213"/>
      <c r="FL99" s="122"/>
      <c r="FM99" s="213"/>
      <c r="FN99" s="213"/>
      <c r="FO99" s="213"/>
      <c r="FP99" s="213"/>
      <c r="FQ99" s="213"/>
      <c r="FR99" s="213"/>
      <c r="FS99" s="213"/>
      <c r="FT99" s="122"/>
      <c r="FU99" s="122"/>
    </row>
    <row r="100" spans="1:177" ht="13.5">
      <c r="A100" s="12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2"/>
      <c r="AH100" s="122"/>
      <c r="AI100" s="122"/>
      <c r="AJ100" s="122"/>
      <c r="AK100" s="122"/>
      <c r="AL100" s="122"/>
      <c r="AM100" s="122"/>
      <c r="AN100" s="122"/>
      <c r="AO100" s="122"/>
      <c r="AP100" s="122"/>
      <c r="AQ100" s="122"/>
      <c r="AR100" s="122"/>
      <c r="AS100" s="122"/>
      <c r="AT100" s="122"/>
      <c r="AU100" s="122"/>
      <c r="AV100" s="122"/>
      <c r="AW100" s="122"/>
      <c r="AX100" s="122"/>
      <c r="AY100" s="122"/>
      <c r="AZ100" s="122"/>
      <c r="BA100" s="122"/>
      <c r="BB100" s="122"/>
      <c r="BC100" s="122"/>
      <c r="BD100" s="122"/>
      <c r="BE100" s="122"/>
      <c r="BF100" s="122"/>
      <c r="BG100" s="122"/>
      <c r="BH100" s="122"/>
      <c r="BI100" s="122"/>
      <c r="BJ100" s="122"/>
      <c r="BK100" s="122"/>
      <c r="BL100" s="122"/>
      <c r="BM100" s="122"/>
      <c r="BN100" s="122"/>
      <c r="BO100" s="122"/>
      <c r="BP100" s="122"/>
      <c r="BQ100" s="122"/>
      <c r="BR100" s="122"/>
      <c r="BS100" s="122"/>
      <c r="BT100" s="122"/>
      <c r="BU100" s="122"/>
      <c r="BV100" s="122"/>
      <c r="BW100" s="122"/>
      <c r="BX100" s="122"/>
      <c r="BY100" s="122"/>
      <c r="BZ100" s="122"/>
      <c r="CA100" s="212"/>
      <c r="CB100" s="212"/>
      <c r="CC100" s="212"/>
      <c r="CD100" s="212"/>
      <c r="CE100" s="212"/>
      <c r="CF100" s="212"/>
      <c r="CG100" s="212"/>
      <c r="CH100" s="122"/>
      <c r="CI100" s="122"/>
      <c r="CJ100" s="122"/>
      <c r="CK100" s="122"/>
      <c r="CL100" s="122"/>
      <c r="CM100" s="122"/>
      <c r="CN100" s="122"/>
      <c r="CO100" s="124"/>
      <c r="CP100" s="122"/>
      <c r="CQ100" s="122"/>
      <c r="CR100" s="122"/>
      <c r="CS100" s="122"/>
      <c r="CT100" s="122"/>
      <c r="CU100" s="122"/>
      <c r="CV100" s="122"/>
      <c r="CW100" s="122"/>
      <c r="CX100" s="122"/>
      <c r="CY100" s="122"/>
      <c r="CZ100" s="122"/>
      <c r="DA100" s="122"/>
      <c r="DB100" s="122"/>
      <c r="DC100" s="122"/>
      <c r="DD100" s="122"/>
      <c r="DE100" s="122"/>
      <c r="DF100" s="122"/>
      <c r="DG100" s="122"/>
      <c r="DH100" s="122"/>
      <c r="DI100" s="122"/>
      <c r="DJ100" s="122"/>
      <c r="DK100" s="122"/>
      <c r="DL100" s="122"/>
      <c r="DM100" s="122"/>
      <c r="DN100" s="122"/>
      <c r="DO100" s="122"/>
      <c r="DP100" s="213"/>
      <c r="DQ100" s="213"/>
      <c r="DR100" s="213"/>
      <c r="DS100" s="213"/>
      <c r="DT100" s="213"/>
      <c r="DU100" s="213"/>
      <c r="DV100" s="122"/>
      <c r="DW100" s="213"/>
      <c r="DX100" s="213"/>
      <c r="DY100" s="213"/>
      <c r="DZ100" s="213"/>
      <c r="EA100" s="213"/>
      <c r="EB100" s="213"/>
      <c r="EC100" s="122"/>
      <c r="ED100" s="213"/>
      <c r="EE100" s="213"/>
      <c r="EF100" s="213"/>
      <c r="EG100" s="213"/>
      <c r="EH100" s="213"/>
      <c r="EI100" s="213"/>
      <c r="EJ100" s="124"/>
      <c r="EK100" s="213"/>
      <c r="EL100" s="213"/>
      <c r="EM100" s="213"/>
      <c r="EN100" s="213"/>
      <c r="EO100" s="213"/>
      <c r="EP100" s="213"/>
      <c r="EQ100" s="213"/>
      <c r="ER100" s="122"/>
      <c r="ES100" s="213"/>
      <c r="ET100" s="213"/>
      <c r="EU100" s="213"/>
      <c r="EV100" s="213"/>
      <c r="EW100" s="213"/>
      <c r="EX100" s="213"/>
      <c r="EY100" s="213"/>
      <c r="EZ100" s="122"/>
      <c r="FA100" s="212"/>
      <c r="FB100" s="212"/>
      <c r="FC100" s="212"/>
      <c r="FD100" s="212"/>
      <c r="FE100" s="212"/>
      <c r="FF100" s="122"/>
      <c r="FG100" s="213"/>
      <c r="FH100" s="213"/>
      <c r="FI100" s="213"/>
      <c r="FJ100" s="213"/>
      <c r="FK100" s="213"/>
      <c r="FL100" s="122"/>
      <c r="FM100" s="213"/>
      <c r="FN100" s="213"/>
      <c r="FO100" s="213"/>
      <c r="FP100" s="213"/>
      <c r="FQ100" s="213"/>
      <c r="FR100" s="213"/>
      <c r="FS100" s="213"/>
      <c r="FT100" s="122"/>
      <c r="FU100" s="122"/>
    </row>
    <row r="101" spans="1:177" ht="13.5">
      <c r="A101" s="12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22"/>
      <c r="X101" s="122"/>
      <c r="Y101" s="122"/>
      <c r="Z101" s="122"/>
      <c r="AA101" s="122"/>
      <c r="AB101" s="122"/>
      <c r="AC101" s="122"/>
      <c r="AD101" s="122"/>
      <c r="AE101" s="122"/>
      <c r="AF101" s="122"/>
      <c r="AG101" s="122"/>
      <c r="AH101" s="122"/>
      <c r="AI101" s="122"/>
      <c r="AJ101" s="122"/>
      <c r="AK101" s="122"/>
      <c r="AL101" s="122"/>
      <c r="AM101" s="122"/>
      <c r="AN101" s="122"/>
      <c r="AO101" s="122"/>
      <c r="AP101" s="122"/>
      <c r="AQ101" s="122"/>
      <c r="AR101" s="122"/>
      <c r="AS101" s="122"/>
      <c r="AT101" s="122"/>
      <c r="AU101" s="122"/>
      <c r="AV101" s="122"/>
      <c r="AW101" s="122"/>
      <c r="AX101" s="122"/>
      <c r="AY101" s="122"/>
      <c r="AZ101" s="122"/>
      <c r="BA101" s="122"/>
      <c r="BB101" s="122"/>
      <c r="BC101" s="122"/>
      <c r="BD101" s="122"/>
      <c r="BE101" s="122"/>
      <c r="BF101" s="122"/>
      <c r="BG101" s="122"/>
      <c r="BH101" s="122"/>
      <c r="BI101" s="122"/>
      <c r="BJ101" s="122"/>
      <c r="BK101" s="122"/>
      <c r="BL101" s="122"/>
      <c r="BM101" s="122"/>
      <c r="BN101" s="122"/>
      <c r="BO101" s="122"/>
      <c r="BP101" s="122"/>
      <c r="BQ101" s="122"/>
      <c r="BR101" s="122"/>
      <c r="BS101" s="122"/>
      <c r="BT101" s="122"/>
      <c r="BU101" s="122"/>
      <c r="BV101" s="122"/>
      <c r="BW101" s="122"/>
      <c r="BX101" s="122"/>
      <c r="BY101" s="122"/>
      <c r="BZ101" s="122"/>
      <c r="CA101" s="212"/>
      <c r="CB101" s="212"/>
      <c r="CC101" s="212"/>
      <c r="CD101" s="212"/>
      <c r="CE101" s="212"/>
      <c r="CF101" s="212"/>
      <c r="CG101" s="212"/>
      <c r="CH101" s="122"/>
      <c r="CI101" s="122"/>
      <c r="CJ101" s="122"/>
      <c r="CK101" s="122"/>
      <c r="CL101" s="122"/>
      <c r="CM101" s="122"/>
      <c r="CN101" s="122"/>
      <c r="CO101" s="124"/>
      <c r="CP101" s="122"/>
      <c r="CQ101" s="122"/>
      <c r="CR101" s="122"/>
      <c r="CS101" s="122"/>
      <c r="CT101" s="122"/>
      <c r="CU101" s="122"/>
      <c r="CV101" s="122"/>
      <c r="CW101" s="122"/>
      <c r="CX101" s="122"/>
      <c r="CY101" s="122"/>
      <c r="CZ101" s="122"/>
      <c r="DA101" s="122"/>
      <c r="DB101" s="122"/>
      <c r="DC101" s="122"/>
      <c r="DD101" s="122"/>
      <c r="DE101" s="122"/>
      <c r="DF101" s="122"/>
      <c r="DG101" s="122"/>
      <c r="DH101" s="122"/>
      <c r="DI101" s="122"/>
      <c r="DJ101" s="122"/>
      <c r="DK101" s="122"/>
      <c r="DL101" s="122"/>
      <c r="DM101" s="122"/>
      <c r="DN101" s="122"/>
      <c r="DO101" s="122"/>
      <c r="DP101" s="213"/>
      <c r="DQ101" s="213"/>
      <c r="DR101" s="213"/>
      <c r="DS101" s="213"/>
      <c r="DT101" s="213"/>
      <c r="DU101" s="213"/>
      <c r="DV101" s="122"/>
      <c r="DW101" s="213"/>
      <c r="DX101" s="213"/>
      <c r="DY101" s="213"/>
      <c r="DZ101" s="213"/>
      <c r="EA101" s="213"/>
      <c r="EB101" s="213"/>
      <c r="EC101" s="122"/>
      <c r="ED101" s="213"/>
      <c r="EE101" s="213"/>
      <c r="EF101" s="213"/>
      <c r="EG101" s="213"/>
      <c r="EH101" s="213"/>
      <c r="EI101" s="213"/>
      <c r="EJ101" s="124"/>
      <c r="EK101" s="213"/>
      <c r="EL101" s="213"/>
      <c r="EM101" s="213"/>
      <c r="EN101" s="213"/>
      <c r="EO101" s="213"/>
      <c r="EP101" s="213"/>
      <c r="EQ101" s="213"/>
      <c r="ER101" s="122"/>
      <c r="ES101" s="213"/>
      <c r="ET101" s="213"/>
      <c r="EU101" s="213"/>
      <c r="EV101" s="213"/>
      <c r="EW101" s="213"/>
      <c r="EX101" s="213"/>
      <c r="EY101" s="213"/>
      <c r="EZ101" s="122"/>
      <c r="FA101" s="212"/>
      <c r="FB101" s="212"/>
      <c r="FC101" s="212"/>
      <c r="FD101" s="212"/>
      <c r="FE101" s="212"/>
      <c r="FF101" s="122"/>
      <c r="FG101" s="213"/>
      <c r="FH101" s="213"/>
      <c r="FI101" s="213"/>
      <c r="FJ101" s="213"/>
      <c r="FK101" s="213"/>
      <c r="FL101" s="122"/>
      <c r="FM101" s="213"/>
      <c r="FN101" s="213"/>
      <c r="FO101" s="213"/>
      <c r="FP101" s="213"/>
      <c r="FQ101" s="213"/>
      <c r="FR101" s="213"/>
      <c r="FS101" s="213"/>
      <c r="FT101" s="122"/>
      <c r="FU101" s="122"/>
    </row>
    <row r="102" spans="1:177" ht="13.5">
      <c r="A102" s="12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22"/>
      <c r="X102" s="122"/>
      <c r="Y102" s="122"/>
      <c r="Z102" s="122"/>
      <c r="AA102" s="122"/>
      <c r="AB102" s="122"/>
      <c r="AC102" s="122"/>
      <c r="AD102" s="122"/>
      <c r="AE102" s="122"/>
      <c r="AF102" s="122"/>
      <c r="AG102" s="122"/>
      <c r="AH102" s="122"/>
      <c r="AI102" s="122"/>
      <c r="AJ102" s="122"/>
      <c r="AK102" s="122"/>
      <c r="AL102" s="122"/>
      <c r="AM102" s="122"/>
      <c r="AN102" s="122"/>
      <c r="AO102" s="122"/>
      <c r="AP102" s="122"/>
      <c r="AQ102" s="122"/>
      <c r="AR102" s="122"/>
      <c r="AS102" s="122"/>
      <c r="AT102" s="122"/>
      <c r="AU102" s="122"/>
      <c r="AV102" s="122"/>
      <c r="AW102" s="122"/>
      <c r="AX102" s="122"/>
      <c r="AY102" s="122"/>
      <c r="AZ102" s="122"/>
      <c r="BA102" s="122"/>
      <c r="BB102" s="122"/>
      <c r="BC102" s="122"/>
      <c r="BD102" s="122"/>
      <c r="BE102" s="122"/>
      <c r="BF102" s="122"/>
      <c r="BG102" s="122"/>
      <c r="BH102" s="122"/>
      <c r="BI102" s="122"/>
      <c r="BJ102" s="122"/>
      <c r="BK102" s="122"/>
      <c r="BL102" s="122"/>
      <c r="BM102" s="122"/>
      <c r="BN102" s="122"/>
      <c r="BO102" s="122"/>
      <c r="BP102" s="122"/>
      <c r="BQ102" s="122"/>
      <c r="BR102" s="122"/>
      <c r="BS102" s="122"/>
      <c r="BT102" s="122"/>
      <c r="BU102" s="122"/>
      <c r="BV102" s="122"/>
      <c r="BW102" s="122"/>
      <c r="BX102" s="122"/>
      <c r="BY102" s="122"/>
      <c r="BZ102" s="122"/>
      <c r="CA102" s="212"/>
      <c r="CB102" s="212"/>
      <c r="CC102" s="212"/>
      <c r="CD102" s="212"/>
      <c r="CE102" s="212"/>
      <c r="CF102" s="212"/>
      <c r="CG102" s="212"/>
      <c r="CH102" s="122"/>
      <c r="CI102" s="122"/>
      <c r="CJ102" s="122"/>
      <c r="CK102" s="122"/>
      <c r="CL102" s="122"/>
      <c r="CM102" s="122"/>
      <c r="CN102" s="122"/>
      <c r="CO102" s="124"/>
      <c r="CP102" s="122"/>
      <c r="CQ102" s="122"/>
      <c r="CR102" s="122"/>
      <c r="CS102" s="122"/>
      <c r="CT102" s="122"/>
      <c r="CU102" s="122"/>
      <c r="CV102" s="122"/>
      <c r="CW102" s="122"/>
      <c r="CX102" s="122"/>
      <c r="CY102" s="122"/>
      <c r="CZ102" s="122"/>
      <c r="DA102" s="122"/>
      <c r="DB102" s="122"/>
      <c r="DC102" s="122"/>
      <c r="DD102" s="122"/>
      <c r="DE102" s="122"/>
      <c r="DF102" s="122"/>
      <c r="DG102" s="122"/>
      <c r="DH102" s="122"/>
      <c r="DI102" s="122"/>
      <c r="DJ102" s="122"/>
      <c r="DK102" s="122"/>
      <c r="DL102" s="122"/>
      <c r="DM102" s="122"/>
      <c r="DN102" s="122"/>
      <c r="DO102" s="122"/>
      <c r="DP102" s="213"/>
      <c r="DQ102" s="213"/>
      <c r="DR102" s="213"/>
      <c r="DS102" s="213"/>
      <c r="DT102" s="213"/>
      <c r="DU102" s="213"/>
      <c r="DV102" s="122"/>
      <c r="DW102" s="213"/>
      <c r="DX102" s="213"/>
      <c r="DY102" s="213"/>
      <c r="DZ102" s="213"/>
      <c r="EA102" s="213"/>
      <c r="EB102" s="213"/>
      <c r="EC102" s="122"/>
      <c r="ED102" s="213"/>
      <c r="EE102" s="213"/>
      <c r="EF102" s="213"/>
      <c r="EG102" s="213"/>
      <c r="EH102" s="213"/>
      <c r="EI102" s="213"/>
      <c r="EJ102" s="124"/>
      <c r="EK102" s="213"/>
      <c r="EL102" s="213"/>
      <c r="EM102" s="213"/>
      <c r="EN102" s="213"/>
      <c r="EO102" s="213"/>
      <c r="EP102" s="213"/>
      <c r="EQ102" s="213"/>
      <c r="ER102" s="122"/>
      <c r="ES102" s="213"/>
      <c r="ET102" s="213"/>
      <c r="EU102" s="213"/>
      <c r="EV102" s="213"/>
      <c r="EW102" s="213"/>
      <c r="EX102" s="213"/>
      <c r="EY102" s="213"/>
      <c r="EZ102" s="122"/>
      <c r="FA102" s="212"/>
      <c r="FB102" s="212"/>
      <c r="FC102" s="212"/>
      <c r="FD102" s="212"/>
      <c r="FE102" s="212"/>
      <c r="FF102" s="122"/>
      <c r="FG102" s="213"/>
      <c r="FH102" s="213"/>
      <c r="FI102" s="213"/>
      <c r="FJ102" s="213"/>
      <c r="FK102" s="213"/>
      <c r="FL102" s="122"/>
      <c r="FM102" s="213"/>
      <c r="FN102" s="213"/>
      <c r="FO102" s="213"/>
      <c r="FP102" s="213"/>
      <c r="FQ102" s="213"/>
      <c r="FR102" s="213"/>
      <c r="FS102" s="213"/>
      <c r="FT102" s="122"/>
      <c r="FU102" s="122"/>
    </row>
    <row r="103" spans="1:177" ht="13.5">
      <c r="A103" s="12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22"/>
      <c r="X103" s="122"/>
      <c r="Y103" s="122"/>
      <c r="Z103" s="122"/>
      <c r="AA103" s="122"/>
      <c r="AB103" s="122"/>
      <c r="AC103" s="122"/>
      <c r="AD103" s="122"/>
      <c r="AE103" s="122"/>
      <c r="AF103" s="122"/>
      <c r="AG103" s="122"/>
      <c r="AH103" s="122"/>
      <c r="AI103" s="122"/>
      <c r="AJ103" s="122"/>
      <c r="AK103" s="122"/>
      <c r="AL103" s="122"/>
      <c r="AM103" s="122"/>
      <c r="AN103" s="122"/>
      <c r="AO103" s="122"/>
      <c r="AP103" s="122"/>
      <c r="AQ103" s="122"/>
      <c r="AR103" s="122"/>
      <c r="AS103" s="122"/>
      <c r="AT103" s="122"/>
      <c r="AU103" s="122"/>
      <c r="AV103" s="122"/>
      <c r="AW103" s="122"/>
      <c r="AX103" s="122"/>
      <c r="AY103" s="122"/>
      <c r="AZ103" s="122"/>
      <c r="BA103" s="122"/>
      <c r="BB103" s="122"/>
      <c r="BC103" s="122"/>
      <c r="BD103" s="122"/>
      <c r="BE103" s="122"/>
      <c r="BF103" s="122"/>
      <c r="BG103" s="122"/>
      <c r="BH103" s="122"/>
      <c r="BI103" s="122"/>
      <c r="BJ103" s="122"/>
      <c r="BK103" s="122"/>
      <c r="BL103" s="122"/>
      <c r="BM103" s="122"/>
      <c r="BN103" s="122"/>
      <c r="BO103" s="122"/>
      <c r="BP103" s="122"/>
      <c r="BQ103" s="122"/>
      <c r="BR103" s="122"/>
      <c r="BS103" s="122"/>
      <c r="BT103" s="122"/>
      <c r="BU103" s="122"/>
      <c r="BV103" s="122"/>
      <c r="BW103" s="122"/>
      <c r="BX103" s="122"/>
      <c r="BY103" s="122"/>
      <c r="BZ103" s="122"/>
      <c r="CA103" s="212"/>
      <c r="CB103" s="212"/>
      <c r="CC103" s="212"/>
      <c r="CD103" s="212"/>
      <c r="CE103" s="212"/>
      <c r="CF103" s="212"/>
      <c r="CG103" s="212"/>
      <c r="CH103" s="122"/>
      <c r="CI103" s="122"/>
      <c r="CJ103" s="122"/>
      <c r="CK103" s="122"/>
      <c r="CL103" s="122"/>
      <c r="CM103" s="122"/>
      <c r="CN103" s="122"/>
      <c r="CO103" s="124"/>
      <c r="CP103" s="122"/>
      <c r="CQ103" s="122"/>
      <c r="CR103" s="122"/>
      <c r="CS103" s="122"/>
      <c r="CT103" s="122"/>
      <c r="CU103" s="122"/>
      <c r="CV103" s="122"/>
      <c r="CW103" s="122"/>
      <c r="CX103" s="122"/>
      <c r="CY103" s="122"/>
      <c r="CZ103" s="122"/>
      <c r="DA103" s="122"/>
      <c r="DB103" s="122"/>
      <c r="DC103" s="122"/>
      <c r="DD103" s="122"/>
      <c r="DE103" s="122"/>
      <c r="DF103" s="122"/>
      <c r="DG103" s="122"/>
      <c r="DH103" s="122"/>
      <c r="DI103" s="122"/>
      <c r="DJ103" s="122"/>
      <c r="DK103" s="122"/>
      <c r="DL103" s="122"/>
      <c r="DM103" s="122"/>
      <c r="DN103" s="122"/>
      <c r="DO103" s="122"/>
      <c r="DP103" s="213"/>
      <c r="DQ103" s="213"/>
      <c r="DR103" s="213"/>
      <c r="DS103" s="213"/>
      <c r="DT103" s="213"/>
      <c r="DU103" s="213"/>
      <c r="DV103" s="122"/>
      <c r="DW103" s="213"/>
      <c r="DX103" s="213"/>
      <c r="DY103" s="213"/>
      <c r="DZ103" s="213"/>
      <c r="EA103" s="213"/>
      <c r="EB103" s="213"/>
      <c r="EC103" s="122"/>
      <c r="ED103" s="213"/>
      <c r="EE103" s="213"/>
      <c r="EF103" s="213"/>
      <c r="EG103" s="213"/>
      <c r="EH103" s="213"/>
      <c r="EI103" s="213"/>
      <c r="EJ103" s="124"/>
      <c r="EK103" s="213"/>
      <c r="EL103" s="213"/>
      <c r="EM103" s="213"/>
      <c r="EN103" s="213"/>
      <c r="EO103" s="213"/>
      <c r="EP103" s="213"/>
      <c r="EQ103" s="213"/>
      <c r="ER103" s="122"/>
      <c r="ES103" s="213"/>
      <c r="ET103" s="213"/>
      <c r="EU103" s="213"/>
      <c r="EV103" s="213"/>
      <c r="EW103" s="213"/>
      <c r="EX103" s="213"/>
      <c r="EY103" s="213"/>
      <c r="EZ103" s="122"/>
      <c r="FA103" s="212"/>
      <c r="FB103" s="212"/>
      <c r="FC103" s="212"/>
      <c r="FD103" s="212"/>
      <c r="FE103" s="212"/>
      <c r="FF103" s="122"/>
      <c r="FG103" s="213"/>
      <c r="FH103" s="213"/>
      <c r="FI103" s="213"/>
      <c r="FJ103" s="213"/>
      <c r="FK103" s="213"/>
      <c r="FL103" s="122"/>
      <c r="FM103" s="213"/>
      <c r="FN103" s="213"/>
      <c r="FO103" s="213"/>
      <c r="FP103" s="213"/>
      <c r="FQ103" s="213"/>
      <c r="FR103" s="213"/>
      <c r="FS103" s="213"/>
      <c r="FT103" s="122"/>
      <c r="FU103" s="122"/>
    </row>
    <row r="104" spans="1:177" ht="13.5">
      <c r="A104" s="12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22"/>
      <c r="X104" s="122"/>
      <c r="Y104" s="122"/>
      <c r="Z104" s="122"/>
      <c r="AA104" s="122"/>
      <c r="AB104" s="122"/>
      <c r="AC104" s="122"/>
      <c r="AD104" s="122"/>
      <c r="AE104" s="122"/>
      <c r="AF104" s="122"/>
      <c r="AG104" s="122"/>
      <c r="AH104" s="122"/>
      <c r="AI104" s="122"/>
      <c r="AJ104" s="122"/>
      <c r="AK104" s="122"/>
      <c r="AL104" s="122"/>
      <c r="AM104" s="122"/>
      <c r="AN104" s="122"/>
      <c r="AO104" s="122"/>
      <c r="AP104" s="122"/>
      <c r="AQ104" s="122"/>
      <c r="AR104" s="122"/>
      <c r="AS104" s="122"/>
      <c r="AT104" s="122"/>
      <c r="AU104" s="122"/>
      <c r="AV104" s="122"/>
      <c r="AW104" s="122"/>
      <c r="AX104" s="122"/>
      <c r="AY104" s="122"/>
      <c r="AZ104" s="122"/>
      <c r="BA104" s="122"/>
      <c r="BB104" s="122"/>
      <c r="BC104" s="122"/>
      <c r="BD104" s="122"/>
      <c r="BE104" s="122"/>
      <c r="BF104" s="122"/>
      <c r="BG104" s="122"/>
      <c r="BH104" s="122"/>
      <c r="BI104" s="122"/>
      <c r="BJ104" s="122"/>
      <c r="BK104" s="122"/>
      <c r="BL104" s="122"/>
      <c r="BM104" s="122"/>
      <c r="BN104" s="122"/>
      <c r="BO104" s="122"/>
      <c r="BP104" s="122"/>
      <c r="BQ104" s="122"/>
      <c r="BR104" s="122"/>
      <c r="BS104" s="122"/>
      <c r="BT104" s="122"/>
      <c r="BU104" s="122"/>
      <c r="BV104" s="122"/>
      <c r="BW104" s="122"/>
      <c r="BX104" s="122"/>
      <c r="BY104" s="122"/>
      <c r="BZ104" s="122"/>
      <c r="CA104" s="212"/>
      <c r="CB104" s="212"/>
      <c r="CC104" s="212"/>
      <c r="CD104" s="212"/>
      <c r="CE104" s="212"/>
      <c r="CF104" s="212"/>
      <c r="CG104" s="212"/>
      <c r="CH104" s="122"/>
      <c r="CI104" s="122"/>
      <c r="CJ104" s="122"/>
      <c r="CK104" s="122"/>
      <c r="CL104" s="122"/>
      <c r="CM104" s="122"/>
      <c r="CN104" s="122"/>
      <c r="CO104" s="124"/>
      <c r="CP104" s="122"/>
      <c r="CQ104" s="122"/>
      <c r="CR104" s="122"/>
      <c r="CS104" s="122"/>
      <c r="CT104" s="122"/>
      <c r="CU104" s="122"/>
      <c r="CV104" s="122"/>
      <c r="CW104" s="122"/>
      <c r="CX104" s="122"/>
      <c r="CY104" s="122"/>
      <c r="CZ104" s="122"/>
      <c r="DA104" s="122"/>
      <c r="DB104" s="122"/>
      <c r="DC104" s="122"/>
      <c r="DD104" s="122"/>
      <c r="DE104" s="122"/>
      <c r="DF104" s="122"/>
      <c r="DG104" s="122"/>
      <c r="DH104" s="122"/>
      <c r="DI104" s="122"/>
      <c r="DJ104" s="122"/>
      <c r="DK104" s="122"/>
      <c r="DL104" s="122"/>
      <c r="DM104" s="122"/>
      <c r="DN104" s="122"/>
      <c r="DO104" s="122"/>
      <c r="DP104" s="213"/>
      <c r="DQ104" s="213"/>
      <c r="DR104" s="213"/>
      <c r="DS104" s="213"/>
      <c r="DT104" s="213"/>
      <c r="DU104" s="213"/>
      <c r="DV104" s="122"/>
      <c r="DW104" s="213"/>
      <c r="DX104" s="213"/>
      <c r="DY104" s="213"/>
      <c r="DZ104" s="213"/>
      <c r="EA104" s="213"/>
      <c r="EB104" s="213"/>
      <c r="EC104" s="122"/>
      <c r="ED104" s="213"/>
      <c r="EE104" s="213"/>
      <c r="EF104" s="213"/>
      <c r="EG104" s="213"/>
      <c r="EH104" s="213"/>
      <c r="EI104" s="213"/>
      <c r="EJ104" s="124"/>
      <c r="EK104" s="213"/>
      <c r="EL104" s="213"/>
      <c r="EM104" s="213"/>
      <c r="EN104" s="213"/>
      <c r="EO104" s="213"/>
      <c r="EP104" s="213"/>
      <c r="EQ104" s="213"/>
      <c r="ER104" s="122"/>
      <c r="ES104" s="213"/>
      <c r="ET104" s="213"/>
      <c r="EU104" s="213"/>
      <c r="EV104" s="213"/>
      <c r="EW104" s="213"/>
      <c r="EX104" s="213"/>
      <c r="EY104" s="213"/>
      <c r="EZ104" s="122"/>
      <c r="FA104" s="212"/>
      <c r="FB104" s="212"/>
      <c r="FC104" s="212"/>
      <c r="FD104" s="212"/>
      <c r="FE104" s="212"/>
      <c r="FF104" s="122"/>
      <c r="FG104" s="213"/>
      <c r="FH104" s="213"/>
      <c r="FI104" s="213"/>
      <c r="FJ104" s="213"/>
      <c r="FK104" s="213"/>
      <c r="FL104" s="122"/>
      <c r="FM104" s="213"/>
      <c r="FN104" s="213"/>
      <c r="FO104" s="213"/>
      <c r="FP104" s="213"/>
      <c r="FQ104" s="213"/>
      <c r="FR104" s="213"/>
      <c r="FS104" s="213"/>
      <c r="FT104" s="122"/>
      <c r="FU104" s="122"/>
    </row>
    <row r="105" spans="1:177" ht="13.5">
      <c r="A105" s="12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22"/>
      <c r="X105" s="122"/>
      <c r="Y105" s="122"/>
      <c r="Z105" s="122"/>
      <c r="AA105" s="122"/>
      <c r="AB105" s="122"/>
      <c r="AC105" s="122"/>
      <c r="AD105" s="122"/>
      <c r="AE105" s="122"/>
      <c r="AF105" s="122"/>
      <c r="AG105" s="122"/>
      <c r="AH105" s="122"/>
      <c r="AI105" s="122"/>
      <c r="AJ105" s="122"/>
      <c r="AK105" s="122"/>
      <c r="AL105" s="122"/>
      <c r="AM105" s="122"/>
      <c r="AN105" s="122"/>
      <c r="AO105" s="122"/>
      <c r="AP105" s="122"/>
      <c r="AQ105" s="122"/>
      <c r="AR105" s="122"/>
      <c r="AS105" s="122"/>
      <c r="AT105" s="122"/>
      <c r="AU105" s="122"/>
      <c r="AV105" s="122"/>
      <c r="AW105" s="122"/>
      <c r="AX105" s="122"/>
      <c r="AY105" s="122"/>
      <c r="AZ105" s="122"/>
      <c r="BA105" s="122"/>
      <c r="BB105" s="122"/>
      <c r="BC105" s="122"/>
      <c r="BD105" s="122"/>
      <c r="BE105" s="122"/>
      <c r="BF105" s="122"/>
      <c r="BG105" s="122"/>
      <c r="BH105" s="122"/>
      <c r="BI105" s="122"/>
      <c r="BJ105" s="122"/>
      <c r="BK105" s="122"/>
      <c r="BL105" s="122"/>
      <c r="BM105" s="122"/>
      <c r="BN105" s="122"/>
      <c r="BO105" s="122"/>
      <c r="BP105" s="122"/>
      <c r="BQ105" s="122"/>
      <c r="BR105" s="122"/>
      <c r="BS105" s="122"/>
      <c r="BT105" s="122"/>
      <c r="BU105" s="122"/>
      <c r="BV105" s="122"/>
      <c r="BW105" s="122"/>
      <c r="BX105" s="122"/>
      <c r="BY105" s="122"/>
      <c r="BZ105" s="122"/>
      <c r="CA105" s="212"/>
      <c r="CB105" s="212"/>
      <c r="CC105" s="212"/>
      <c r="CD105" s="212"/>
      <c r="CE105" s="212"/>
      <c r="CF105" s="212"/>
      <c r="CG105" s="212"/>
      <c r="CH105" s="122"/>
      <c r="CI105" s="122"/>
      <c r="CJ105" s="122"/>
      <c r="CK105" s="122"/>
      <c r="CL105" s="122"/>
      <c r="CM105" s="122"/>
      <c r="CN105" s="122"/>
      <c r="CO105" s="124"/>
      <c r="CP105" s="122"/>
      <c r="CQ105" s="122"/>
      <c r="CR105" s="122"/>
      <c r="CS105" s="122"/>
      <c r="CT105" s="122"/>
      <c r="CU105" s="122"/>
      <c r="CV105" s="122"/>
      <c r="CW105" s="122"/>
      <c r="CX105" s="122"/>
      <c r="CY105" s="122"/>
      <c r="CZ105" s="122"/>
      <c r="DA105" s="122"/>
      <c r="DB105" s="122"/>
      <c r="DC105" s="122"/>
      <c r="DD105" s="122"/>
      <c r="DE105" s="122"/>
      <c r="DF105" s="122"/>
      <c r="DG105" s="122"/>
      <c r="DH105" s="122"/>
      <c r="DI105" s="122"/>
      <c r="DJ105" s="122"/>
      <c r="DK105" s="122"/>
      <c r="DL105" s="122"/>
      <c r="DM105" s="122"/>
      <c r="DN105" s="122"/>
      <c r="DO105" s="122"/>
      <c r="DP105" s="213"/>
      <c r="DQ105" s="213"/>
      <c r="DR105" s="213"/>
      <c r="DS105" s="213"/>
      <c r="DT105" s="213"/>
      <c r="DU105" s="213"/>
      <c r="DV105" s="122"/>
      <c r="DW105" s="213"/>
      <c r="DX105" s="213"/>
      <c r="DY105" s="213"/>
      <c r="DZ105" s="213"/>
      <c r="EA105" s="213"/>
      <c r="EB105" s="213"/>
      <c r="EC105" s="122"/>
      <c r="ED105" s="213"/>
      <c r="EE105" s="213"/>
      <c r="EF105" s="213"/>
      <c r="EG105" s="213"/>
      <c r="EH105" s="213"/>
      <c r="EI105" s="213"/>
      <c r="EJ105" s="124"/>
      <c r="EK105" s="213"/>
      <c r="EL105" s="213"/>
      <c r="EM105" s="213"/>
      <c r="EN105" s="213"/>
      <c r="EO105" s="213"/>
      <c r="EP105" s="213"/>
      <c r="EQ105" s="213"/>
      <c r="ER105" s="122"/>
      <c r="ES105" s="213"/>
      <c r="ET105" s="213"/>
      <c r="EU105" s="213"/>
      <c r="EV105" s="213"/>
      <c r="EW105" s="213"/>
      <c r="EX105" s="213"/>
      <c r="EY105" s="213"/>
      <c r="EZ105" s="122"/>
      <c r="FA105" s="212"/>
      <c r="FB105" s="212"/>
      <c r="FC105" s="212"/>
      <c r="FD105" s="212"/>
      <c r="FE105" s="212"/>
      <c r="FF105" s="122"/>
      <c r="FG105" s="213"/>
      <c r="FH105" s="213"/>
      <c r="FI105" s="213"/>
      <c r="FJ105" s="213"/>
      <c r="FK105" s="213"/>
      <c r="FL105" s="122"/>
      <c r="FM105" s="213"/>
      <c r="FN105" s="213"/>
      <c r="FO105" s="213"/>
      <c r="FP105" s="213"/>
      <c r="FQ105" s="213"/>
      <c r="FR105" s="213"/>
      <c r="FS105" s="213"/>
      <c r="FT105" s="122"/>
      <c r="FU105" s="122"/>
    </row>
    <row r="106" spans="1:177" ht="13.5">
      <c r="A106" s="12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22"/>
      <c r="X106" s="122"/>
      <c r="Y106" s="122"/>
      <c r="Z106" s="122"/>
      <c r="AA106" s="122"/>
      <c r="AB106" s="122"/>
      <c r="AC106" s="122"/>
      <c r="AD106" s="122"/>
      <c r="AE106" s="122"/>
      <c r="AF106" s="122"/>
      <c r="AG106" s="122"/>
      <c r="AH106" s="122"/>
      <c r="AI106" s="122"/>
      <c r="AJ106" s="122"/>
      <c r="AK106" s="122"/>
      <c r="AL106" s="122"/>
      <c r="AM106" s="122"/>
      <c r="AN106" s="122"/>
      <c r="AO106" s="122"/>
      <c r="AP106" s="122"/>
      <c r="AQ106" s="122"/>
      <c r="AR106" s="122"/>
      <c r="AS106" s="122"/>
      <c r="AT106" s="122"/>
      <c r="AU106" s="122"/>
      <c r="AV106" s="122"/>
      <c r="AW106" s="122"/>
      <c r="AX106" s="122"/>
      <c r="AY106" s="122"/>
      <c r="AZ106" s="122"/>
      <c r="BA106" s="122"/>
      <c r="BB106" s="122"/>
      <c r="BC106" s="122"/>
      <c r="BD106" s="122"/>
      <c r="BE106" s="122"/>
      <c r="BF106" s="122"/>
      <c r="BG106" s="122"/>
      <c r="BH106" s="122"/>
      <c r="BI106" s="122"/>
      <c r="BJ106" s="122"/>
      <c r="BK106" s="122"/>
      <c r="BL106" s="122"/>
      <c r="BM106" s="122"/>
      <c r="BN106" s="122"/>
      <c r="BO106" s="122"/>
      <c r="BP106" s="122"/>
      <c r="BQ106" s="122"/>
      <c r="BR106" s="122"/>
      <c r="BS106" s="122"/>
      <c r="BT106" s="122"/>
      <c r="BU106" s="122"/>
      <c r="BV106" s="122"/>
      <c r="BW106" s="122"/>
      <c r="BX106" s="122"/>
      <c r="BY106" s="122"/>
      <c r="BZ106" s="122"/>
      <c r="CA106" s="212"/>
      <c r="CB106" s="212"/>
      <c r="CC106" s="212"/>
      <c r="CD106" s="212"/>
      <c r="CE106" s="212"/>
      <c r="CF106" s="212"/>
      <c r="CG106" s="212"/>
      <c r="CH106" s="122"/>
      <c r="CI106" s="122"/>
      <c r="CJ106" s="122"/>
      <c r="CK106" s="122"/>
      <c r="CL106" s="122"/>
      <c r="CM106" s="122"/>
      <c r="CN106" s="122"/>
      <c r="CO106" s="124"/>
      <c r="CP106" s="122"/>
      <c r="CQ106" s="122"/>
      <c r="CR106" s="122"/>
      <c r="CS106" s="122"/>
      <c r="CT106" s="122"/>
      <c r="CU106" s="122"/>
      <c r="CV106" s="122"/>
      <c r="CW106" s="122"/>
      <c r="CX106" s="122"/>
      <c r="CY106" s="122"/>
      <c r="CZ106" s="122"/>
      <c r="DA106" s="122"/>
      <c r="DB106" s="122"/>
      <c r="DC106" s="122"/>
      <c r="DD106" s="122"/>
      <c r="DE106" s="122"/>
      <c r="DF106" s="122"/>
      <c r="DG106" s="122"/>
      <c r="DH106" s="122"/>
      <c r="DI106" s="122"/>
      <c r="DJ106" s="122"/>
      <c r="DK106" s="122"/>
      <c r="DL106" s="122"/>
      <c r="DM106" s="122"/>
      <c r="DN106" s="122"/>
      <c r="DO106" s="122"/>
      <c r="DP106" s="213"/>
      <c r="DQ106" s="213"/>
      <c r="DR106" s="213"/>
      <c r="DS106" s="213"/>
      <c r="DT106" s="213"/>
      <c r="DU106" s="213"/>
      <c r="DV106" s="122"/>
      <c r="DW106" s="213"/>
      <c r="DX106" s="213"/>
      <c r="DY106" s="213"/>
      <c r="DZ106" s="213"/>
      <c r="EA106" s="213"/>
      <c r="EB106" s="213"/>
      <c r="EC106" s="122"/>
      <c r="ED106" s="213"/>
      <c r="EE106" s="213"/>
      <c r="EF106" s="213"/>
      <c r="EG106" s="213"/>
      <c r="EH106" s="213"/>
      <c r="EI106" s="213"/>
      <c r="EJ106" s="124"/>
      <c r="EK106" s="213"/>
      <c r="EL106" s="213"/>
      <c r="EM106" s="213"/>
      <c r="EN106" s="213"/>
      <c r="EO106" s="213"/>
      <c r="EP106" s="213"/>
      <c r="EQ106" s="213"/>
      <c r="ER106" s="122"/>
      <c r="ES106" s="213"/>
      <c r="ET106" s="213"/>
      <c r="EU106" s="213"/>
      <c r="EV106" s="213"/>
      <c r="EW106" s="213"/>
      <c r="EX106" s="213"/>
      <c r="EY106" s="213"/>
      <c r="EZ106" s="122"/>
      <c r="FA106" s="212"/>
      <c r="FB106" s="212"/>
      <c r="FC106" s="212"/>
      <c r="FD106" s="212"/>
      <c r="FE106" s="212"/>
      <c r="FF106" s="122"/>
      <c r="FG106" s="213"/>
      <c r="FH106" s="213"/>
      <c r="FI106" s="213"/>
      <c r="FJ106" s="213"/>
      <c r="FK106" s="213"/>
      <c r="FL106" s="122"/>
      <c r="FM106" s="213"/>
      <c r="FN106" s="213"/>
      <c r="FO106" s="213"/>
      <c r="FP106" s="213"/>
      <c r="FQ106" s="213"/>
      <c r="FR106" s="213"/>
      <c r="FS106" s="213"/>
      <c r="FT106" s="122"/>
      <c r="FU106" s="122"/>
    </row>
    <row r="107" spans="1:177" ht="13.5">
      <c r="A107" s="12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22"/>
      <c r="X107" s="122"/>
      <c r="Y107" s="122"/>
      <c r="Z107" s="122"/>
      <c r="AA107" s="122"/>
      <c r="AB107" s="122"/>
      <c r="AC107" s="122"/>
      <c r="AD107" s="122"/>
      <c r="AE107" s="122"/>
      <c r="AF107" s="122"/>
      <c r="AG107" s="122"/>
      <c r="AH107" s="122"/>
      <c r="AI107" s="122"/>
      <c r="AJ107" s="122"/>
      <c r="AK107" s="122"/>
      <c r="AL107" s="122"/>
      <c r="AM107" s="122"/>
      <c r="AN107" s="122"/>
      <c r="AO107" s="122"/>
      <c r="AP107" s="122"/>
      <c r="AQ107" s="122"/>
      <c r="AR107" s="122"/>
      <c r="AS107" s="122"/>
      <c r="AT107" s="122"/>
      <c r="AU107" s="122"/>
      <c r="AV107" s="122"/>
      <c r="AW107" s="122"/>
      <c r="AX107" s="122"/>
      <c r="AY107" s="122"/>
      <c r="AZ107" s="122"/>
      <c r="BA107" s="122"/>
      <c r="BB107" s="122"/>
      <c r="BC107" s="122"/>
      <c r="BD107" s="122"/>
      <c r="BE107" s="122"/>
      <c r="BF107" s="122"/>
      <c r="BG107" s="122"/>
      <c r="BH107" s="122"/>
      <c r="BI107" s="122"/>
      <c r="BJ107" s="122"/>
      <c r="BK107" s="122"/>
      <c r="BL107" s="122"/>
      <c r="BM107" s="122"/>
      <c r="BN107" s="122"/>
      <c r="BO107" s="122"/>
      <c r="BP107" s="122"/>
      <c r="BQ107" s="122"/>
      <c r="BR107" s="122"/>
      <c r="BS107" s="122"/>
      <c r="BT107" s="122"/>
      <c r="BU107" s="122"/>
      <c r="BV107" s="122"/>
      <c r="BW107" s="122"/>
      <c r="BX107" s="122"/>
      <c r="BY107" s="122"/>
      <c r="BZ107" s="122"/>
      <c r="CA107" s="212"/>
      <c r="CB107" s="212"/>
      <c r="CC107" s="212"/>
      <c r="CD107" s="212"/>
      <c r="CE107" s="212"/>
      <c r="CF107" s="212"/>
      <c r="CG107" s="212"/>
      <c r="CH107" s="122"/>
      <c r="CI107" s="122"/>
      <c r="CJ107" s="122"/>
      <c r="CK107" s="122"/>
      <c r="CL107" s="122"/>
      <c r="CM107" s="122"/>
      <c r="CN107" s="122"/>
      <c r="CO107" s="124"/>
      <c r="CP107" s="122"/>
      <c r="CQ107" s="122"/>
      <c r="CR107" s="122"/>
      <c r="CS107" s="122"/>
      <c r="CT107" s="122"/>
      <c r="CU107" s="122"/>
      <c r="CV107" s="122"/>
      <c r="CW107" s="122"/>
      <c r="CX107" s="122"/>
      <c r="CY107" s="122"/>
      <c r="CZ107" s="122"/>
      <c r="DA107" s="122"/>
      <c r="DB107" s="122"/>
      <c r="DC107" s="122"/>
      <c r="DD107" s="122"/>
      <c r="DE107" s="122"/>
      <c r="DF107" s="122"/>
      <c r="DG107" s="122"/>
      <c r="DH107" s="122"/>
      <c r="DI107" s="122"/>
      <c r="DJ107" s="122"/>
      <c r="DK107" s="122"/>
      <c r="DL107" s="122"/>
      <c r="DM107" s="122"/>
      <c r="DN107" s="122"/>
      <c r="DO107" s="122"/>
      <c r="DP107" s="213"/>
      <c r="DQ107" s="213"/>
      <c r="DR107" s="213"/>
      <c r="DS107" s="213"/>
      <c r="DT107" s="213"/>
      <c r="DU107" s="213"/>
      <c r="DV107" s="122"/>
      <c r="DW107" s="213"/>
      <c r="DX107" s="213"/>
      <c r="DY107" s="213"/>
      <c r="DZ107" s="213"/>
      <c r="EA107" s="213"/>
      <c r="EB107" s="213"/>
      <c r="EC107" s="122"/>
      <c r="ED107" s="213"/>
      <c r="EE107" s="213"/>
      <c r="EF107" s="213"/>
      <c r="EG107" s="213"/>
      <c r="EH107" s="213"/>
      <c r="EI107" s="213"/>
      <c r="EJ107" s="124"/>
      <c r="EK107" s="213"/>
      <c r="EL107" s="213"/>
      <c r="EM107" s="213"/>
      <c r="EN107" s="213"/>
      <c r="EO107" s="213"/>
      <c r="EP107" s="213"/>
      <c r="EQ107" s="213"/>
      <c r="ER107" s="122"/>
      <c r="ES107" s="213"/>
      <c r="ET107" s="213"/>
      <c r="EU107" s="213"/>
      <c r="EV107" s="213"/>
      <c r="EW107" s="213"/>
      <c r="EX107" s="213"/>
      <c r="EY107" s="213"/>
      <c r="EZ107" s="122"/>
      <c r="FA107" s="212"/>
      <c r="FB107" s="212"/>
      <c r="FC107" s="212"/>
      <c r="FD107" s="212"/>
      <c r="FE107" s="212"/>
      <c r="FF107" s="122"/>
      <c r="FG107" s="213"/>
      <c r="FH107" s="213"/>
      <c r="FI107" s="213"/>
      <c r="FJ107" s="213"/>
      <c r="FK107" s="213"/>
      <c r="FL107" s="122"/>
      <c r="FM107" s="213"/>
      <c r="FN107" s="213"/>
      <c r="FO107" s="213"/>
      <c r="FP107" s="213"/>
      <c r="FQ107" s="213"/>
      <c r="FR107" s="213"/>
      <c r="FS107" s="213"/>
      <c r="FT107" s="122"/>
      <c r="FU107" s="122"/>
    </row>
    <row r="108" spans="1:177" ht="13.5">
      <c r="A108" s="12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22"/>
      <c r="X108" s="122"/>
      <c r="Y108" s="122"/>
      <c r="Z108" s="122"/>
      <c r="AA108" s="122"/>
      <c r="AB108" s="122"/>
      <c r="AC108" s="122"/>
      <c r="AD108" s="122"/>
      <c r="AE108" s="122"/>
      <c r="AF108" s="122"/>
      <c r="AG108" s="122"/>
      <c r="AH108" s="122"/>
      <c r="AI108" s="122"/>
      <c r="AJ108" s="122"/>
      <c r="AK108" s="122"/>
      <c r="AL108" s="122"/>
      <c r="AM108" s="122"/>
      <c r="AN108" s="122"/>
      <c r="AO108" s="122"/>
      <c r="AP108" s="122"/>
      <c r="AQ108" s="122"/>
      <c r="AR108" s="122"/>
      <c r="AS108" s="122"/>
      <c r="AT108" s="122"/>
      <c r="AU108" s="122"/>
      <c r="AV108" s="122"/>
      <c r="AW108" s="122"/>
      <c r="AX108" s="122"/>
      <c r="AY108" s="122"/>
      <c r="AZ108" s="122"/>
      <c r="BA108" s="122"/>
      <c r="BB108" s="122"/>
      <c r="BC108" s="122"/>
      <c r="BD108" s="122"/>
      <c r="BE108" s="122"/>
      <c r="BF108" s="122"/>
      <c r="BG108" s="122"/>
      <c r="BH108" s="122"/>
      <c r="BI108" s="122"/>
      <c r="BJ108" s="122"/>
      <c r="BK108" s="122"/>
      <c r="BL108" s="122"/>
      <c r="BM108" s="122"/>
      <c r="BN108" s="122"/>
      <c r="BO108" s="122"/>
      <c r="BP108" s="122"/>
      <c r="BQ108" s="122"/>
      <c r="BR108" s="122"/>
      <c r="BS108" s="122"/>
      <c r="BT108" s="122"/>
      <c r="BU108" s="122"/>
      <c r="BV108" s="122"/>
      <c r="BW108" s="122"/>
      <c r="BX108" s="122"/>
      <c r="BY108" s="122"/>
      <c r="BZ108" s="122"/>
      <c r="CA108" s="212"/>
      <c r="CB108" s="212"/>
      <c r="CC108" s="212"/>
      <c r="CD108" s="212"/>
      <c r="CE108" s="212"/>
      <c r="CF108" s="212"/>
      <c r="CG108" s="212"/>
      <c r="CH108" s="122"/>
      <c r="CI108" s="122"/>
      <c r="CJ108" s="122"/>
      <c r="CK108" s="122"/>
      <c r="CL108" s="122"/>
      <c r="CM108" s="122"/>
      <c r="CN108" s="122"/>
      <c r="CO108" s="124"/>
      <c r="CP108" s="122"/>
      <c r="CQ108" s="122"/>
      <c r="CR108" s="122"/>
      <c r="CS108" s="122"/>
      <c r="CT108" s="122"/>
      <c r="CU108" s="122"/>
      <c r="CV108" s="122"/>
      <c r="CW108" s="122"/>
      <c r="CX108" s="122"/>
      <c r="CY108" s="122"/>
      <c r="CZ108" s="122"/>
      <c r="DA108" s="122"/>
      <c r="DB108" s="122"/>
      <c r="DC108" s="122"/>
      <c r="DD108" s="122"/>
      <c r="DE108" s="122"/>
      <c r="DF108" s="122"/>
      <c r="DG108" s="122"/>
      <c r="DH108" s="122"/>
      <c r="DI108" s="122"/>
      <c r="DJ108" s="122"/>
      <c r="DK108" s="122"/>
      <c r="DL108" s="122"/>
      <c r="DM108" s="122"/>
      <c r="DN108" s="122"/>
      <c r="DO108" s="122"/>
      <c r="DP108" s="213"/>
      <c r="DQ108" s="213"/>
      <c r="DR108" s="213"/>
      <c r="DS108" s="213"/>
      <c r="DT108" s="213"/>
      <c r="DU108" s="213"/>
      <c r="DV108" s="122"/>
      <c r="DW108" s="213"/>
      <c r="DX108" s="213"/>
      <c r="DY108" s="213"/>
      <c r="DZ108" s="213"/>
      <c r="EA108" s="213"/>
      <c r="EB108" s="213"/>
      <c r="EC108" s="122"/>
      <c r="ED108" s="213"/>
      <c r="EE108" s="213"/>
      <c r="EF108" s="213"/>
      <c r="EG108" s="213"/>
      <c r="EH108" s="213"/>
      <c r="EI108" s="213"/>
      <c r="EJ108" s="124"/>
      <c r="EK108" s="213"/>
      <c r="EL108" s="213"/>
      <c r="EM108" s="213"/>
      <c r="EN108" s="213"/>
      <c r="EO108" s="213"/>
      <c r="EP108" s="213"/>
      <c r="EQ108" s="213"/>
      <c r="ER108" s="122"/>
      <c r="ES108" s="213"/>
      <c r="ET108" s="213"/>
      <c r="EU108" s="213"/>
      <c r="EV108" s="213"/>
      <c r="EW108" s="213"/>
      <c r="EX108" s="213"/>
      <c r="EY108" s="213"/>
      <c r="EZ108" s="122"/>
      <c r="FA108" s="212"/>
      <c r="FB108" s="212"/>
      <c r="FC108" s="212"/>
      <c r="FD108" s="212"/>
      <c r="FE108" s="212"/>
      <c r="FF108" s="122"/>
      <c r="FG108" s="213"/>
      <c r="FH108" s="213"/>
      <c r="FI108" s="213"/>
      <c r="FJ108" s="213"/>
      <c r="FK108" s="213"/>
      <c r="FL108" s="122"/>
      <c r="FM108" s="213"/>
      <c r="FN108" s="213"/>
      <c r="FO108" s="213"/>
      <c r="FP108" s="213"/>
      <c r="FQ108" s="213"/>
      <c r="FR108" s="213"/>
      <c r="FS108" s="213"/>
      <c r="FT108" s="122"/>
      <c r="FU108" s="122"/>
    </row>
    <row r="109" spans="1:177" ht="13.5">
      <c r="A109" s="12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22"/>
      <c r="X109" s="122"/>
      <c r="Y109" s="122"/>
      <c r="Z109" s="122"/>
      <c r="AA109" s="122"/>
      <c r="AB109" s="122"/>
      <c r="AC109" s="122"/>
      <c r="AD109" s="122"/>
      <c r="AE109" s="122"/>
      <c r="AF109" s="122"/>
      <c r="AG109" s="122"/>
      <c r="AH109" s="122"/>
      <c r="AI109" s="122"/>
      <c r="AJ109" s="122"/>
      <c r="AK109" s="122"/>
      <c r="AL109" s="122"/>
      <c r="AM109" s="122"/>
      <c r="AN109" s="122"/>
      <c r="AO109" s="122"/>
      <c r="AP109" s="122"/>
      <c r="AQ109" s="122"/>
      <c r="AR109" s="122"/>
      <c r="AS109" s="122"/>
      <c r="AT109" s="122"/>
      <c r="AU109" s="122"/>
      <c r="AV109" s="122"/>
      <c r="AW109" s="122"/>
      <c r="AX109" s="122"/>
      <c r="AY109" s="122"/>
      <c r="AZ109" s="122"/>
      <c r="BA109" s="122"/>
      <c r="BB109" s="122"/>
      <c r="BC109" s="122"/>
      <c r="BD109" s="122"/>
      <c r="BE109" s="122"/>
      <c r="BF109" s="122"/>
      <c r="BG109" s="122"/>
      <c r="BH109" s="122"/>
      <c r="BI109" s="122"/>
      <c r="BJ109" s="122"/>
      <c r="BK109" s="122"/>
      <c r="BL109" s="122"/>
      <c r="BM109" s="122"/>
      <c r="BN109" s="122"/>
      <c r="BO109" s="122"/>
      <c r="BP109" s="122"/>
      <c r="BQ109" s="122"/>
      <c r="BR109" s="122"/>
      <c r="BS109" s="122"/>
      <c r="BT109" s="122"/>
      <c r="BU109" s="122"/>
      <c r="BV109" s="122"/>
      <c r="BW109" s="122"/>
      <c r="BX109" s="122"/>
      <c r="BY109" s="122"/>
      <c r="BZ109" s="122"/>
      <c r="CA109" s="212"/>
      <c r="CB109" s="212"/>
      <c r="CC109" s="212"/>
      <c r="CD109" s="212"/>
      <c r="CE109" s="212"/>
      <c r="CF109" s="212"/>
      <c r="CG109" s="212"/>
      <c r="CH109" s="122"/>
      <c r="CI109" s="122"/>
      <c r="CJ109" s="122"/>
      <c r="CK109" s="122"/>
      <c r="CL109" s="122"/>
      <c r="CM109" s="122"/>
      <c r="CN109" s="122"/>
      <c r="CO109" s="124"/>
      <c r="CP109" s="122"/>
      <c r="CQ109" s="122"/>
      <c r="CR109" s="122"/>
      <c r="CS109" s="122"/>
      <c r="CT109" s="122"/>
      <c r="CU109" s="122"/>
      <c r="CV109" s="122"/>
      <c r="CW109" s="122"/>
      <c r="CX109" s="122"/>
      <c r="CY109" s="122"/>
      <c r="CZ109" s="122"/>
      <c r="DA109" s="122"/>
      <c r="DB109" s="122"/>
      <c r="DC109" s="122"/>
      <c r="DD109" s="122"/>
      <c r="DE109" s="122"/>
      <c r="DF109" s="122"/>
      <c r="DG109" s="122"/>
      <c r="DH109" s="122"/>
      <c r="DI109" s="122"/>
      <c r="DJ109" s="122"/>
      <c r="DK109" s="122"/>
      <c r="DL109" s="122"/>
      <c r="DM109" s="122"/>
      <c r="DN109" s="122"/>
      <c r="DO109" s="122"/>
      <c r="DP109" s="213"/>
      <c r="DQ109" s="213"/>
      <c r="DR109" s="213"/>
      <c r="DS109" s="213"/>
      <c r="DT109" s="213"/>
      <c r="DU109" s="213"/>
      <c r="DV109" s="122"/>
      <c r="DW109" s="213"/>
      <c r="DX109" s="213"/>
      <c r="DY109" s="213"/>
      <c r="DZ109" s="213"/>
      <c r="EA109" s="213"/>
      <c r="EB109" s="213"/>
      <c r="EC109" s="122"/>
      <c r="ED109" s="213"/>
      <c r="EE109" s="213"/>
      <c r="EF109" s="213"/>
      <c r="EG109" s="213"/>
      <c r="EH109" s="213"/>
      <c r="EI109" s="213"/>
      <c r="EJ109" s="124"/>
      <c r="EK109" s="213"/>
      <c r="EL109" s="213"/>
      <c r="EM109" s="213"/>
      <c r="EN109" s="213"/>
      <c r="EO109" s="213"/>
      <c r="EP109" s="213"/>
      <c r="EQ109" s="213"/>
      <c r="ER109" s="122"/>
      <c r="ES109" s="213"/>
      <c r="ET109" s="213"/>
      <c r="EU109" s="213"/>
      <c r="EV109" s="213"/>
      <c r="EW109" s="213"/>
      <c r="EX109" s="213"/>
      <c r="EY109" s="213"/>
      <c r="EZ109" s="122"/>
      <c r="FA109" s="212"/>
      <c r="FB109" s="212"/>
      <c r="FC109" s="212"/>
      <c r="FD109" s="212"/>
      <c r="FE109" s="212"/>
      <c r="FF109" s="122"/>
      <c r="FG109" s="213"/>
      <c r="FH109" s="213"/>
      <c r="FI109" s="213"/>
      <c r="FJ109" s="213"/>
      <c r="FK109" s="213"/>
      <c r="FL109" s="122"/>
      <c r="FM109" s="213"/>
      <c r="FN109" s="213"/>
      <c r="FO109" s="213"/>
      <c r="FP109" s="213"/>
      <c r="FQ109" s="213"/>
      <c r="FR109" s="213"/>
      <c r="FS109" s="213"/>
      <c r="FT109" s="122"/>
      <c r="FU109" s="122"/>
    </row>
    <row r="110" spans="1:177" ht="13.5">
      <c r="A110" s="12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22"/>
      <c r="X110" s="122"/>
      <c r="Y110" s="122"/>
      <c r="Z110" s="122"/>
      <c r="AA110" s="122"/>
      <c r="AB110" s="122"/>
      <c r="AC110" s="122"/>
      <c r="AD110" s="122"/>
      <c r="AE110" s="122"/>
      <c r="AF110" s="122"/>
      <c r="AG110" s="122"/>
      <c r="AH110" s="122"/>
      <c r="AI110" s="122"/>
      <c r="AJ110" s="122"/>
      <c r="AK110" s="122"/>
      <c r="AL110" s="122"/>
      <c r="AM110" s="122"/>
      <c r="AN110" s="122"/>
      <c r="AO110" s="122"/>
      <c r="AP110" s="122"/>
      <c r="AQ110" s="122"/>
      <c r="AR110" s="122"/>
      <c r="AS110" s="122"/>
      <c r="AT110" s="122"/>
      <c r="AU110" s="122"/>
      <c r="AV110" s="122"/>
      <c r="AW110" s="122"/>
      <c r="AX110" s="122"/>
      <c r="AY110" s="122"/>
      <c r="AZ110" s="122"/>
      <c r="BA110" s="122"/>
      <c r="BB110" s="122"/>
      <c r="BC110" s="122"/>
      <c r="BD110" s="122"/>
      <c r="BE110" s="122"/>
      <c r="BF110" s="122"/>
      <c r="BG110" s="122"/>
      <c r="BH110" s="122"/>
      <c r="BI110" s="122"/>
      <c r="BJ110" s="122"/>
      <c r="BK110" s="122"/>
      <c r="BL110" s="122"/>
      <c r="BM110" s="122"/>
      <c r="BN110" s="122"/>
      <c r="BO110" s="122"/>
      <c r="BP110" s="122"/>
      <c r="BQ110" s="122"/>
      <c r="BR110" s="122"/>
      <c r="BS110" s="122"/>
      <c r="BT110" s="122"/>
      <c r="BU110" s="122"/>
      <c r="BV110" s="122"/>
      <c r="BW110" s="122"/>
      <c r="BX110" s="122"/>
      <c r="BY110" s="122"/>
      <c r="BZ110" s="122"/>
      <c r="CA110" s="212"/>
      <c r="CB110" s="212"/>
      <c r="CC110" s="212"/>
      <c r="CD110" s="212"/>
      <c r="CE110" s="212"/>
      <c r="CF110" s="212"/>
      <c r="CG110" s="212"/>
      <c r="CH110" s="122"/>
      <c r="CI110" s="122"/>
      <c r="CJ110" s="122"/>
      <c r="CK110" s="122"/>
      <c r="CL110" s="122"/>
      <c r="CM110" s="122"/>
      <c r="CN110" s="122"/>
      <c r="CO110" s="124"/>
      <c r="CP110" s="122"/>
      <c r="CQ110" s="122"/>
      <c r="CR110" s="122"/>
      <c r="CS110" s="122"/>
      <c r="CT110" s="122"/>
      <c r="CU110" s="122"/>
      <c r="CV110" s="122"/>
      <c r="CW110" s="122"/>
      <c r="CX110" s="122"/>
      <c r="CY110" s="122"/>
      <c r="CZ110" s="122"/>
      <c r="DA110" s="122"/>
      <c r="DB110" s="122"/>
      <c r="DC110" s="122"/>
      <c r="DD110" s="122"/>
      <c r="DE110" s="122"/>
      <c r="DF110" s="122"/>
      <c r="DG110" s="122"/>
      <c r="DH110" s="122"/>
      <c r="DI110" s="122"/>
      <c r="DJ110" s="122"/>
      <c r="DK110" s="122"/>
      <c r="DL110" s="122"/>
      <c r="DM110" s="122"/>
      <c r="DN110" s="122"/>
      <c r="DO110" s="122"/>
      <c r="DP110" s="213"/>
      <c r="DQ110" s="213"/>
      <c r="DR110" s="213"/>
      <c r="DS110" s="213"/>
      <c r="DT110" s="213"/>
      <c r="DU110" s="213"/>
      <c r="DV110" s="122"/>
      <c r="DW110" s="213"/>
      <c r="DX110" s="213"/>
      <c r="DY110" s="213"/>
      <c r="DZ110" s="213"/>
      <c r="EA110" s="213"/>
      <c r="EB110" s="213"/>
      <c r="EC110" s="122"/>
      <c r="ED110" s="213"/>
      <c r="EE110" s="213"/>
      <c r="EF110" s="213"/>
      <c r="EG110" s="213"/>
      <c r="EH110" s="213"/>
      <c r="EI110" s="213"/>
      <c r="EJ110" s="124"/>
      <c r="EK110" s="213"/>
      <c r="EL110" s="213"/>
      <c r="EM110" s="213"/>
      <c r="EN110" s="213"/>
      <c r="EO110" s="213"/>
      <c r="EP110" s="213"/>
      <c r="EQ110" s="213"/>
      <c r="ER110" s="122"/>
      <c r="ES110" s="213"/>
      <c r="ET110" s="213"/>
      <c r="EU110" s="213"/>
      <c r="EV110" s="213"/>
      <c r="EW110" s="213"/>
      <c r="EX110" s="213"/>
      <c r="EY110" s="213"/>
      <c r="EZ110" s="122"/>
      <c r="FA110" s="212"/>
      <c r="FB110" s="212"/>
      <c r="FC110" s="212"/>
      <c r="FD110" s="212"/>
      <c r="FE110" s="212"/>
      <c r="FF110" s="122"/>
      <c r="FG110" s="213"/>
      <c r="FH110" s="213"/>
      <c r="FI110" s="213"/>
      <c r="FJ110" s="213"/>
      <c r="FK110" s="213"/>
      <c r="FL110" s="122"/>
      <c r="FM110" s="213"/>
      <c r="FN110" s="213"/>
      <c r="FO110" s="213"/>
      <c r="FP110" s="213"/>
      <c r="FQ110" s="213"/>
      <c r="FR110" s="213"/>
      <c r="FS110" s="213"/>
      <c r="FT110" s="122"/>
      <c r="FU110" s="122"/>
    </row>
    <row r="111" spans="1:177" ht="13.5">
      <c r="A111" s="12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2"/>
      <c r="AH111" s="122"/>
      <c r="AI111" s="122"/>
      <c r="AJ111" s="122"/>
      <c r="AK111" s="122"/>
      <c r="AL111" s="122"/>
      <c r="AM111" s="122"/>
      <c r="AN111" s="122"/>
      <c r="AO111" s="122"/>
      <c r="AP111" s="122"/>
      <c r="AQ111" s="122"/>
      <c r="AR111" s="122"/>
      <c r="AS111" s="122"/>
      <c r="AT111" s="122"/>
      <c r="AU111" s="122"/>
      <c r="AV111" s="122"/>
      <c r="AW111" s="122"/>
      <c r="AX111" s="122"/>
      <c r="AY111" s="122"/>
      <c r="AZ111" s="122"/>
      <c r="BA111" s="122"/>
      <c r="BB111" s="122"/>
      <c r="BC111" s="122"/>
      <c r="BD111" s="122"/>
      <c r="BE111" s="122"/>
      <c r="BF111" s="122"/>
      <c r="BG111" s="122"/>
      <c r="BH111" s="122"/>
      <c r="BI111" s="122"/>
      <c r="BJ111" s="122"/>
      <c r="BK111" s="122"/>
      <c r="BL111" s="122"/>
      <c r="BM111" s="122"/>
      <c r="BN111" s="122"/>
      <c r="BO111" s="122"/>
      <c r="BP111" s="122"/>
      <c r="BQ111" s="122"/>
      <c r="BR111" s="122"/>
      <c r="BS111" s="122"/>
      <c r="BT111" s="122"/>
      <c r="BU111" s="122"/>
      <c r="BV111" s="122"/>
      <c r="BW111" s="122"/>
      <c r="BX111" s="122"/>
      <c r="BY111" s="122"/>
      <c r="BZ111" s="122"/>
      <c r="CA111" s="212"/>
      <c r="CB111" s="212"/>
      <c r="CC111" s="212"/>
      <c r="CD111" s="212"/>
      <c r="CE111" s="212"/>
      <c r="CF111" s="212"/>
      <c r="CG111" s="212"/>
      <c r="CH111" s="122"/>
      <c r="CI111" s="122"/>
      <c r="CJ111" s="122"/>
      <c r="CK111" s="122"/>
      <c r="CL111" s="122"/>
      <c r="CM111" s="122"/>
      <c r="CN111" s="122"/>
      <c r="CO111" s="124"/>
      <c r="CP111" s="122"/>
      <c r="CQ111" s="122"/>
      <c r="CR111" s="122"/>
      <c r="CS111" s="122"/>
      <c r="CT111" s="122"/>
      <c r="CU111" s="122"/>
      <c r="CV111" s="122"/>
      <c r="CW111" s="122"/>
      <c r="CX111" s="122"/>
      <c r="CY111" s="122"/>
      <c r="CZ111" s="122"/>
      <c r="DA111" s="122"/>
      <c r="DB111" s="122"/>
      <c r="DC111" s="122"/>
      <c r="DD111" s="122"/>
      <c r="DE111" s="122"/>
      <c r="DF111" s="122"/>
      <c r="DG111" s="122"/>
      <c r="DH111" s="122"/>
      <c r="DI111" s="122"/>
      <c r="DJ111" s="122"/>
      <c r="DK111" s="122"/>
      <c r="DL111" s="122"/>
      <c r="DM111" s="122"/>
      <c r="DN111" s="122"/>
      <c r="DO111" s="122"/>
      <c r="DP111" s="213"/>
      <c r="DQ111" s="213"/>
      <c r="DR111" s="213"/>
      <c r="DS111" s="213"/>
      <c r="DT111" s="213"/>
      <c r="DU111" s="213"/>
      <c r="DV111" s="122"/>
      <c r="DW111" s="213"/>
      <c r="DX111" s="213"/>
      <c r="DY111" s="213"/>
      <c r="DZ111" s="213"/>
      <c r="EA111" s="213"/>
      <c r="EB111" s="213"/>
      <c r="EC111" s="122"/>
      <c r="ED111" s="213"/>
      <c r="EE111" s="213"/>
      <c r="EF111" s="213"/>
      <c r="EG111" s="213"/>
      <c r="EH111" s="213"/>
      <c r="EI111" s="213"/>
      <c r="EJ111" s="124"/>
      <c r="EK111" s="213"/>
      <c r="EL111" s="213"/>
      <c r="EM111" s="213"/>
      <c r="EN111" s="213"/>
      <c r="EO111" s="213"/>
      <c r="EP111" s="213"/>
      <c r="EQ111" s="213"/>
      <c r="ER111" s="122"/>
      <c r="ES111" s="213"/>
      <c r="ET111" s="213"/>
      <c r="EU111" s="213"/>
      <c r="EV111" s="213"/>
      <c r="EW111" s="213"/>
      <c r="EX111" s="213"/>
      <c r="EY111" s="213"/>
      <c r="EZ111" s="122"/>
      <c r="FA111" s="212"/>
      <c r="FB111" s="212"/>
      <c r="FC111" s="212"/>
      <c r="FD111" s="212"/>
      <c r="FE111" s="212"/>
      <c r="FF111" s="122"/>
      <c r="FG111" s="213"/>
      <c r="FH111" s="213"/>
      <c r="FI111" s="213"/>
      <c r="FJ111" s="213"/>
      <c r="FK111" s="213"/>
      <c r="FL111" s="122"/>
      <c r="FM111" s="213"/>
      <c r="FN111" s="213"/>
      <c r="FO111" s="213"/>
      <c r="FP111" s="213"/>
      <c r="FQ111" s="213"/>
      <c r="FR111" s="213"/>
      <c r="FS111" s="213"/>
      <c r="FT111" s="122"/>
      <c r="FU111" s="122"/>
    </row>
    <row r="112" spans="1:177" ht="13.5">
      <c r="A112" s="12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22"/>
      <c r="X112" s="122"/>
      <c r="Y112" s="122"/>
      <c r="Z112" s="122"/>
      <c r="AA112" s="122"/>
      <c r="AB112" s="122"/>
      <c r="AC112" s="122"/>
      <c r="AD112" s="122"/>
      <c r="AE112" s="122"/>
      <c r="AF112" s="122"/>
      <c r="AG112" s="122"/>
      <c r="AH112" s="122"/>
      <c r="AI112" s="122"/>
      <c r="AJ112" s="122"/>
      <c r="AK112" s="122"/>
      <c r="AL112" s="122"/>
      <c r="AM112" s="122"/>
      <c r="AN112" s="122"/>
      <c r="AO112" s="122"/>
      <c r="AP112" s="122"/>
      <c r="AQ112" s="122"/>
      <c r="AR112" s="122"/>
      <c r="AS112" s="122"/>
      <c r="AT112" s="122"/>
      <c r="AU112" s="122"/>
      <c r="AV112" s="122"/>
      <c r="AW112" s="122"/>
      <c r="AX112" s="122"/>
      <c r="AY112" s="122"/>
      <c r="AZ112" s="122"/>
      <c r="BA112" s="122"/>
      <c r="BB112" s="122"/>
      <c r="BC112" s="122"/>
      <c r="BD112" s="122"/>
      <c r="BE112" s="122"/>
      <c r="BF112" s="122"/>
      <c r="BG112" s="122"/>
      <c r="BH112" s="122"/>
      <c r="BI112" s="122"/>
      <c r="BJ112" s="122"/>
      <c r="BK112" s="122"/>
      <c r="BL112" s="122"/>
      <c r="BM112" s="122"/>
      <c r="BN112" s="122"/>
      <c r="BO112" s="122"/>
      <c r="BP112" s="122"/>
      <c r="BQ112" s="122"/>
      <c r="BR112" s="122"/>
      <c r="BS112" s="122"/>
      <c r="BT112" s="122"/>
      <c r="BU112" s="122"/>
      <c r="BV112" s="122"/>
      <c r="BW112" s="122"/>
      <c r="BX112" s="122"/>
      <c r="BY112" s="122"/>
      <c r="BZ112" s="122"/>
      <c r="CA112" s="212"/>
      <c r="CB112" s="212"/>
      <c r="CC112" s="212"/>
      <c r="CD112" s="212"/>
      <c r="CE112" s="212"/>
      <c r="CF112" s="212"/>
      <c r="CG112" s="212"/>
      <c r="CH112" s="122"/>
      <c r="CI112" s="122"/>
      <c r="CJ112" s="122"/>
      <c r="CK112" s="122"/>
      <c r="CL112" s="122"/>
      <c r="CM112" s="122"/>
      <c r="CN112" s="122"/>
      <c r="CO112" s="124"/>
      <c r="CP112" s="122"/>
      <c r="CQ112" s="122"/>
      <c r="CR112" s="122"/>
      <c r="CS112" s="122"/>
      <c r="CT112" s="122"/>
      <c r="CU112" s="122"/>
      <c r="CV112" s="122"/>
      <c r="CW112" s="122"/>
      <c r="CX112" s="122"/>
      <c r="CY112" s="122"/>
      <c r="CZ112" s="122"/>
      <c r="DA112" s="122"/>
      <c r="DB112" s="122"/>
      <c r="DC112" s="122"/>
      <c r="DD112" s="122"/>
      <c r="DE112" s="122"/>
      <c r="DF112" s="122"/>
      <c r="DG112" s="122"/>
      <c r="DH112" s="122"/>
      <c r="DI112" s="122"/>
      <c r="DJ112" s="122"/>
      <c r="DK112" s="122"/>
      <c r="DL112" s="122"/>
      <c r="DM112" s="122"/>
      <c r="DN112" s="122"/>
      <c r="DO112" s="122"/>
      <c r="DP112" s="213"/>
      <c r="DQ112" s="213"/>
      <c r="DR112" s="213"/>
      <c r="DS112" s="213"/>
      <c r="DT112" s="213"/>
      <c r="DU112" s="213"/>
      <c r="DV112" s="122"/>
      <c r="DW112" s="213"/>
      <c r="DX112" s="213"/>
      <c r="DY112" s="213"/>
      <c r="DZ112" s="213"/>
      <c r="EA112" s="213"/>
      <c r="EB112" s="213"/>
      <c r="EC112" s="122"/>
      <c r="ED112" s="213"/>
      <c r="EE112" s="213"/>
      <c r="EF112" s="213"/>
      <c r="EG112" s="213"/>
      <c r="EH112" s="213"/>
      <c r="EI112" s="213"/>
      <c r="EJ112" s="124"/>
      <c r="EK112" s="213"/>
      <c r="EL112" s="213"/>
      <c r="EM112" s="213"/>
      <c r="EN112" s="213"/>
      <c r="EO112" s="213"/>
      <c r="EP112" s="213"/>
      <c r="EQ112" s="213"/>
      <c r="ER112" s="122"/>
      <c r="ES112" s="213"/>
      <c r="ET112" s="213"/>
      <c r="EU112" s="213"/>
      <c r="EV112" s="213"/>
      <c r="EW112" s="213"/>
      <c r="EX112" s="213"/>
      <c r="EY112" s="213"/>
      <c r="EZ112" s="122"/>
      <c r="FA112" s="212"/>
      <c r="FB112" s="212"/>
      <c r="FC112" s="212"/>
      <c r="FD112" s="212"/>
      <c r="FE112" s="212"/>
      <c r="FF112" s="122"/>
      <c r="FG112" s="213"/>
      <c r="FH112" s="213"/>
      <c r="FI112" s="213"/>
      <c r="FJ112" s="213"/>
      <c r="FK112" s="213"/>
      <c r="FL112" s="122"/>
      <c r="FM112" s="213"/>
      <c r="FN112" s="213"/>
      <c r="FO112" s="213"/>
      <c r="FP112" s="213"/>
      <c r="FQ112" s="213"/>
      <c r="FR112" s="213"/>
      <c r="FS112" s="213"/>
      <c r="FT112" s="122"/>
      <c r="FU112" s="122"/>
    </row>
    <row r="113" spans="1:177" ht="13.5">
      <c r="A113" s="12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22"/>
      <c r="X113" s="122"/>
      <c r="Y113" s="122"/>
      <c r="Z113" s="122"/>
      <c r="AA113" s="122"/>
      <c r="AB113" s="122"/>
      <c r="AC113" s="122"/>
      <c r="AD113" s="122"/>
      <c r="AE113" s="122"/>
      <c r="AF113" s="122"/>
      <c r="AG113" s="122"/>
      <c r="AH113" s="122"/>
      <c r="AI113" s="122"/>
      <c r="AJ113" s="122"/>
      <c r="AK113" s="122"/>
      <c r="AL113" s="122"/>
      <c r="AM113" s="122"/>
      <c r="AN113" s="122"/>
      <c r="AO113" s="122"/>
      <c r="AP113" s="122"/>
      <c r="AQ113" s="122"/>
      <c r="AR113" s="122"/>
      <c r="AS113" s="122"/>
      <c r="AT113" s="122"/>
      <c r="AU113" s="122"/>
      <c r="AV113" s="122"/>
      <c r="AW113" s="122"/>
      <c r="AX113" s="122"/>
      <c r="AY113" s="122"/>
      <c r="AZ113" s="122"/>
      <c r="BA113" s="122"/>
      <c r="BB113" s="122"/>
      <c r="BC113" s="122"/>
      <c r="BD113" s="122"/>
      <c r="BE113" s="122"/>
      <c r="BF113" s="122"/>
      <c r="BG113" s="122"/>
      <c r="BH113" s="122"/>
      <c r="BI113" s="122"/>
      <c r="BJ113" s="122"/>
      <c r="BK113" s="122"/>
      <c r="BL113" s="122"/>
      <c r="BM113" s="122"/>
      <c r="BN113" s="122"/>
      <c r="BO113" s="122"/>
      <c r="BP113" s="122"/>
      <c r="BQ113" s="122"/>
      <c r="BR113" s="122"/>
      <c r="BS113" s="122"/>
      <c r="BT113" s="122"/>
      <c r="BU113" s="122"/>
      <c r="BV113" s="122"/>
      <c r="BW113" s="122"/>
      <c r="BX113" s="122"/>
      <c r="BY113" s="122"/>
      <c r="BZ113" s="122"/>
      <c r="CA113" s="212"/>
      <c r="CB113" s="212"/>
      <c r="CC113" s="212"/>
      <c r="CD113" s="212"/>
      <c r="CE113" s="212"/>
      <c r="CF113" s="212"/>
      <c r="CG113" s="212"/>
      <c r="CH113" s="122"/>
      <c r="CI113" s="122"/>
      <c r="CJ113" s="122"/>
      <c r="CK113" s="122"/>
      <c r="CL113" s="122"/>
      <c r="CM113" s="122"/>
      <c r="CN113" s="122"/>
      <c r="CO113" s="124"/>
      <c r="CP113" s="122"/>
      <c r="CQ113" s="122"/>
      <c r="CR113" s="122"/>
      <c r="CS113" s="122"/>
      <c r="CT113" s="122"/>
      <c r="CU113" s="122"/>
      <c r="CV113" s="122"/>
      <c r="CW113" s="122"/>
      <c r="CX113" s="122"/>
      <c r="CY113" s="122"/>
      <c r="CZ113" s="122"/>
      <c r="DA113" s="122"/>
      <c r="DB113" s="122"/>
      <c r="DC113" s="122"/>
      <c r="DD113" s="122"/>
      <c r="DE113" s="122"/>
      <c r="DF113" s="122"/>
      <c r="DG113" s="122"/>
      <c r="DH113" s="122"/>
      <c r="DI113" s="122"/>
      <c r="DJ113" s="122"/>
      <c r="DK113" s="122"/>
      <c r="DL113" s="122"/>
      <c r="DM113" s="122"/>
      <c r="DN113" s="122"/>
      <c r="DO113" s="122"/>
      <c r="DP113" s="213"/>
      <c r="DQ113" s="213"/>
      <c r="DR113" s="213"/>
      <c r="DS113" s="213"/>
      <c r="DT113" s="213"/>
      <c r="DU113" s="213"/>
      <c r="DV113" s="122"/>
      <c r="DW113" s="213"/>
      <c r="DX113" s="213"/>
      <c r="DY113" s="213"/>
      <c r="DZ113" s="213"/>
      <c r="EA113" s="213"/>
      <c r="EB113" s="213"/>
      <c r="EC113" s="122"/>
      <c r="ED113" s="213"/>
      <c r="EE113" s="213"/>
      <c r="EF113" s="213"/>
      <c r="EG113" s="213"/>
      <c r="EH113" s="213"/>
      <c r="EI113" s="213"/>
      <c r="EJ113" s="124"/>
      <c r="EK113" s="213"/>
      <c r="EL113" s="213"/>
      <c r="EM113" s="213"/>
      <c r="EN113" s="213"/>
      <c r="EO113" s="213"/>
      <c r="EP113" s="213"/>
      <c r="EQ113" s="213"/>
      <c r="ER113" s="122"/>
      <c r="ES113" s="213"/>
      <c r="ET113" s="213"/>
      <c r="EU113" s="213"/>
      <c r="EV113" s="213"/>
      <c r="EW113" s="213"/>
      <c r="EX113" s="213"/>
      <c r="EY113" s="213"/>
      <c r="EZ113" s="122"/>
      <c r="FA113" s="212"/>
      <c r="FB113" s="212"/>
      <c r="FC113" s="212"/>
      <c r="FD113" s="212"/>
      <c r="FE113" s="212"/>
      <c r="FF113" s="122"/>
      <c r="FG113" s="213"/>
      <c r="FH113" s="213"/>
      <c r="FI113" s="213"/>
      <c r="FJ113" s="213"/>
      <c r="FK113" s="213"/>
      <c r="FL113" s="122"/>
      <c r="FM113" s="213"/>
      <c r="FN113" s="213"/>
      <c r="FO113" s="213"/>
      <c r="FP113" s="213"/>
      <c r="FQ113" s="213"/>
      <c r="FR113" s="213"/>
      <c r="FS113" s="213"/>
      <c r="FT113" s="122"/>
      <c r="FU113" s="122"/>
    </row>
    <row r="114" spans="1:177" ht="13.5">
      <c r="A114" s="12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22"/>
      <c r="X114" s="122"/>
      <c r="Y114" s="122"/>
      <c r="Z114" s="122"/>
      <c r="AA114" s="122"/>
      <c r="AB114" s="122"/>
      <c r="AC114" s="122"/>
      <c r="AD114" s="122"/>
      <c r="AE114" s="122"/>
      <c r="AF114" s="122"/>
      <c r="AG114" s="122"/>
      <c r="AH114" s="122"/>
      <c r="AI114" s="122"/>
      <c r="AJ114" s="122"/>
      <c r="AK114" s="122"/>
      <c r="AL114" s="122"/>
      <c r="AM114" s="122"/>
      <c r="AN114" s="122"/>
      <c r="AO114" s="122"/>
      <c r="AP114" s="122"/>
      <c r="AQ114" s="122"/>
      <c r="AR114" s="122"/>
      <c r="AS114" s="122"/>
      <c r="AT114" s="122"/>
      <c r="AU114" s="122"/>
      <c r="AV114" s="122"/>
      <c r="AW114" s="122"/>
      <c r="AX114" s="122"/>
      <c r="AY114" s="122"/>
      <c r="AZ114" s="122"/>
      <c r="BA114" s="122"/>
      <c r="BB114" s="122"/>
      <c r="BC114" s="122"/>
      <c r="BD114" s="122"/>
      <c r="BE114" s="122"/>
      <c r="BF114" s="122"/>
      <c r="BG114" s="122"/>
      <c r="BH114" s="122"/>
      <c r="BI114" s="122"/>
      <c r="BJ114" s="122"/>
      <c r="BK114" s="122"/>
      <c r="BL114" s="122"/>
      <c r="BM114" s="122"/>
      <c r="BN114" s="122"/>
      <c r="BO114" s="122"/>
      <c r="BP114" s="122"/>
      <c r="BQ114" s="122"/>
      <c r="BR114" s="122"/>
      <c r="BS114" s="122"/>
      <c r="BT114" s="122"/>
      <c r="BU114" s="122"/>
      <c r="BV114" s="122"/>
      <c r="BW114" s="122"/>
      <c r="BX114" s="122"/>
      <c r="BY114" s="122"/>
      <c r="BZ114" s="122"/>
      <c r="CA114" s="212"/>
      <c r="CB114" s="212"/>
      <c r="CC114" s="212"/>
      <c r="CD114" s="212"/>
      <c r="CE114" s="212"/>
      <c r="CF114" s="212"/>
      <c r="CG114" s="212"/>
      <c r="CH114" s="122"/>
      <c r="CI114" s="122"/>
      <c r="CJ114" s="122"/>
      <c r="CK114" s="122"/>
      <c r="CL114" s="122"/>
      <c r="CM114" s="122"/>
      <c r="CN114" s="122"/>
      <c r="CO114" s="124"/>
      <c r="CP114" s="122"/>
      <c r="CQ114" s="122"/>
      <c r="CR114" s="122"/>
      <c r="CS114" s="122"/>
      <c r="CT114" s="122"/>
      <c r="CU114" s="122"/>
      <c r="CV114" s="122"/>
      <c r="CW114" s="122"/>
      <c r="CX114" s="122"/>
      <c r="CY114" s="122"/>
      <c r="CZ114" s="122"/>
      <c r="DA114" s="122"/>
      <c r="DB114" s="122"/>
      <c r="DC114" s="122"/>
      <c r="DD114" s="122"/>
      <c r="DE114" s="122"/>
      <c r="DF114" s="122"/>
      <c r="DG114" s="122"/>
      <c r="DH114" s="122"/>
      <c r="DI114" s="122"/>
      <c r="DJ114" s="122"/>
      <c r="DK114" s="122"/>
      <c r="DL114" s="122"/>
      <c r="DM114" s="122"/>
      <c r="DN114" s="122"/>
      <c r="DO114" s="122"/>
      <c r="DP114" s="213"/>
      <c r="DQ114" s="213"/>
      <c r="DR114" s="213"/>
      <c r="DS114" s="213"/>
      <c r="DT114" s="213"/>
      <c r="DU114" s="213"/>
      <c r="DV114" s="122"/>
      <c r="DW114" s="213"/>
      <c r="DX114" s="213"/>
      <c r="DY114" s="213"/>
      <c r="DZ114" s="213"/>
      <c r="EA114" s="213"/>
      <c r="EB114" s="213"/>
      <c r="EC114" s="122"/>
      <c r="ED114" s="213"/>
      <c r="EE114" s="213"/>
      <c r="EF114" s="213"/>
      <c r="EG114" s="213"/>
      <c r="EH114" s="213"/>
      <c r="EI114" s="213"/>
      <c r="EJ114" s="124"/>
      <c r="EK114" s="213"/>
      <c r="EL114" s="213"/>
      <c r="EM114" s="213"/>
      <c r="EN114" s="213"/>
      <c r="EO114" s="213"/>
      <c r="EP114" s="213"/>
      <c r="EQ114" s="213"/>
      <c r="ER114" s="122"/>
      <c r="ES114" s="213"/>
      <c r="ET114" s="213"/>
      <c r="EU114" s="213"/>
      <c r="EV114" s="213"/>
      <c r="EW114" s="213"/>
      <c r="EX114" s="213"/>
      <c r="EY114" s="213"/>
      <c r="EZ114" s="122"/>
      <c r="FA114" s="212"/>
      <c r="FB114" s="212"/>
      <c r="FC114" s="212"/>
      <c r="FD114" s="212"/>
      <c r="FE114" s="212"/>
      <c r="FF114" s="122"/>
      <c r="FG114" s="213"/>
      <c r="FH114" s="213"/>
      <c r="FI114" s="213"/>
      <c r="FJ114" s="213"/>
      <c r="FK114" s="213"/>
      <c r="FL114" s="122"/>
      <c r="FM114" s="213"/>
      <c r="FN114" s="213"/>
      <c r="FO114" s="213"/>
      <c r="FP114" s="213"/>
      <c r="FQ114" s="213"/>
      <c r="FR114" s="213"/>
      <c r="FS114" s="213"/>
      <c r="FT114" s="122"/>
      <c r="FU114" s="122"/>
    </row>
    <row r="115" spans="1:177" ht="13.5">
      <c r="A115" s="12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22"/>
      <c r="X115" s="122"/>
      <c r="Y115" s="122"/>
      <c r="Z115" s="122"/>
      <c r="AA115" s="122"/>
      <c r="AB115" s="122"/>
      <c r="AC115" s="122"/>
      <c r="AD115" s="122"/>
      <c r="AE115" s="122"/>
      <c r="AF115" s="122"/>
      <c r="AG115" s="122"/>
      <c r="AH115" s="122"/>
      <c r="AI115" s="122"/>
      <c r="AJ115" s="122"/>
      <c r="AK115" s="122"/>
      <c r="AL115" s="122"/>
      <c r="AM115" s="122"/>
      <c r="AN115" s="122"/>
      <c r="AO115" s="122"/>
      <c r="AP115" s="122"/>
      <c r="AQ115" s="122"/>
      <c r="AR115" s="122"/>
      <c r="AS115" s="122"/>
      <c r="AT115" s="122"/>
      <c r="AU115" s="122"/>
      <c r="AV115" s="122"/>
      <c r="AW115" s="122"/>
      <c r="AX115" s="122"/>
      <c r="AY115" s="122"/>
      <c r="AZ115" s="122"/>
      <c r="BA115" s="122"/>
      <c r="BB115" s="122"/>
      <c r="BC115" s="122"/>
      <c r="BD115" s="122"/>
      <c r="BE115" s="122"/>
      <c r="BF115" s="122"/>
      <c r="BG115" s="122"/>
      <c r="BH115" s="122"/>
      <c r="BI115" s="122"/>
      <c r="BJ115" s="122"/>
      <c r="BK115" s="122"/>
      <c r="BL115" s="122"/>
      <c r="BM115" s="122"/>
      <c r="BN115" s="122"/>
      <c r="BO115" s="122"/>
      <c r="BP115" s="122"/>
      <c r="BQ115" s="122"/>
      <c r="BR115" s="122"/>
      <c r="BS115" s="122"/>
      <c r="BT115" s="122"/>
      <c r="BU115" s="122"/>
      <c r="BV115" s="122"/>
      <c r="BW115" s="122"/>
      <c r="BX115" s="122"/>
      <c r="BY115" s="122"/>
      <c r="BZ115" s="122"/>
      <c r="CA115" s="212"/>
      <c r="CB115" s="212"/>
      <c r="CC115" s="212"/>
      <c r="CD115" s="212"/>
      <c r="CE115" s="212"/>
      <c r="CF115" s="212"/>
      <c r="CG115" s="212"/>
      <c r="CH115" s="122"/>
      <c r="CI115" s="122"/>
      <c r="CJ115" s="122"/>
      <c r="CK115" s="122"/>
      <c r="CL115" s="122"/>
      <c r="CM115" s="122"/>
      <c r="CN115" s="122"/>
      <c r="CO115" s="124"/>
      <c r="CP115" s="122"/>
      <c r="CQ115" s="122"/>
      <c r="CR115" s="122"/>
      <c r="CS115" s="122"/>
      <c r="CT115" s="122"/>
      <c r="CU115" s="122"/>
      <c r="CV115" s="122"/>
      <c r="CW115" s="122"/>
      <c r="CX115" s="122"/>
      <c r="CY115" s="122"/>
      <c r="CZ115" s="122"/>
      <c r="DA115" s="122"/>
      <c r="DB115" s="122"/>
      <c r="DC115" s="122"/>
      <c r="DD115" s="122"/>
      <c r="DE115" s="122"/>
      <c r="DF115" s="122"/>
      <c r="DG115" s="122"/>
      <c r="DH115" s="122"/>
      <c r="DI115" s="122"/>
      <c r="DJ115" s="122"/>
      <c r="DK115" s="122"/>
      <c r="DL115" s="122"/>
      <c r="DM115" s="122"/>
      <c r="DN115" s="122"/>
      <c r="DO115" s="122"/>
      <c r="DP115" s="213"/>
      <c r="DQ115" s="213"/>
      <c r="DR115" s="213"/>
      <c r="DS115" s="213"/>
      <c r="DT115" s="213"/>
      <c r="DU115" s="213"/>
      <c r="DV115" s="122"/>
      <c r="DW115" s="213"/>
      <c r="DX115" s="213"/>
      <c r="DY115" s="213"/>
      <c r="DZ115" s="213"/>
      <c r="EA115" s="213"/>
      <c r="EB115" s="213"/>
      <c r="EC115" s="122"/>
      <c r="ED115" s="213"/>
      <c r="EE115" s="213"/>
      <c r="EF115" s="213"/>
      <c r="EG115" s="213"/>
      <c r="EH115" s="213"/>
      <c r="EI115" s="213"/>
      <c r="EJ115" s="124"/>
      <c r="EK115" s="213"/>
      <c r="EL115" s="213"/>
      <c r="EM115" s="213"/>
      <c r="EN115" s="213"/>
      <c r="EO115" s="213"/>
      <c r="EP115" s="213"/>
      <c r="EQ115" s="213"/>
      <c r="ER115" s="122"/>
      <c r="ES115" s="213"/>
      <c r="ET115" s="213"/>
      <c r="EU115" s="213"/>
      <c r="EV115" s="213"/>
      <c r="EW115" s="213"/>
      <c r="EX115" s="213"/>
      <c r="EY115" s="213"/>
      <c r="EZ115" s="122"/>
      <c r="FA115" s="212"/>
      <c r="FB115" s="212"/>
      <c r="FC115" s="212"/>
      <c r="FD115" s="212"/>
      <c r="FE115" s="212"/>
      <c r="FF115" s="122"/>
      <c r="FG115" s="213"/>
      <c r="FH115" s="213"/>
      <c r="FI115" s="213"/>
      <c r="FJ115" s="213"/>
      <c r="FK115" s="213"/>
      <c r="FL115" s="122"/>
      <c r="FM115" s="213"/>
      <c r="FN115" s="213"/>
      <c r="FO115" s="213"/>
      <c r="FP115" s="213"/>
      <c r="FQ115" s="213"/>
      <c r="FR115" s="213"/>
      <c r="FS115" s="213"/>
      <c r="FT115" s="122"/>
      <c r="FU115" s="122"/>
    </row>
    <row r="116" spans="1:177" ht="13.5">
      <c r="A116" s="12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22"/>
      <c r="X116" s="122"/>
      <c r="Y116" s="122"/>
      <c r="Z116" s="122"/>
      <c r="AA116" s="122"/>
      <c r="AB116" s="122"/>
      <c r="AC116" s="122"/>
      <c r="AD116" s="122"/>
      <c r="AE116" s="122"/>
      <c r="AF116" s="122"/>
      <c r="AG116" s="122"/>
      <c r="AH116" s="122"/>
      <c r="AI116" s="122"/>
      <c r="AJ116" s="122"/>
      <c r="AK116" s="122"/>
      <c r="AL116" s="122"/>
      <c r="AM116" s="122"/>
      <c r="AN116" s="122"/>
      <c r="AO116" s="122"/>
      <c r="AP116" s="122"/>
      <c r="AQ116" s="122"/>
      <c r="AR116" s="122"/>
      <c r="AS116" s="122"/>
      <c r="AT116" s="122"/>
      <c r="AU116" s="122"/>
      <c r="AV116" s="122"/>
      <c r="AW116" s="122"/>
      <c r="AX116" s="122"/>
      <c r="AY116" s="122"/>
      <c r="AZ116" s="122"/>
      <c r="BA116" s="122"/>
      <c r="BB116" s="122"/>
      <c r="BC116" s="122"/>
      <c r="BD116" s="122"/>
      <c r="BE116" s="122"/>
      <c r="BF116" s="122"/>
      <c r="BG116" s="122"/>
      <c r="BH116" s="122"/>
      <c r="BI116" s="122"/>
      <c r="BJ116" s="122"/>
      <c r="BK116" s="122"/>
      <c r="BL116" s="122"/>
      <c r="BM116" s="122"/>
      <c r="BN116" s="122"/>
      <c r="BO116" s="122"/>
      <c r="BP116" s="122"/>
      <c r="BQ116" s="122"/>
      <c r="BR116" s="122"/>
      <c r="BS116" s="122"/>
      <c r="BT116" s="122"/>
      <c r="BU116" s="122"/>
      <c r="BV116" s="122"/>
      <c r="BW116" s="122"/>
      <c r="BX116" s="122"/>
      <c r="BY116" s="122"/>
      <c r="BZ116" s="122"/>
      <c r="CA116" s="212"/>
      <c r="CB116" s="212"/>
      <c r="CC116" s="212"/>
      <c r="CD116" s="212"/>
      <c r="CE116" s="212"/>
      <c r="CF116" s="212"/>
      <c r="CG116" s="212"/>
      <c r="CH116" s="122"/>
      <c r="CI116" s="122"/>
      <c r="CJ116" s="122"/>
      <c r="CK116" s="122"/>
      <c r="CL116" s="122"/>
      <c r="CM116" s="122"/>
      <c r="CN116" s="122"/>
      <c r="CO116" s="124"/>
      <c r="CP116" s="122"/>
      <c r="CQ116" s="122"/>
      <c r="CR116" s="122"/>
      <c r="CS116" s="122"/>
      <c r="CT116" s="122"/>
      <c r="CU116" s="122"/>
      <c r="CV116" s="122"/>
      <c r="CW116" s="122"/>
      <c r="CX116" s="122"/>
      <c r="CY116" s="122"/>
      <c r="CZ116" s="122"/>
      <c r="DA116" s="122"/>
      <c r="DB116" s="122"/>
      <c r="DC116" s="122"/>
      <c r="DD116" s="122"/>
      <c r="DE116" s="122"/>
      <c r="DF116" s="122"/>
      <c r="DG116" s="122"/>
      <c r="DH116" s="122"/>
      <c r="DI116" s="122"/>
      <c r="DJ116" s="122"/>
      <c r="DK116" s="122"/>
      <c r="DL116" s="122"/>
      <c r="DM116" s="122"/>
      <c r="DN116" s="122"/>
      <c r="DO116" s="122"/>
      <c r="DP116" s="213"/>
      <c r="DQ116" s="213"/>
      <c r="DR116" s="213"/>
      <c r="DS116" s="213"/>
      <c r="DT116" s="213"/>
      <c r="DU116" s="213"/>
      <c r="DV116" s="122"/>
      <c r="DW116" s="213"/>
      <c r="DX116" s="213"/>
      <c r="DY116" s="213"/>
      <c r="DZ116" s="213"/>
      <c r="EA116" s="213"/>
      <c r="EB116" s="213"/>
      <c r="EC116" s="122"/>
      <c r="ED116" s="213"/>
      <c r="EE116" s="213"/>
      <c r="EF116" s="213"/>
      <c r="EG116" s="213"/>
      <c r="EH116" s="213"/>
      <c r="EI116" s="213"/>
      <c r="EJ116" s="124"/>
      <c r="EK116" s="213"/>
      <c r="EL116" s="213"/>
      <c r="EM116" s="213"/>
      <c r="EN116" s="213"/>
      <c r="EO116" s="213"/>
      <c r="EP116" s="213"/>
      <c r="EQ116" s="213"/>
      <c r="ER116" s="122"/>
      <c r="ES116" s="213"/>
      <c r="ET116" s="213"/>
      <c r="EU116" s="213"/>
      <c r="EV116" s="213"/>
      <c r="EW116" s="213"/>
      <c r="EX116" s="213"/>
      <c r="EY116" s="213"/>
      <c r="EZ116" s="122"/>
      <c r="FA116" s="212"/>
      <c r="FB116" s="212"/>
      <c r="FC116" s="212"/>
      <c r="FD116" s="212"/>
      <c r="FE116" s="212"/>
      <c r="FF116" s="122"/>
      <c r="FG116" s="213"/>
      <c r="FH116" s="213"/>
      <c r="FI116" s="213"/>
      <c r="FJ116" s="213"/>
      <c r="FK116" s="213"/>
      <c r="FL116" s="122"/>
      <c r="FM116" s="213"/>
      <c r="FN116" s="213"/>
      <c r="FO116" s="213"/>
      <c r="FP116" s="213"/>
      <c r="FQ116" s="213"/>
      <c r="FR116" s="213"/>
      <c r="FS116" s="213"/>
      <c r="FT116" s="122"/>
      <c r="FU116" s="122"/>
    </row>
    <row r="117" spans="1:177" ht="13.5">
      <c r="A117" s="12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22"/>
      <c r="X117" s="122"/>
      <c r="Y117" s="122"/>
      <c r="Z117" s="122"/>
      <c r="AA117" s="122"/>
      <c r="AB117" s="122"/>
      <c r="AC117" s="122"/>
      <c r="AD117" s="122"/>
      <c r="AE117" s="122"/>
      <c r="AF117" s="122"/>
      <c r="AG117" s="122"/>
      <c r="AH117" s="122"/>
      <c r="AI117" s="122"/>
      <c r="AJ117" s="122"/>
      <c r="AK117" s="122"/>
      <c r="AL117" s="122"/>
      <c r="AM117" s="122"/>
      <c r="AN117" s="122"/>
      <c r="AO117" s="122"/>
      <c r="AP117" s="122"/>
      <c r="AQ117" s="122"/>
      <c r="AR117" s="122"/>
      <c r="AS117" s="122"/>
      <c r="AT117" s="122"/>
      <c r="AU117" s="122"/>
      <c r="AV117" s="122"/>
      <c r="AW117" s="122"/>
      <c r="AX117" s="122"/>
      <c r="AY117" s="122"/>
      <c r="AZ117" s="122"/>
      <c r="BA117" s="122"/>
      <c r="BB117" s="122"/>
      <c r="BC117" s="122"/>
      <c r="BD117" s="122"/>
      <c r="BE117" s="122"/>
      <c r="BF117" s="122"/>
      <c r="BG117" s="122"/>
      <c r="BH117" s="122"/>
      <c r="BI117" s="122"/>
      <c r="BJ117" s="122"/>
      <c r="BK117" s="122"/>
      <c r="BL117" s="122"/>
      <c r="BM117" s="122"/>
      <c r="BN117" s="122"/>
      <c r="BO117" s="122"/>
      <c r="BP117" s="122"/>
      <c r="BQ117" s="122"/>
      <c r="BR117" s="122"/>
      <c r="BS117" s="122"/>
      <c r="BT117" s="122"/>
      <c r="BU117" s="122"/>
      <c r="BV117" s="122"/>
      <c r="BW117" s="122"/>
      <c r="BX117" s="122"/>
      <c r="BY117" s="122"/>
      <c r="BZ117" s="122"/>
      <c r="CA117" s="212"/>
      <c r="CB117" s="212"/>
      <c r="CC117" s="212"/>
      <c r="CD117" s="212"/>
      <c r="CE117" s="212"/>
      <c r="CF117" s="212"/>
      <c r="CG117" s="212"/>
      <c r="CH117" s="122"/>
      <c r="CI117" s="122"/>
      <c r="CJ117" s="122"/>
      <c r="CK117" s="122"/>
      <c r="CL117" s="122"/>
      <c r="CM117" s="122"/>
      <c r="CN117" s="122"/>
      <c r="CO117" s="124"/>
      <c r="CP117" s="122"/>
      <c r="CQ117" s="122"/>
      <c r="CR117" s="122"/>
      <c r="CS117" s="122"/>
      <c r="CT117" s="122"/>
      <c r="CU117" s="122"/>
      <c r="CV117" s="122"/>
      <c r="CW117" s="122"/>
      <c r="CX117" s="122"/>
      <c r="CY117" s="122"/>
      <c r="CZ117" s="122"/>
      <c r="DA117" s="122"/>
      <c r="DB117" s="122"/>
      <c r="DC117" s="122"/>
      <c r="DD117" s="122"/>
      <c r="DE117" s="122"/>
      <c r="DF117" s="122"/>
      <c r="DG117" s="122"/>
      <c r="DH117" s="122"/>
      <c r="DI117" s="122"/>
      <c r="DJ117" s="122"/>
      <c r="DK117" s="122"/>
      <c r="DL117" s="122"/>
      <c r="DM117" s="122"/>
      <c r="DN117" s="122"/>
      <c r="DO117" s="122"/>
      <c r="DP117" s="213"/>
      <c r="DQ117" s="213"/>
      <c r="DR117" s="213"/>
      <c r="DS117" s="213"/>
      <c r="DT117" s="213"/>
      <c r="DU117" s="213"/>
      <c r="DV117" s="122"/>
      <c r="DW117" s="213"/>
      <c r="DX117" s="213"/>
      <c r="DY117" s="213"/>
      <c r="DZ117" s="213"/>
      <c r="EA117" s="213"/>
      <c r="EB117" s="213"/>
      <c r="EC117" s="122"/>
      <c r="ED117" s="213"/>
      <c r="EE117" s="213"/>
      <c r="EF117" s="213"/>
      <c r="EG117" s="213"/>
      <c r="EH117" s="213"/>
      <c r="EI117" s="213"/>
      <c r="EJ117" s="124"/>
      <c r="EK117" s="213"/>
      <c r="EL117" s="213"/>
      <c r="EM117" s="213"/>
      <c r="EN117" s="213"/>
      <c r="EO117" s="213"/>
      <c r="EP117" s="213"/>
      <c r="EQ117" s="213"/>
      <c r="ER117" s="122"/>
      <c r="ES117" s="213"/>
      <c r="ET117" s="213"/>
      <c r="EU117" s="213"/>
      <c r="EV117" s="213"/>
      <c r="EW117" s="213"/>
      <c r="EX117" s="213"/>
      <c r="EY117" s="213"/>
      <c r="EZ117" s="122"/>
      <c r="FA117" s="212"/>
      <c r="FB117" s="212"/>
      <c r="FC117" s="212"/>
      <c r="FD117" s="212"/>
      <c r="FE117" s="212"/>
      <c r="FF117" s="122"/>
      <c r="FG117" s="213"/>
      <c r="FH117" s="213"/>
      <c r="FI117" s="213"/>
      <c r="FJ117" s="213"/>
      <c r="FK117" s="213"/>
      <c r="FL117" s="122"/>
      <c r="FM117" s="213"/>
      <c r="FN117" s="213"/>
      <c r="FO117" s="213"/>
      <c r="FP117" s="213"/>
      <c r="FQ117" s="213"/>
      <c r="FR117" s="213"/>
      <c r="FS117" s="213"/>
      <c r="FT117" s="122"/>
      <c r="FU117" s="122"/>
    </row>
    <row r="118" spans="1:177" ht="13.5">
      <c r="A118" s="12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22"/>
      <c r="X118" s="122"/>
      <c r="Y118" s="122"/>
      <c r="Z118" s="122"/>
      <c r="AA118" s="122"/>
      <c r="AB118" s="122"/>
      <c r="AC118" s="122"/>
      <c r="AD118" s="122"/>
      <c r="AE118" s="122"/>
      <c r="AF118" s="122"/>
      <c r="AG118" s="122"/>
      <c r="AH118" s="122"/>
      <c r="AI118" s="122"/>
      <c r="AJ118" s="122"/>
      <c r="AK118" s="122"/>
      <c r="AL118" s="122"/>
      <c r="AM118" s="122"/>
      <c r="AN118" s="122"/>
      <c r="AO118" s="122"/>
      <c r="AP118" s="122"/>
      <c r="AQ118" s="122"/>
      <c r="AR118" s="122"/>
      <c r="AS118" s="122"/>
      <c r="AT118" s="122"/>
      <c r="AU118" s="122"/>
      <c r="AV118" s="122"/>
      <c r="AW118" s="122"/>
      <c r="AX118" s="122"/>
      <c r="AY118" s="122"/>
      <c r="AZ118" s="122"/>
      <c r="BA118" s="122"/>
      <c r="BB118" s="122"/>
      <c r="BC118" s="122"/>
      <c r="BD118" s="122"/>
      <c r="BE118" s="122"/>
      <c r="BF118" s="122"/>
      <c r="BG118" s="122"/>
      <c r="BH118" s="122"/>
      <c r="BI118" s="122"/>
      <c r="BJ118" s="122"/>
      <c r="BK118" s="122"/>
      <c r="BL118" s="122"/>
      <c r="BM118" s="122"/>
      <c r="BN118" s="122"/>
      <c r="BO118" s="122"/>
      <c r="BP118" s="122"/>
      <c r="BQ118" s="122"/>
      <c r="BR118" s="122"/>
      <c r="BS118" s="122"/>
      <c r="BT118" s="122"/>
      <c r="BU118" s="122"/>
      <c r="BV118" s="122"/>
      <c r="BW118" s="122"/>
      <c r="BX118" s="122"/>
      <c r="BY118" s="122"/>
      <c r="BZ118" s="122"/>
      <c r="CA118" s="212"/>
      <c r="CB118" s="212"/>
      <c r="CC118" s="212"/>
      <c r="CD118" s="212"/>
      <c r="CE118" s="212"/>
      <c r="CF118" s="212"/>
      <c r="CG118" s="212"/>
      <c r="CH118" s="122"/>
      <c r="CI118" s="122"/>
      <c r="CJ118" s="122"/>
      <c r="CK118" s="122"/>
      <c r="CL118" s="122"/>
      <c r="CM118" s="122"/>
      <c r="CN118" s="122"/>
      <c r="CO118" s="124"/>
      <c r="CP118" s="122"/>
      <c r="CQ118" s="122"/>
      <c r="CR118" s="122"/>
      <c r="CS118" s="122"/>
      <c r="CT118" s="122"/>
      <c r="CU118" s="122"/>
      <c r="CV118" s="122"/>
      <c r="CW118" s="122"/>
      <c r="CX118" s="122"/>
      <c r="CY118" s="122"/>
      <c r="CZ118" s="122"/>
      <c r="DA118" s="122"/>
      <c r="DB118" s="122"/>
      <c r="DC118" s="122"/>
      <c r="DD118" s="122"/>
      <c r="DE118" s="122"/>
      <c r="DF118" s="122"/>
      <c r="DG118" s="122"/>
      <c r="DH118" s="122"/>
      <c r="DI118" s="122"/>
      <c r="DJ118" s="122"/>
      <c r="DK118" s="122"/>
      <c r="DL118" s="122"/>
      <c r="DM118" s="122"/>
      <c r="DN118" s="122"/>
      <c r="DO118" s="122"/>
      <c r="DP118" s="213"/>
      <c r="DQ118" s="213"/>
      <c r="DR118" s="213"/>
      <c r="DS118" s="213"/>
      <c r="DT118" s="213"/>
      <c r="DU118" s="213"/>
      <c r="DV118" s="122"/>
      <c r="DW118" s="213"/>
      <c r="DX118" s="213"/>
      <c r="DY118" s="213"/>
      <c r="DZ118" s="213"/>
      <c r="EA118" s="213"/>
      <c r="EB118" s="213"/>
      <c r="EC118" s="122"/>
      <c r="ED118" s="213"/>
      <c r="EE118" s="213"/>
      <c r="EF118" s="213"/>
      <c r="EG118" s="213"/>
      <c r="EH118" s="213"/>
      <c r="EI118" s="213"/>
      <c r="EJ118" s="124"/>
      <c r="EK118" s="213"/>
      <c r="EL118" s="213"/>
      <c r="EM118" s="213"/>
      <c r="EN118" s="213"/>
      <c r="EO118" s="213"/>
      <c r="EP118" s="213"/>
      <c r="EQ118" s="213"/>
      <c r="ER118" s="122"/>
      <c r="ES118" s="213"/>
      <c r="ET118" s="213"/>
      <c r="EU118" s="213"/>
      <c r="EV118" s="213"/>
      <c r="EW118" s="213"/>
      <c r="EX118" s="213"/>
      <c r="EY118" s="213"/>
      <c r="EZ118" s="122"/>
      <c r="FA118" s="212"/>
      <c r="FB118" s="212"/>
      <c r="FC118" s="212"/>
      <c r="FD118" s="212"/>
      <c r="FE118" s="212"/>
      <c r="FF118" s="122"/>
      <c r="FG118" s="213"/>
      <c r="FH118" s="213"/>
      <c r="FI118" s="213"/>
      <c r="FJ118" s="213"/>
      <c r="FK118" s="213"/>
      <c r="FL118" s="122"/>
      <c r="FM118" s="213"/>
      <c r="FN118" s="213"/>
      <c r="FO118" s="213"/>
      <c r="FP118" s="213"/>
      <c r="FQ118" s="213"/>
      <c r="FR118" s="213"/>
      <c r="FS118" s="213"/>
      <c r="FT118" s="122"/>
      <c r="FU118" s="122"/>
    </row>
    <row r="119" spans="1:177" ht="13.5">
      <c r="A119" s="12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22"/>
      <c r="X119" s="122"/>
      <c r="Y119" s="122"/>
      <c r="Z119" s="122"/>
      <c r="AA119" s="122"/>
      <c r="AB119" s="122"/>
      <c r="AC119" s="122"/>
      <c r="AD119" s="122"/>
      <c r="AE119" s="122"/>
      <c r="AF119" s="122"/>
      <c r="AG119" s="122"/>
      <c r="AH119" s="122"/>
      <c r="AI119" s="122"/>
      <c r="AJ119" s="122"/>
      <c r="AK119" s="122"/>
      <c r="AL119" s="122"/>
      <c r="AM119" s="122"/>
      <c r="AN119" s="122"/>
      <c r="AO119" s="122"/>
      <c r="AP119" s="122"/>
      <c r="AQ119" s="122"/>
      <c r="AR119" s="122"/>
      <c r="AS119" s="122"/>
      <c r="AT119" s="122"/>
      <c r="AU119" s="122"/>
      <c r="AV119" s="122"/>
      <c r="AW119" s="122"/>
      <c r="AX119" s="122"/>
      <c r="AY119" s="122"/>
      <c r="AZ119" s="122"/>
      <c r="BA119" s="122"/>
      <c r="BB119" s="122"/>
      <c r="BC119" s="122"/>
      <c r="BD119" s="122"/>
      <c r="BE119" s="122"/>
      <c r="BF119" s="122"/>
      <c r="BG119" s="122"/>
      <c r="BH119" s="122"/>
      <c r="BI119" s="122"/>
      <c r="BJ119" s="122"/>
      <c r="BK119" s="122"/>
      <c r="BL119" s="122"/>
      <c r="BM119" s="122"/>
      <c r="BN119" s="122"/>
      <c r="BO119" s="122"/>
      <c r="BP119" s="122"/>
      <c r="BQ119" s="122"/>
      <c r="BR119" s="122"/>
      <c r="BS119" s="122"/>
      <c r="BT119" s="122"/>
      <c r="BU119" s="122"/>
      <c r="BV119" s="122"/>
      <c r="BW119" s="122"/>
      <c r="BX119" s="122"/>
      <c r="BY119" s="122"/>
      <c r="BZ119" s="122"/>
      <c r="CA119" s="212"/>
      <c r="CB119" s="212"/>
      <c r="CC119" s="212"/>
      <c r="CD119" s="212"/>
      <c r="CE119" s="212"/>
      <c r="CF119" s="212"/>
      <c r="CG119" s="212"/>
      <c r="CH119" s="122"/>
      <c r="CI119" s="122"/>
      <c r="CJ119" s="122"/>
      <c r="CK119" s="122"/>
      <c r="CL119" s="122"/>
      <c r="CM119" s="122"/>
      <c r="CN119" s="122"/>
      <c r="CO119" s="124"/>
      <c r="CP119" s="122"/>
      <c r="CQ119" s="122"/>
      <c r="CR119" s="122"/>
      <c r="CS119" s="122"/>
      <c r="CT119" s="122"/>
      <c r="CU119" s="122"/>
      <c r="CV119" s="122"/>
      <c r="CW119" s="122"/>
      <c r="CX119" s="122"/>
      <c r="CY119" s="122"/>
      <c r="CZ119" s="122"/>
      <c r="DA119" s="122"/>
      <c r="DB119" s="122"/>
      <c r="DC119" s="122"/>
      <c r="DD119" s="122"/>
      <c r="DE119" s="122"/>
      <c r="DF119" s="122"/>
      <c r="DG119" s="122"/>
      <c r="DH119" s="122"/>
      <c r="DI119" s="122"/>
      <c r="DJ119" s="122"/>
      <c r="DK119" s="122"/>
      <c r="DL119" s="122"/>
      <c r="DM119" s="122"/>
      <c r="DN119" s="122"/>
      <c r="DO119" s="122"/>
      <c r="DP119" s="213"/>
      <c r="DQ119" s="213"/>
      <c r="DR119" s="213"/>
      <c r="DS119" s="213"/>
      <c r="DT119" s="213"/>
      <c r="DU119" s="213"/>
      <c r="DV119" s="122"/>
      <c r="DW119" s="213"/>
      <c r="DX119" s="213"/>
      <c r="DY119" s="213"/>
      <c r="DZ119" s="213"/>
      <c r="EA119" s="213"/>
      <c r="EB119" s="213"/>
      <c r="EC119" s="122"/>
      <c r="ED119" s="213"/>
      <c r="EE119" s="213"/>
      <c r="EF119" s="213"/>
      <c r="EG119" s="213"/>
      <c r="EH119" s="213"/>
      <c r="EI119" s="213"/>
      <c r="EJ119" s="124"/>
      <c r="EK119" s="213"/>
      <c r="EL119" s="213"/>
      <c r="EM119" s="213"/>
      <c r="EN119" s="213"/>
      <c r="EO119" s="213"/>
      <c r="EP119" s="213"/>
      <c r="EQ119" s="213"/>
      <c r="ER119" s="122"/>
      <c r="ES119" s="213"/>
      <c r="ET119" s="213"/>
      <c r="EU119" s="213"/>
      <c r="EV119" s="213"/>
      <c r="EW119" s="213"/>
      <c r="EX119" s="213"/>
      <c r="EY119" s="213"/>
      <c r="EZ119" s="122"/>
      <c r="FA119" s="212"/>
      <c r="FB119" s="212"/>
      <c r="FC119" s="212"/>
      <c r="FD119" s="212"/>
      <c r="FE119" s="212"/>
      <c r="FF119" s="122"/>
      <c r="FG119" s="213"/>
      <c r="FH119" s="213"/>
      <c r="FI119" s="213"/>
      <c r="FJ119" s="213"/>
      <c r="FK119" s="213"/>
      <c r="FL119" s="122"/>
      <c r="FM119" s="213"/>
      <c r="FN119" s="213"/>
      <c r="FO119" s="213"/>
      <c r="FP119" s="213"/>
      <c r="FQ119" s="213"/>
      <c r="FR119" s="213"/>
      <c r="FS119" s="213"/>
      <c r="FT119" s="122"/>
      <c r="FU119" s="122"/>
    </row>
    <row r="120" spans="1:177" ht="13.5">
      <c r="A120" s="12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22"/>
      <c r="X120" s="122"/>
      <c r="Y120" s="122"/>
      <c r="Z120" s="122"/>
      <c r="AA120" s="122"/>
      <c r="AB120" s="122"/>
      <c r="AC120" s="122"/>
      <c r="AD120" s="122"/>
      <c r="AE120" s="122"/>
      <c r="AF120" s="122"/>
      <c r="AG120" s="122"/>
      <c r="AH120" s="122"/>
      <c r="AI120" s="122"/>
      <c r="AJ120" s="122"/>
      <c r="AK120" s="122"/>
      <c r="AL120" s="122"/>
      <c r="AM120" s="122"/>
      <c r="AN120" s="122"/>
      <c r="AO120" s="122"/>
      <c r="AP120" s="122"/>
      <c r="AQ120" s="122"/>
      <c r="AR120" s="122"/>
      <c r="AS120" s="122"/>
      <c r="AT120" s="122"/>
      <c r="AU120" s="122"/>
      <c r="AV120" s="122"/>
      <c r="AW120" s="122"/>
      <c r="AX120" s="122"/>
      <c r="AY120" s="122"/>
      <c r="AZ120" s="122"/>
      <c r="BA120" s="122"/>
      <c r="BB120" s="122"/>
      <c r="BC120" s="122"/>
      <c r="BD120" s="122"/>
      <c r="BE120" s="122"/>
      <c r="BF120" s="122"/>
      <c r="BG120" s="122"/>
      <c r="BH120" s="122"/>
      <c r="BI120" s="122"/>
      <c r="BJ120" s="122"/>
      <c r="BK120" s="122"/>
      <c r="BL120" s="122"/>
      <c r="BM120" s="122"/>
      <c r="BN120" s="122"/>
      <c r="BO120" s="122"/>
      <c r="BP120" s="122"/>
      <c r="BQ120" s="122"/>
      <c r="BR120" s="122"/>
      <c r="BS120" s="122"/>
      <c r="BT120" s="122"/>
      <c r="BU120" s="122"/>
      <c r="BV120" s="122"/>
      <c r="BW120" s="122"/>
      <c r="BX120" s="122"/>
      <c r="BY120" s="122"/>
      <c r="BZ120" s="122"/>
      <c r="CA120" s="212"/>
      <c r="CB120" s="212"/>
      <c r="CC120" s="212"/>
      <c r="CD120" s="212"/>
      <c r="CE120" s="212"/>
      <c r="CF120" s="212"/>
      <c r="CG120" s="212"/>
      <c r="CH120" s="122"/>
      <c r="CI120" s="122"/>
      <c r="CJ120" s="122"/>
      <c r="CK120" s="122"/>
      <c r="CL120" s="122"/>
      <c r="CM120" s="122"/>
      <c r="CN120" s="122"/>
      <c r="CO120" s="124"/>
      <c r="CP120" s="122"/>
      <c r="CQ120" s="122"/>
      <c r="CR120" s="122"/>
      <c r="CS120" s="122"/>
      <c r="CT120" s="122"/>
      <c r="CU120" s="122"/>
      <c r="CV120" s="122"/>
      <c r="CW120" s="122"/>
      <c r="CX120" s="122"/>
      <c r="CY120" s="122"/>
      <c r="CZ120" s="122"/>
      <c r="DA120" s="122"/>
      <c r="DB120" s="122"/>
      <c r="DC120" s="122"/>
      <c r="DD120" s="122"/>
      <c r="DE120" s="122"/>
      <c r="DF120" s="122"/>
      <c r="DG120" s="122"/>
      <c r="DH120" s="122"/>
      <c r="DI120" s="122"/>
      <c r="DJ120" s="122"/>
      <c r="DK120" s="122"/>
      <c r="DL120" s="122"/>
      <c r="DM120" s="122"/>
      <c r="DN120" s="122"/>
      <c r="DO120" s="122"/>
      <c r="DP120" s="213"/>
      <c r="DQ120" s="213"/>
      <c r="DR120" s="213"/>
      <c r="DS120" s="213"/>
      <c r="DT120" s="213"/>
      <c r="DU120" s="213"/>
      <c r="DV120" s="122"/>
      <c r="DW120" s="213"/>
      <c r="DX120" s="213"/>
      <c r="DY120" s="213"/>
      <c r="DZ120" s="213"/>
      <c r="EA120" s="213"/>
      <c r="EB120" s="213"/>
      <c r="EC120" s="122"/>
      <c r="ED120" s="213"/>
      <c r="EE120" s="213"/>
      <c r="EF120" s="213"/>
      <c r="EG120" s="213"/>
      <c r="EH120" s="213"/>
      <c r="EI120" s="213"/>
      <c r="EJ120" s="124"/>
      <c r="EK120" s="213"/>
      <c r="EL120" s="213"/>
      <c r="EM120" s="213"/>
      <c r="EN120" s="213"/>
      <c r="EO120" s="213"/>
      <c r="EP120" s="213"/>
      <c r="EQ120" s="213"/>
      <c r="ER120" s="122"/>
      <c r="ES120" s="213"/>
      <c r="ET120" s="213"/>
      <c r="EU120" s="213"/>
      <c r="EV120" s="213"/>
      <c r="EW120" s="213"/>
      <c r="EX120" s="213"/>
      <c r="EY120" s="213"/>
      <c r="EZ120" s="122"/>
      <c r="FA120" s="212"/>
      <c r="FB120" s="212"/>
      <c r="FC120" s="212"/>
      <c r="FD120" s="212"/>
      <c r="FE120" s="212"/>
      <c r="FF120" s="122"/>
      <c r="FG120" s="213"/>
      <c r="FH120" s="213"/>
      <c r="FI120" s="213"/>
      <c r="FJ120" s="213"/>
      <c r="FK120" s="213"/>
      <c r="FL120" s="122"/>
      <c r="FM120" s="213"/>
      <c r="FN120" s="213"/>
      <c r="FO120" s="213"/>
      <c r="FP120" s="213"/>
      <c r="FQ120" s="213"/>
      <c r="FR120" s="213"/>
      <c r="FS120" s="213"/>
      <c r="FT120" s="122"/>
      <c r="FU120" s="122"/>
    </row>
    <row r="121" spans="1:177" ht="13.5">
      <c r="A121" s="12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22"/>
      <c r="X121" s="122"/>
      <c r="Y121" s="122"/>
      <c r="Z121" s="122"/>
      <c r="AA121" s="122"/>
      <c r="AB121" s="122"/>
      <c r="AC121" s="122"/>
      <c r="AD121" s="122"/>
      <c r="AE121" s="122"/>
      <c r="AF121" s="122"/>
      <c r="AG121" s="122"/>
      <c r="AH121" s="122"/>
      <c r="AI121" s="122"/>
      <c r="AJ121" s="122"/>
      <c r="AK121" s="122"/>
      <c r="AL121" s="122"/>
      <c r="AM121" s="122"/>
      <c r="AN121" s="122"/>
      <c r="AO121" s="122"/>
      <c r="AP121" s="122"/>
      <c r="AQ121" s="122"/>
      <c r="AR121" s="122"/>
      <c r="AS121" s="122"/>
      <c r="AT121" s="122"/>
      <c r="AU121" s="122"/>
      <c r="AV121" s="122"/>
      <c r="AW121" s="122"/>
      <c r="AX121" s="122"/>
      <c r="AY121" s="122"/>
      <c r="AZ121" s="122"/>
      <c r="BA121" s="122"/>
      <c r="BB121" s="122"/>
      <c r="BC121" s="122"/>
      <c r="BD121" s="122"/>
      <c r="BE121" s="122"/>
      <c r="BF121" s="122"/>
      <c r="BG121" s="122"/>
      <c r="BH121" s="122"/>
      <c r="BI121" s="122"/>
      <c r="BJ121" s="122"/>
      <c r="BK121" s="122"/>
      <c r="BL121" s="122"/>
      <c r="BM121" s="122"/>
      <c r="BN121" s="122"/>
      <c r="BO121" s="122"/>
      <c r="BP121" s="122"/>
      <c r="BQ121" s="122"/>
      <c r="BR121" s="122"/>
      <c r="BS121" s="122"/>
      <c r="BT121" s="122"/>
      <c r="BU121" s="122"/>
      <c r="BV121" s="122"/>
      <c r="BW121" s="122"/>
      <c r="BX121" s="122"/>
      <c r="BY121" s="122"/>
      <c r="BZ121" s="122"/>
      <c r="CA121" s="212"/>
      <c r="CB121" s="212"/>
      <c r="CC121" s="212"/>
      <c r="CD121" s="212"/>
      <c r="CE121" s="212"/>
      <c r="CF121" s="212"/>
      <c r="CG121" s="212"/>
      <c r="CH121" s="122"/>
      <c r="CI121" s="122"/>
      <c r="CJ121" s="122"/>
      <c r="CK121" s="122"/>
      <c r="CL121" s="122"/>
      <c r="CM121" s="122"/>
      <c r="CN121" s="122"/>
      <c r="CO121" s="124"/>
      <c r="CP121" s="122"/>
      <c r="CQ121" s="122"/>
      <c r="CR121" s="122"/>
      <c r="CS121" s="122"/>
      <c r="CT121" s="122"/>
      <c r="CU121" s="122"/>
      <c r="CV121" s="122"/>
      <c r="CW121" s="122"/>
      <c r="CX121" s="122"/>
      <c r="CY121" s="122"/>
      <c r="CZ121" s="122"/>
      <c r="DA121" s="122"/>
      <c r="DB121" s="122"/>
      <c r="DC121" s="122"/>
      <c r="DD121" s="122"/>
      <c r="DE121" s="122"/>
      <c r="DF121" s="122"/>
      <c r="DG121" s="122"/>
      <c r="DH121" s="122"/>
      <c r="DI121" s="122"/>
      <c r="DJ121" s="122"/>
      <c r="DK121" s="122"/>
      <c r="DL121" s="122"/>
      <c r="DM121" s="122"/>
      <c r="DN121" s="122"/>
      <c r="DO121" s="122"/>
      <c r="DP121" s="213"/>
      <c r="DQ121" s="213"/>
      <c r="DR121" s="213"/>
      <c r="DS121" s="213"/>
      <c r="DT121" s="213"/>
      <c r="DU121" s="213"/>
      <c r="DV121" s="122"/>
      <c r="DW121" s="213"/>
      <c r="DX121" s="213"/>
      <c r="DY121" s="213"/>
      <c r="DZ121" s="213"/>
      <c r="EA121" s="213"/>
      <c r="EB121" s="213"/>
      <c r="EC121" s="122"/>
      <c r="ED121" s="213"/>
      <c r="EE121" s="213"/>
      <c r="EF121" s="213"/>
      <c r="EG121" s="213"/>
      <c r="EH121" s="213"/>
      <c r="EI121" s="213"/>
      <c r="EJ121" s="124"/>
      <c r="EK121" s="213"/>
      <c r="EL121" s="213"/>
      <c r="EM121" s="213"/>
      <c r="EN121" s="213"/>
      <c r="EO121" s="213"/>
      <c r="EP121" s="213"/>
      <c r="EQ121" s="213"/>
      <c r="ER121" s="122"/>
      <c r="ES121" s="213"/>
      <c r="ET121" s="213"/>
      <c r="EU121" s="213"/>
      <c r="EV121" s="213"/>
      <c r="EW121" s="213"/>
      <c r="EX121" s="213"/>
      <c r="EY121" s="213"/>
      <c r="EZ121" s="122"/>
      <c r="FA121" s="212"/>
      <c r="FB121" s="212"/>
      <c r="FC121" s="212"/>
      <c r="FD121" s="212"/>
      <c r="FE121" s="212"/>
      <c r="FF121" s="122"/>
      <c r="FG121" s="213"/>
      <c r="FH121" s="213"/>
      <c r="FI121" s="213"/>
      <c r="FJ121" s="213"/>
      <c r="FK121" s="213"/>
      <c r="FL121" s="122"/>
      <c r="FM121" s="213"/>
      <c r="FN121" s="213"/>
      <c r="FO121" s="213"/>
      <c r="FP121" s="213"/>
      <c r="FQ121" s="213"/>
      <c r="FR121" s="213"/>
      <c r="FS121" s="213"/>
      <c r="FT121" s="122"/>
      <c r="FU121" s="122"/>
    </row>
    <row r="122" spans="1:177" ht="13.5">
      <c r="A122" s="12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22"/>
      <c r="X122" s="122"/>
      <c r="Y122" s="122"/>
      <c r="Z122" s="122"/>
      <c r="AA122" s="122"/>
      <c r="AB122" s="122"/>
      <c r="AC122" s="122"/>
      <c r="AD122" s="122"/>
      <c r="AE122" s="122"/>
      <c r="AF122" s="122"/>
      <c r="AG122" s="122"/>
      <c r="AH122" s="122"/>
      <c r="AI122" s="122"/>
      <c r="AJ122" s="122"/>
      <c r="AK122" s="122"/>
      <c r="AL122" s="122"/>
      <c r="AM122" s="122"/>
      <c r="AN122" s="122"/>
      <c r="AO122" s="122"/>
      <c r="AP122" s="122"/>
      <c r="AQ122" s="122"/>
      <c r="AR122" s="122"/>
      <c r="AS122" s="122"/>
      <c r="AT122" s="122"/>
      <c r="AU122" s="122"/>
      <c r="AV122" s="122"/>
      <c r="AW122" s="122"/>
      <c r="AX122" s="122"/>
      <c r="AY122" s="122"/>
      <c r="AZ122" s="122"/>
      <c r="BA122" s="122"/>
      <c r="BB122" s="122"/>
      <c r="BC122" s="122"/>
      <c r="BD122" s="122"/>
      <c r="BE122" s="122"/>
      <c r="BF122" s="122"/>
      <c r="BG122" s="122"/>
      <c r="BH122" s="122"/>
      <c r="BI122" s="122"/>
      <c r="BJ122" s="122"/>
      <c r="BK122" s="122"/>
      <c r="BL122" s="122"/>
      <c r="BM122" s="122"/>
      <c r="BN122" s="122"/>
      <c r="BO122" s="122"/>
      <c r="BP122" s="122"/>
      <c r="BQ122" s="122"/>
      <c r="BR122" s="122"/>
      <c r="BS122" s="122"/>
      <c r="BT122" s="122"/>
      <c r="BU122" s="122"/>
      <c r="BV122" s="122"/>
      <c r="BW122" s="122"/>
      <c r="BX122" s="122"/>
      <c r="BY122" s="122"/>
      <c r="BZ122" s="122"/>
      <c r="CA122" s="212"/>
      <c r="CB122" s="212"/>
      <c r="CC122" s="212"/>
      <c r="CD122" s="212"/>
      <c r="CE122" s="212"/>
      <c r="CF122" s="212"/>
      <c r="CG122" s="212"/>
      <c r="CH122" s="122"/>
      <c r="CI122" s="122"/>
      <c r="CJ122" s="122"/>
      <c r="CK122" s="122"/>
      <c r="CL122" s="122"/>
      <c r="CM122" s="122"/>
      <c r="CN122" s="122"/>
      <c r="CO122" s="124"/>
      <c r="CP122" s="122"/>
      <c r="CQ122" s="122"/>
      <c r="CR122" s="122"/>
      <c r="CS122" s="122"/>
      <c r="CT122" s="122"/>
      <c r="CU122" s="122"/>
      <c r="CV122" s="122"/>
      <c r="CW122" s="122"/>
      <c r="CX122" s="122"/>
      <c r="CY122" s="122"/>
      <c r="CZ122" s="122"/>
      <c r="DA122" s="122"/>
      <c r="DB122" s="122"/>
      <c r="DC122" s="122"/>
      <c r="DD122" s="122"/>
      <c r="DE122" s="122"/>
      <c r="DF122" s="122"/>
      <c r="DG122" s="122"/>
      <c r="DH122" s="122"/>
      <c r="DI122" s="122"/>
      <c r="DJ122" s="122"/>
      <c r="DK122" s="122"/>
      <c r="DL122" s="122"/>
      <c r="DM122" s="122"/>
      <c r="DN122" s="122"/>
      <c r="DO122" s="122"/>
      <c r="DP122" s="213"/>
      <c r="DQ122" s="213"/>
      <c r="DR122" s="213"/>
      <c r="DS122" s="213"/>
      <c r="DT122" s="213"/>
      <c r="DU122" s="213"/>
      <c r="DV122" s="122"/>
      <c r="DW122" s="213"/>
      <c r="DX122" s="213"/>
      <c r="DY122" s="213"/>
      <c r="DZ122" s="213"/>
      <c r="EA122" s="213"/>
      <c r="EB122" s="213"/>
      <c r="EC122" s="122"/>
      <c r="ED122" s="213"/>
      <c r="EE122" s="213"/>
      <c r="EF122" s="213"/>
      <c r="EG122" s="213"/>
      <c r="EH122" s="213"/>
      <c r="EI122" s="213"/>
      <c r="EJ122" s="124"/>
      <c r="EK122" s="213"/>
      <c r="EL122" s="213"/>
      <c r="EM122" s="213"/>
      <c r="EN122" s="213"/>
      <c r="EO122" s="213"/>
      <c r="EP122" s="213"/>
      <c r="EQ122" s="213"/>
      <c r="ER122" s="122"/>
      <c r="ES122" s="213"/>
      <c r="ET122" s="213"/>
      <c r="EU122" s="213"/>
      <c r="EV122" s="213"/>
      <c r="EW122" s="213"/>
      <c r="EX122" s="213"/>
      <c r="EY122" s="213"/>
      <c r="EZ122" s="122"/>
      <c r="FA122" s="212"/>
      <c r="FB122" s="212"/>
      <c r="FC122" s="212"/>
      <c r="FD122" s="212"/>
      <c r="FE122" s="212"/>
      <c r="FF122" s="122"/>
      <c r="FG122" s="213"/>
      <c r="FH122" s="213"/>
      <c r="FI122" s="213"/>
      <c r="FJ122" s="213"/>
      <c r="FK122" s="213"/>
      <c r="FL122" s="122"/>
      <c r="FM122" s="213"/>
      <c r="FN122" s="213"/>
      <c r="FO122" s="213"/>
      <c r="FP122" s="213"/>
      <c r="FQ122" s="213"/>
      <c r="FR122" s="213"/>
      <c r="FS122" s="213"/>
      <c r="FT122" s="122"/>
      <c r="FU122" s="122"/>
    </row>
    <row r="123" spans="1:177" ht="13.5">
      <c r="A123" s="12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22"/>
      <c r="X123" s="122"/>
      <c r="Y123" s="122"/>
      <c r="Z123" s="122"/>
      <c r="AA123" s="122"/>
      <c r="AB123" s="122"/>
      <c r="AC123" s="122"/>
      <c r="AD123" s="122"/>
      <c r="AE123" s="122"/>
      <c r="AF123" s="122"/>
      <c r="AG123" s="122"/>
      <c r="AH123" s="122"/>
      <c r="AI123" s="122"/>
      <c r="AJ123" s="122"/>
      <c r="AK123" s="122"/>
      <c r="AL123" s="122"/>
      <c r="AM123" s="122"/>
      <c r="AN123" s="122"/>
      <c r="AO123" s="122"/>
      <c r="AP123" s="122"/>
      <c r="AQ123" s="122"/>
      <c r="AR123" s="122"/>
      <c r="AS123" s="122"/>
      <c r="AT123" s="122"/>
      <c r="AU123" s="122"/>
      <c r="AV123" s="122"/>
      <c r="AW123" s="122"/>
      <c r="AX123" s="122"/>
      <c r="AY123" s="122"/>
      <c r="AZ123" s="122"/>
      <c r="BA123" s="122"/>
      <c r="BB123" s="122"/>
      <c r="BC123" s="122"/>
      <c r="BD123" s="122"/>
      <c r="BE123" s="122"/>
      <c r="BF123" s="122"/>
      <c r="BG123" s="122"/>
      <c r="BH123" s="122"/>
      <c r="BI123" s="122"/>
      <c r="BJ123" s="122"/>
      <c r="BK123" s="122"/>
      <c r="BL123" s="122"/>
      <c r="BM123" s="122"/>
      <c r="BN123" s="122"/>
      <c r="BO123" s="122"/>
      <c r="BP123" s="122"/>
      <c r="BQ123" s="122"/>
      <c r="BR123" s="122"/>
      <c r="BS123" s="122"/>
      <c r="BT123" s="122"/>
      <c r="BU123" s="122"/>
      <c r="BV123" s="122"/>
      <c r="BW123" s="122"/>
      <c r="BX123" s="122"/>
      <c r="BY123" s="122"/>
      <c r="BZ123" s="122"/>
      <c r="CA123" s="212"/>
      <c r="CB123" s="212"/>
      <c r="CC123" s="212"/>
      <c r="CD123" s="212"/>
      <c r="CE123" s="212"/>
      <c r="CF123" s="212"/>
      <c r="CG123" s="212"/>
      <c r="CH123" s="122"/>
      <c r="CI123" s="122"/>
      <c r="CJ123" s="122"/>
      <c r="CK123" s="122"/>
      <c r="CL123" s="122"/>
      <c r="CM123" s="122"/>
      <c r="CN123" s="122"/>
      <c r="CO123" s="124"/>
      <c r="CP123" s="122"/>
      <c r="CQ123" s="122"/>
      <c r="CR123" s="122"/>
      <c r="CS123" s="122"/>
      <c r="CT123" s="122"/>
      <c r="CU123" s="122"/>
      <c r="CV123" s="122"/>
      <c r="CW123" s="122"/>
      <c r="CX123" s="122"/>
      <c r="CY123" s="122"/>
      <c r="CZ123" s="122"/>
      <c r="DA123" s="122"/>
      <c r="DB123" s="122"/>
      <c r="DC123" s="122"/>
      <c r="DD123" s="122"/>
      <c r="DE123" s="122"/>
      <c r="DF123" s="122"/>
      <c r="DG123" s="122"/>
      <c r="DH123" s="122"/>
      <c r="DI123" s="122"/>
      <c r="DJ123" s="122"/>
      <c r="DK123" s="122"/>
      <c r="DL123" s="122"/>
      <c r="DM123" s="122"/>
      <c r="DN123" s="122"/>
      <c r="DO123" s="122"/>
      <c r="DP123" s="213"/>
      <c r="DQ123" s="213"/>
      <c r="DR123" s="213"/>
      <c r="DS123" s="213"/>
      <c r="DT123" s="213"/>
      <c r="DU123" s="213"/>
      <c r="DV123" s="122"/>
      <c r="DW123" s="213"/>
      <c r="DX123" s="213"/>
      <c r="DY123" s="213"/>
      <c r="DZ123" s="213"/>
      <c r="EA123" s="213"/>
      <c r="EB123" s="213"/>
      <c r="EC123" s="122"/>
      <c r="ED123" s="213"/>
      <c r="EE123" s="213"/>
      <c r="EF123" s="213"/>
      <c r="EG123" s="213"/>
      <c r="EH123" s="213"/>
      <c r="EI123" s="213"/>
      <c r="EJ123" s="124"/>
      <c r="EK123" s="213"/>
      <c r="EL123" s="213"/>
      <c r="EM123" s="213"/>
      <c r="EN123" s="213"/>
      <c r="EO123" s="213"/>
      <c r="EP123" s="213"/>
      <c r="EQ123" s="213"/>
      <c r="ER123" s="122"/>
      <c r="ES123" s="213"/>
      <c r="ET123" s="213"/>
      <c r="EU123" s="213"/>
      <c r="EV123" s="213"/>
      <c r="EW123" s="213"/>
      <c r="EX123" s="213"/>
      <c r="EY123" s="213"/>
      <c r="EZ123" s="122"/>
      <c r="FA123" s="212"/>
      <c r="FB123" s="212"/>
      <c r="FC123" s="212"/>
      <c r="FD123" s="212"/>
      <c r="FE123" s="212"/>
      <c r="FF123" s="122"/>
      <c r="FG123" s="213"/>
      <c r="FH123" s="213"/>
      <c r="FI123" s="213"/>
      <c r="FJ123" s="213"/>
      <c r="FK123" s="213"/>
      <c r="FL123" s="122"/>
      <c r="FM123" s="213"/>
      <c r="FN123" s="213"/>
      <c r="FO123" s="213"/>
      <c r="FP123" s="213"/>
      <c r="FQ123" s="213"/>
      <c r="FR123" s="213"/>
      <c r="FS123" s="213"/>
      <c r="FT123" s="122"/>
      <c r="FU123" s="122"/>
    </row>
    <row r="124" spans="1:177" ht="13.5">
      <c r="A124" s="12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22"/>
      <c r="X124" s="122"/>
      <c r="Y124" s="122"/>
      <c r="Z124" s="122"/>
      <c r="AA124" s="122"/>
      <c r="AB124" s="122"/>
      <c r="AC124" s="122"/>
      <c r="AD124" s="122"/>
      <c r="AE124" s="122"/>
      <c r="AF124" s="122"/>
      <c r="AG124" s="122"/>
      <c r="AH124" s="122"/>
      <c r="AI124" s="122"/>
      <c r="AJ124" s="122"/>
      <c r="AK124" s="122"/>
      <c r="AL124" s="122"/>
      <c r="AM124" s="122"/>
      <c r="AN124" s="122"/>
      <c r="AO124" s="122"/>
      <c r="AP124" s="122"/>
      <c r="AQ124" s="122"/>
      <c r="AR124" s="122"/>
      <c r="AS124" s="122"/>
      <c r="AT124" s="122"/>
      <c r="AU124" s="122"/>
      <c r="AV124" s="122"/>
      <c r="AW124" s="122"/>
      <c r="AX124" s="122"/>
      <c r="AY124" s="122"/>
      <c r="AZ124" s="122"/>
      <c r="BA124" s="122"/>
      <c r="BB124" s="122"/>
      <c r="BC124" s="122"/>
      <c r="BD124" s="122"/>
      <c r="BE124" s="122"/>
      <c r="BF124" s="122"/>
      <c r="BG124" s="122"/>
      <c r="BH124" s="122"/>
      <c r="BI124" s="122"/>
      <c r="BJ124" s="122"/>
      <c r="BK124" s="122"/>
      <c r="BL124" s="122"/>
      <c r="BM124" s="122"/>
      <c r="BN124" s="122"/>
      <c r="BO124" s="122"/>
      <c r="BP124" s="122"/>
      <c r="BQ124" s="122"/>
      <c r="BR124" s="122"/>
      <c r="BS124" s="122"/>
      <c r="BT124" s="122"/>
      <c r="BU124" s="122"/>
      <c r="BV124" s="122"/>
      <c r="BW124" s="122"/>
      <c r="BX124" s="122"/>
      <c r="BY124" s="122"/>
      <c r="BZ124" s="122"/>
      <c r="CA124" s="212"/>
      <c r="CB124" s="212"/>
      <c r="CC124" s="212"/>
      <c r="CD124" s="212"/>
      <c r="CE124" s="212"/>
      <c r="CF124" s="212"/>
      <c r="CG124" s="212"/>
      <c r="CH124" s="122"/>
      <c r="CI124" s="122"/>
      <c r="CJ124" s="122"/>
      <c r="CK124" s="122"/>
      <c r="CL124" s="122"/>
      <c r="CM124" s="122"/>
      <c r="CN124" s="122"/>
      <c r="CO124" s="124"/>
      <c r="CP124" s="122"/>
      <c r="CQ124" s="122"/>
      <c r="CR124" s="122"/>
      <c r="CS124" s="122"/>
      <c r="CT124" s="122"/>
      <c r="CU124" s="122"/>
      <c r="CV124" s="122"/>
      <c r="CW124" s="122"/>
      <c r="CX124" s="122"/>
      <c r="CY124" s="122"/>
      <c r="CZ124" s="122"/>
      <c r="DA124" s="122"/>
      <c r="DB124" s="122"/>
      <c r="DC124" s="122"/>
      <c r="DD124" s="122"/>
      <c r="DE124" s="122"/>
      <c r="DF124" s="122"/>
      <c r="DG124" s="122"/>
      <c r="DH124" s="122"/>
      <c r="DI124" s="122"/>
      <c r="DJ124" s="122"/>
      <c r="DK124" s="122"/>
      <c r="DL124" s="122"/>
      <c r="DM124" s="122"/>
      <c r="DN124" s="122"/>
      <c r="DO124" s="122"/>
      <c r="DP124" s="213"/>
      <c r="DQ124" s="213"/>
      <c r="DR124" s="213"/>
      <c r="DS124" s="213"/>
      <c r="DT124" s="213"/>
      <c r="DU124" s="213"/>
      <c r="DV124" s="122"/>
      <c r="DW124" s="213"/>
      <c r="DX124" s="213"/>
      <c r="DY124" s="213"/>
      <c r="DZ124" s="213"/>
      <c r="EA124" s="213"/>
      <c r="EB124" s="213"/>
      <c r="EC124" s="122"/>
      <c r="ED124" s="213"/>
      <c r="EE124" s="213"/>
      <c r="EF124" s="213"/>
      <c r="EG124" s="213"/>
      <c r="EH124" s="213"/>
      <c r="EI124" s="213"/>
      <c r="EJ124" s="124"/>
      <c r="EK124" s="213"/>
      <c r="EL124" s="213"/>
      <c r="EM124" s="213"/>
      <c r="EN124" s="213"/>
      <c r="EO124" s="213"/>
      <c r="EP124" s="213"/>
      <c r="EQ124" s="213"/>
      <c r="ER124" s="122"/>
      <c r="ES124" s="213"/>
      <c r="ET124" s="213"/>
      <c r="EU124" s="213"/>
      <c r="EV124" s="213"/>
      <c r="EW124" s="213"/>
      <c r="EX124" s="213"/>
      <c r="EY124" s="213"/>
      <c r="EZ124" s="122"/>
      <c r="FA124" s="212"/>
      <c r="FB124" s="212"/>
      <c r="FC124" s="212"/>
      <c r="FD124" s="212"/>
      <c r="FE124" s="212"/>
      <c r="FF124" s="122"/>
      <c r="FG124" s="213"/>
      <c r="FH124" s="213"/>
      <c r="FI124" s="213"/>
      <c r="FJ124" s="213"/>
      <c r="FK124" s="213"/>
      <c r="FL124" s="122"/>
      <c r="FM124" s="213"/>
      <c r="FN124" s="213"/>
      <c r="FO124" s="213"/>
      <c r="FP124" s="213"/>
      <c r="FQ124" s="213"/>
      <c r="FR124" s="213"/>
      <c r="FS124" s="213"/>
      <c r="FT124" s="122"/>
      <c r="FU124" s="122"/>
    </row>
    <row r="125" spans="1:177" ht="13.5">
      <c r="A125" s="12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22"/>
      <c r="X125" s="122"/>
      <c r="Y125" s="122"/>
      <c r="Z125" s="122"/>
      <c r="AA125" s="122"/>
      <c r="AB125" s="122"/>
      <c r="AC125" s="122"/>
      <c r="AD125" s="122"/>
      <c r="AE125" s="122"/>
      <c r="AF125" s="122"/>
      <c r="AG125" s="122"/>
      <c r="AH125" s="122"/>
      <c r="AI125" s="122"/>
      <c r="AJ125" s="122"/>
      <c r="AK125" s="122"/>
      <c r="AL125" s="122"/>
      <c r="AM125" s="122"/>
      <c r="AN125" s="122"/>
      <c r="AO125" s="122"/>
      <c r="AP125" s="122"/>
      <c r="AQ125" s="122"/>
      <c r="AR125" s="122"/>
      <c r="AS125" s="122"/>
      <c r="AT125" s="122"/>
      <c r="AU125" s="122"/>
      <c r="AV125" s="122"/>
      <c r="AW125" s="122"/>
      <c r="AX125" s="122"/>
      <c r="AY125" s="122"/>
      <c r="AZ125" s="122"/>
      <c r="BA125" s="122"/>
      <c r="BB125" s="122"/>
      <c r="BC125" s="122"/>
      <c r="BD125" s="122"/>
      <c r="BE125" s="122"/>
      <c r="BF125" s="122"/>
      <c r="BG125" s="122"/>
      <c r="BH125" s="122"/>
      <c r="BI125" s="122"/>
      <c r="BJ125" s="122"/>
      <c r="BK125" s="122"/>
      <c r="BL125" s="122"/>
      <c r="BM125" s="122"/>
      <c r="BN125" s="122"/>
      <c r="BO125" s="122"/>
      <c r="BP125" s="122"/>
      <c r="BQ125" s="122"/>
      <c r="BR125" s="122"/>
      <c r="BS125" s="122"/>
      <c r="BT125" s="122"/>
      <c r="BU125" s="122"/>
      <c r="BV125" s="122"/>
      <c r="BW125" s="122"/>
      <c r="BX125" s="122"/>
      <c r="BY125" s="122"/>
      <c r="BZ125" s="122"/>
      <c r="CA125" s="212"/>
      <c r="CB125" s="212"/>
      <c r="CC125" s="212"/>
      <c r="CD125" s="212"/>
      <c r="CE125" s="212"/>
      <c r="CF125" s="212"/>
      <c r="CG125" s="212"/>
      <c r="CH125" s="122"/>
      <c r="CI125" s="122"/>
      <c r="CJ125" s="122"/>
      <c r="CK125" s="122"/>
      <c r="CL125" s="122"/>
      <c r="CM125" s="122"/>
      <c r="CN125" s="122"/>
      <c r="CO125" s="122"/>
      <c r="CP125" s="122"/>
      <c r="CQ125" s="122"/>
      <c r="CR125" s="122"/>
      <c r="CS125" s="122"/>
      <c r="CT125" s="122"/>
      <c r="CU125" s="122"/>
      <c r="CV125" s="122"/>
      <c r="CW125" s="122"/>
      <c r="CX125" s="122"/>
      <c r="CY125" s="122"/>
      <c r="CZ125" s="122"/>
      <c r="DA125" s="122"/>
      <c r="DB125" s="122"/>
      <c r="DC125" s="122"/>
      <c r="DD125" s="122"/>
      <c r="DE125" s="122"/>
      <c r="DF125" s="122"/>
      <c r="DG125" s="122"/>
      <c r="DH125" s="122"/>
      <c r="DI125" s="122"/>
      <c r="DJ125" s="122"/>
      <c r="DK125" s="122"/>
      <c r="DL125" s="122"/>
      <c r="DM125" s="122"/>
      <c r="DN125" s="122"/>
      <c r="DO125" s="122"/>
      <c r="DP125" s="213"/>
      <c r="DQ125" s="213"/>
      <c r="DR125" s="213"/>
      <c r="DS125" s="213"/>
      <c r="DT125" s="213"/>
      <c r="DU125" s="213"/>
      <c r="DV125" s="122"/>
      <c r="DW125" s="213"/>
      <c r="DX125" s="213"/>
      <c r="DY125" s="213"/>
      <c r="DZ125" s="213"/>
      <c r="EA125" s="213"/>
      <c r="EB125" s="213"/>
      <c r="EC125" s="122"/>
      <c r="ED125" s="213"/>
      <c r="EE125" s="213"/>
      <c r="EF125" s="213"/>
      <c r="EG125" s="213"/>
      <c r="EH125" s="213"/>
      <c r="EI125" s="213"/>
      <c r="EJ125" s="122"/>
      <c r="EK125" s="213"/>
      <c r="EL125" s="213"/>
      <c r="EM125" s="213"/>
      <c r="EN125" s="213"/>
      <c r="EO125" s="213"/>
      <c r="EP125" s="213"/>
      <c r="EQ125" s="213"/>
      <c r="ER125" s="122"/>
      <c r="ES125" s="213"/>
      <c r="ET125" s="213"/>
      <c r="EU125" s="213"/>
      <c r="EV125" s="213"/>
      <c r="EW125" s="213"/>
      <c r="EX125" s="213"/>
      <c r="EY125" s="213"/>
      <c r="EZ125" s="122"/>
      <c r="FA125" s="212"/>
      <c r="FB125" s="212"/>
      <c r="FC125" s="212"/>
      <c r="FD125" s="212"/>
      <c r="FE125" s="212"/>
      <c r="FF125" s="122"/>
      <c r="FG125" s="213"/>
      <c r="FH125" s="213"/>
      <c r="FI125" s="213"/>
      <c r="FJ125" s="213"/>
      <c r="FK125" s="213"/>
      <c r="FL125" s="122"/>
      <c r="FM125" s="213"/>
      <c r="FN125" s="213"/>
      <c r="FO125" s="213"/>
      <c r="FP125" s="213"/>
      <c r="FQ125" s="213"/>
      <c r="FR125" s="213"/>
      <c r="FS125" s="213"/>
      <c r="FT125" s="122"/>
      <c r="FU125" s="122"/>
    </row>
    <row r="126" spans="1:177" ht="13.5">
      <c r="A126" s="12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22"/>
      <c r="X126" s="122"/>
      <c r="Y126" s="122"/>
      <c r="Z126" s="122"/>
      <c r="AA126" s="122"/>
      <c r="AB126" s="122"/>
      <c r="AC126" s="122"/>
      <c r="AD126" s="122"/>
      <c r="AE126" s="122"/>
      <c r="AF126" s="122"/>
      <c r="AG126" s="122"/>
      <c r="AH126" s="122"/>
      <c r="AI126" s="122"/>
      <c r="AJ126" s="122"/>
      <c r="AK126" s="122"/>
      <c r="AL126" s="122"/>
      <c r="AM126" s="122"/>
      <c r="AN126" s="122"/>
      <c r="AO126" s="122"/>
      <c r="AP126" s="122"/>
      <c r="AQ126" s="122"/>
      <c r="AR126" s="122"/>
      <c r="AS126" s="122"/>
      <c r="AT126" s="122"/>
      <c r="AU126" s="122"/>
      <c r="AV126" s="122"/>
      <c r="AW126" s="122"/>
      <c r="AX126" s="122"/>
      <c r="AY126" s="122"/>
      <c r="AZ126" s="122"/>
      <c r="BA126" s="122"/>
      <c r="BB126" s="122"/>
      <c r="BC126" s="122"/>
      <c r="BD126" s="122"/>
      <c r="BE126" s="122"/>
      <c r="BF126" s="122"/>
      <c r="BG126" s="122"/>
      <c r="BH126" s="122"/>
      <c r="BI126" s="122"/>
      <c r="BJ126" s="122"/>
      <c r="BK126" s="122"/>
      <c r="BL126" s="122"/>
      <c r="BM126" s="122"/>
      <c r="BN126" s="122"/>
      <c r="BO126" s="122"/>
      <c r="BP126" s="122"/>
      <c r="BQ126" s="122"/>
      <c r="BR126" s="122"/>
      <c r="BS126" s="122"/>
      <c r="BT126" s="122"/>
      <c r="BU126" s="122"/>
      <c r="BV126" s="122"/>
      <c r="BW126" s="122"/>
      <c r="BX126" s="122"/>
      <c r="BY126" s="122"/>
      <c r="BZ126" s="122"/>
      <c r="CA126" s="212"/>
      <c r="CB126" s="212"/>
      <c r="CC126" s="212"/>
      <c r="CD126" s="212"/>
      <c r="CE126" s="212"/>
      <c r="CF126" s="212"/>
      <c r="CG126" s="212"/>
      <c r="CH126" s="122"/>
      <c r="CI126" s="122"/>
      <c r="CJ126" s="122"/>
      <c r="CK126" s="122"/>
      <c r="CL126" s="122"/>
      <c r="CM126" s="122"/>
      <c r="CN126" s="122"/>
      <c r="CO126" s="122"/>
      <c r="CP126" s="122"/>
      <c r="CQ126" s="122"/>
      <c r="CR126" s="122"/>
      <c r="CS126" s="122"/>
      <c r="CT126" s="122"/>
      <c r="CU126" s="122"/>
      <c r="CV126" s="122"/>
      <c r="CW126" s="122"/>
      <c r="CX126" s="122"/>
      <c r="CY126" s="122"/>
      <c r="CZ126" s="122"/>
      <c r="DA126" s="122"/>
      <c r="DB126" s="122"/>
      <c r="DC126" s="122"/>
      <c r="DD126" s="122"/>
      <c r="DE126" s="122"/>
      <c r="DF126" s="122"/>
      <c r="DG126" s="122"/>
      <c r="DH126" s="122"/>
      <c r="DI126" s="122"/>
      <c r="DJ126" s="122"/>
      <c r="DK126" s="122"/>
      <c r="DL126" s="122"/>
      <c r="DM126" s="122"/>
      <c r="DN126" s="122"/>
      <c r="DO126" s="122"/>
      <c r="DP126" s="213"/>
      <c r="DQ126" s="213"/>
      <c r="DR126" s="213"/>
      <c r="DS126" s="213"/>
      <c r="DT126" s="213"/>
      <c r="DU126" s="213"/>
      <c r="DV126" s="122"/>
      <c r="DW126" s="213"/>
      <c r="DX126" s="213"/>
      <c r="DY126" s="213"/>
      <c r="DZ126" s="213"/>
      <c r="EA126" s="213"/>
      <c r="EB126" s="213"/>
      <c r="EC126" s="122"/>
      <c r="ED126" s="213"/>
      <c r="EE126" s="213"/>
      <c r="EF126" s="213"/>
      <c r="EG126" s="213"/>
      <c r="EH126" s="213"/>
      <c r="EI126" s="213"/>
      <c r="EJ126" s="122"/>
      <c r="EK126" s="213"/>
      <c r="EL126" s="213"/>
      <c r="EM126" s="213"/>
      <c r="EN126" s="213"/>
      <c r="EO126" s="213"/>
      <c r="EP126" s="213"/>
      <c r="EQ126" s="213"/>
      <c r="ER126" s="122"/>
      <c r="ES126" s="213"/>
      <c r="ET126" s="213"/>
      <c r="EU126" s="213"/>
      <c r="EV126" s="213"/>
      <c r="EW126" s="213"/>
      <c r="EX126" s="213"/>
      <c r="EY126" s="213"/>
      <c r="EZ126" s="122"/>
      <c r="FA126" s="212"/>
      <c r="FB126" s="212"/>
      <c r="FC126" s="212"/>
      <c r="FD126" s="212"/>
      <c r="FE126" s="212"/>
      <c r="FF126" s="122"/>
      <c r="FG126" s="213"/>
      <c r="FH126" s="213"/>
      <c r="FI126" s="213"/>
      <c r="FJ126" s="213"/>
      <c r="FK126" s="213"/>
      <c r="FL126" s="122"/>
      <c r="FM126" s="213"/>
      <c r="FN126" s="213"/>
      <c r="FO126" s="213"/>
      <c r="FP126" s="213"/>
      <c r="FQ126" s="213"/>
      <c r="FR126" s="213"/>
      <c r="FS126" s="213"/>
      <c r="FT126" s="122"/>
      <c r="FU126" s="122"/>
    </row>
    <row r="127" spans="1:177" ht="13.5">
      <c r="A127" s="12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22"/>
      <c r="X127" s="122"/>
      <c r="Y127" s="122"/>
      <c r="Z127" s="122"/>
      <c r="AA127" s="122"/>
      <c r="AB127" s="122"/>
      <c r="AC127" s="122"/>
      <c r="AD127" s="122"/>
      <c r="AE127" s="122"/>
      <c r="AF127" s="122"/>
      <c r="AG127" s="122"/>
      <c r="AH127" s="122"/>
      <c r="AI127" s="122"/>
      <c r="AJ127" s="122"/>
      <c r="AK127" s="122"/>
      <c r="AL127" s="122"/>
      <c r="AM127" s="122"/>
      <c r="AN127" s="122"/>
      <c r="AO127" s="122"/>
      <c r="AP127" s="122"/>
      <c r="AQ127" s="122"/>
      <c r="AR127" s="122"/>
      <c r="AS127" s="122"/>
      <c r="AT127" s="122"/>
      <c r="AU127" s="122"/>
      <c r="AV127" s="122"/>
      <c r="AW127" s="122"/>
      <c r="AX127" s="122"/>
      <c r="AY127" s="122"/>
      <c r="AZ127" s="122"/>
      <c r="BA127" s="122"/>
      <c r="BB127" s="122"/>
      <c r="BC127" s="122"/>
      <c r="BD127" s="122"/>
      <c r="BE127" s="122"/>
      <c r="BF127" s="122"/>
      <c r="BG127" s="122"/>
      <c r="BH127" s="122"/>
      <c r="BI127" s="122"/>
      <c r="BJ127" s="122"/>
      <c r="BK127" s="122"/>
      <c r="BL127" s="122"/>
      <c r="BM127" s="122"/>
      <c r="BN127" s="122"/>
      <c r="BO127" s="122"/>
      <c r="BP127" s="122"/>
      <c r="BQ127" s="122"/>
      <c r="BR127" s="122"/>
      <c r="BS127" s="122"/>
      <c r="BT127" s="122"/>
      <c r="BU127" s="122"/>
      <c r="BV127" s="122"/>
      <c r="BW127" s="122"/>
      <c r="BX127" s="122"/>
      <c r="BY127" s="122"/>
      <c r="BZ127" s="122"/>
      <c r="CA127" s="212"/>
      <c r="CB127" s="212"/>
      <c r="CC127" s="212"/>
      <c r="CD127" s="212"/>
      <c r="CE127" s="212"/>
      <c r="CF127" s="212"/>
      <c r="CG127" s="212"/>
      <c r="CH127" s="122"/>
      <c r="CI127" s="122"/>
      <c r="CJ127" s="122"/>
      <c r="CK127" s="122"/>
      <c r="CL127" s="122"/>
      <c r="CM127" s="122"/>
      <c r="CN127" s="122"/>
      <c r="CO127" s="122"/>
      <c r="CP127" s="122"/>
      <c r="CQ127" s="122"/>
      <c r="CR127" s="122"/>
      <c r="CS127" s="122"/>
      <c r="CT127" s="122"/>
      <c r="CU127" s="122"/>
      <c r="CV127" s="122"/>
      <c r="CW127" s="122"/>
      <c r="CX127" s="122"/>
      <c r="CY127" s="122"/>
      <c r="CZ127" s="122"/>
      <c r="DA127" s="122"/>
      <c r="DB127" s="122"/>
      <c r="DC127" s="122"/>
      <c r="DD127" s="122"/>
      <c r="DE127" s="122"/>
      <c r="DF127" s="122"/>
      <c r="DG127" s="122"/>
      <c r="DH127" s="122"/>
      <c r="DI127" s="122"/>
      <c r="DJ127" s="122"/>
      <c r="DK127" s="122"/>
      <c r="DL127" s="122"/>
      <c r="DM127" s="122"/>
      <c r="DN127" s="122"/>
      <c r="DO127" s="122"/>
      <c r="DP127" s="213"/>
      <c r="DQ127" s="213"/>
      <c r="DR127" s="213"/>
      <c r="DS127" s="213"/>
      <c r="DT127" s="213"/>
      <c r="DU127" s="213"/>
      <c r="DV127" s="122"/>
      <c r="DW127" s="213"/>
      <c r="DX127" s="213"/>
      <c r="DY127" s="213"/>
      <c r="DZ127" s="213"/>
      <c r="EA127" s="213"/>
      <c r="EB127" s="213"/>
      <c r="EC127" s="122"/>
      <c r="ED127" s="213"/>
      <c r="EE127" s="213"/>
      <c r="EF127" s="213"/>
      <c r="EG127" s="213"/>
      <c r="EH127" s="213"/>
      <c r="EI127" s="213"/>
      <c r="EJ127" s="122"/>
      <c r="EK127" s="213"/>
      <c r="EL127" s="213"/>
      <c r="EM127" s="213"/>
      <c r="EN127" s="213"/>
      <c r="EO127" s="213"/>
      <c r="EP127" s="213"/>
      <c r="EQ127" s="213"/>
      <c r="ER127" s="122"/>
      <c r="ES127" s="213"/>
      <c r="ET127" s="213"/>
      <c r="EU127" s="213"/>
      <c r="EV127" s="213"/>
      <c r="EW127" s="213"/>
      <c r="EX127" s="213"/>
      <c r="EY127" s="213"/>
      <c r="EZ127" s="122"/>
      <c r="FA127" s="212"/>
      <c r="FB127" s="212"/>
      <c r="FC127" s="212"/>
      <c r="FD127" s="212"/>
      <c r="FE127" s="212"/>
      <c r="FF127" s="122"/>
      <c r="FG127" s="213"/>
      <c r="FH127" s="213"/>
      <c r="FI127" s="213"/>
      <c r="FJ127" s="213"/>
      <c r="FK127" s="213"/>
      <c r="FL127" s="122"/>
      <c r="FM127" s="213"/>
      <c r="FN127" s="213"/>
      <c r="FO127" s="213"/>
      <c r="FP127" s="213"/>
      <c r="FQ127" s="213"/>
      <c r="FR127" s="213"/>
      <c r="FS127" s="213"/>
      <c r="FT127" s="122"/>
      <c r="FU127" s="122"/>
    </row>
    <row r="128" spans="1:177" ht="13.5">
      <c r="A128" s="12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22"/>
      <c r="X128" s="122"/>
      <c r="Y128" s="122"/>
      <c r="Z128" s="122"/>
      <c r="AA128" s="122"/>
      <c r="AB128" s="122"/>
      <c r="AC128" s="122"/>
      <c r="AD128" s="122"/>
      <c r="AE128" s="122"/>
      <c r="AF128" s="122"/>
      <c r="AG128" s="122"/>
      <c r="AH128" s="122"/>
      <c r="AI128" s="122"/>
      <c r="AJ128" s="122"/>
      <c r="AK128" s="122"/>
      <c r="AL128" s="122"/>
      <c r="AM128" s="122"/>
      <c r="AN128" s="122"/>
      <c r="AO128" s="122"/>
      <c r="AP128" s="122"/>
      <c r="AQ128" s="122"/>
      <c r="AR128" s="122"/>
      <c r="AS128" s="122"/>
      <c r="AT128" s="122"/>
      <c r="AU128" s="122"/>
      <c r="AV128" s="122"/>
      <c r="AW128" s="122"/>
      <c r="AX128" s="122"/>
      <c r="AY128" s="122"/>
      <c r="AZ128" s="122"/>
      <c r="BA128" s="122"/>
      <c r="BB128" s="122"/>
      <c r="BC128" s="122"/>
      <c r="BD128" s="122"/>
      <c r="BE128" s="122"/>
      <c r="BF128" s="122"/>
      <c r="BG128" s="122"/>
      <c r="BH128" s="122"/>
      <c r="BI128" s="122"/>
      <c r="BJ128" s="122"/>
      <c r="BK128" s="122"/>
      <c r="BL128" s="122"/>
      <c r="BM128" s="122"/>
      <c r="BN128" s="122"/>
      <c r="BO128" s="122"/>
      <c r="BP128" s="122"/>
      <c r="BQ128" s="122"/>
      <c r="BR128" s="122"/>
      <c r="BS128" s="122"/>
      <c r="BT128" s="122"/>
      <c r="BU128" s="122"/>
      <c r="BV128" s="122"/>
      <c r="BW128" s="122"/>
      <c r="BX128" s="122"/>
      <c r="BY128" s="122"/>
      <c r="BZ128" s="122"/>
      <c r="CA128" s="212"/>
      <c r="CB128" s="212"/>
      <c r="CC128" s="212"/>
      <c r="CD128" s="212"/>
      <c r="CE128" s="212"/>
      <c r="CF128" s="212"/>
      <c r="CG128" s="212"/>
      <c r="CH128" s="122"/>
      <c r="CI128" s="122"/>
      <c r="CJ128" s="122"/>
      <c r="CK128" s="122"/>
      <c r="CL128" s="122"/>
      <c r="CM128" s="122"/>
      <c r="CN128" s="122"/>
      <c r="CO128" s="122"/>
      <c r="CP128" s="122"/>
      <c r="CQ128" s="122"/>
      <c r="CR128" s="122"/>
      <c r="CS128" s="122"/>
      <c r="CT128" s="122"/>
      <c r="CU128" s="122"/>
      <c r="CV128" s="122"/>
      <c r="CW128" s="122"/>
      <c r="CX128" s="122"/>
      <c r="CY128" s="122"/>
      <c r="CZ128" s="122"/>
      <c r="DA128" s="122"/>
      <c r="DB128" s="122"/>
      <c r="DC128" s="122"/>
      <c r="DD128" s="122"/>
      <c r="DE128" s="122"/>
      <c r="DF128" s="122"/>
      <c r="DG128" s="122"/>
      <c r="DH128" s="122"/>
      <c r="DI128" s="122"/>
      <c r="DJ128" s="122"/>
      <c r="DK128" s="122"/>
      <c r="DL128" s="122"/>
      <c r="DM128" s="122"/>
      <c r="DN128" s="122"/>
      <c r="DO128" s="122"/>
      <c r="DP128" s="213"/>
      <c r="DQ128" s="213"/>
      <c r="DR128" s="213"/>
      <c r="DS128" s="213"/>
      <c r="DT128" s="213"/>
      <c r="DU128" s="213"/>
      <c r="DV128" s="122"/>
      <c r="DW128" s="213"/>
      <c r="DX128" s="213"/>
      <c r="DY128" s="213"/>
      <c r="DZ128" s="213"/>
      <c r="EA128" s="213"/>
      <c r="EB128" s="213"/>
      <c r="EC128" s="122"/>
      <c r="ED128" s="213"/>
      <c r="EE128" s="213"/>
      <c r="EF128" s="213"/>
      <c r="EG128" s="213"/>
      <c r="EH128" s="213"/>
      <c r="EI128" s="213"/>
      <c r="EJ128" s="122"/>
      <c r="EK128" s="213"/>
      <c r="EL128" s="213"/>
      <c r="EM128" s="213"/>
      <c r="EN128" s="213"/>
      <c r="EO128" s="213"/>
      <c r="EP128" s="213"/>
      <c r="EQ128" s="213"/>
      <c r="ER128" s="122"/>
      <c r="ES128" s="213"/>
      <c r="ET128" s="213"/>
      <c r="EU128" s="213"/>
      <c r="EV128" s="213"/>
      <c r="EW128" s="213"/>
      <c r="EX128" s="213"/>
      <c r="EY128" s="213"/>
      <c r="EZ128" s="122"/>
      <c r="FA128" s="212"/>
      <c r="FB128" s="212"/>
      <c r="FC128" s="212"/>
      <c r="FD128" s="212"/>
      <c r="FE128" s="212"/>
      <c r="FF128" s="122"/>
      <c r="FG128" s="213"/>
      <c r="FH128" s="213"/>
      <c r="FI128" s="213"/>
      <c r="FJ128" s="213"/>
      <c r="FK128" s="213"/>
      <c r="FL128" s="122"/>
      <c r="FM128" s="213"/>
      <c r="FN128" s="213"/>
      <c r="FO128" s="213"/>
      <c r="FP128" s="213"/>
      <c r="FQ128" s="213"/>
      <c r="FR128" s="213"/>
      <c r="FS128" s="213"/>
      <c r="FT128" s="122"/>
      <c r="FU128" s="122"/>
    </row>
    <row r="129" spans="1:177" ht="13.5">
      <c r="A129" s="12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22"/>
      <c r="X129" s="122"/>
      <c r="Y129" s="122"/>
      <c r="Z129" s="122"/>
      <c r="AA129" s="122"/>
      <c r="AB129" s="122"/>
      <c r="AC129" s="122"/>
      <c r="AD129" s="122"/>
      <c r="AE129" s="122"/>
      <c r="AF129" s="122"/>
      <c r="AG129" s="122"/>
      <c r="AH129" s="122"/>
      <c r="AI129" s="122"/>
      <c r="AJ129" s="122"/>
      <c r="AK129" s="122"/>
      <c r="AL129" s="122"/>
      <c r="AM129" s="122"/>
      <c r="AN129" s="122"/>
      <c r="AO129" s="122"/>
      <c r="AP129" s="122"/>
      <c r="AQ129" s="122"/>
      <c r="AR129" s="122"/>
      <c r="AS129" s="122"/>
      <c r="AT129" s="122"/>
      <c r="AU129" s="122"/>
      <c r="AV129" s="122"/>
      <c r="AW129" s="122"/>
      <c r="AX129" s="122"/>
      <c r="AY129" s="122"/>
      <c r="AZ129" s="122"/>
      <c r="BA129" s="122"/>
      <c r="BB129" s="122"/>
      <c r="BC129" s="122"/>
      <c r="BD129" s="122"/>
      <c r="BE129" s="122"/>
      <c r="BF129" s="122"/>
      <c r="BG129" s="122"/>
      <c r="BH129" s="122"/>
      <c r="BI129" s="122"/>
      <c r="BJ129" s="122"/>
      <c r="BK129" s="122"/>
      <c r="BL129" s="122"/>
      <c r="BM129" s="122"/>
      <c r="BN129" s="122"/>
      <c r="BO129" s="122"/>
      <c r="BP129" s="122"/>
      <c r="BQ129" s="122"/>
      <c r="BR129" s="122"/>
      <c r="BS129" s="122"/>
      <c r="BT129" s="122"/>
      <c r="BU129" s="122"/>
      <c r="BV129" s="122"/>
      <c r="BW129" s="122"/>
      <c r="BX129" s="122"/>
      <c r="BY129" s="122"/>
      <c r="BZ129" s="122"/>
      <c r="CA129" s="212"/>
      <c r="CB129" s="212"/>
      <c r="CC129" s="212"/>
      <c r="CD129" s="212"/>
      <c r="CE129" s="212"/>
      <c r="CF129" s="212"/>
      <c r="CG129" s="212"/>
      <c r="CH129" s="122"/>
      <c r="CI129" s="122"/>
      <c r="CJ129" s="122"/>
      <c r="CK129" s="122"/>
      <c r="CL129" s="122"/>
      <c r="CM129" s="122"/>
      <c r="CN129" s="122"/>
      <c r="CO129" s="122"/>
      <c r="CP129" s="122"/>
      <c r="CQ129" s="122"/>
      <c r="CR129" s="122"/>
      <c r="CS129" s="122"/>
      <c r="CT129" s="122"/>
      <c r="CU129" s="122"/>
      <c r="CV129" s="122"/>
      <c r="CW129" s="122"/>
      <c r="CX129" s="122"/>
      <c r="CY129" s="122"/>
      <c r="CZ129" s="122"/>
      <c r="DA129" s="122"/>
      <c r="DB129" s="122"/>
      <c r="DC129" s="122"/>
      <c r="DD129" s="122"/>
      <c r="DE129" s="122"/>
      <c r="DF129" s="122"/>
      <c r="DG129" s="122"/>
      <c r="DH129" s="122"/>
      <c r="DI129" s="122"/>
      <c r="DJ129" s="122"/>
      <c r="DK129" s="122"/>
      <c r="DL129" s="122"/>
      <c r="DM129" s="122"/>
      <c r="DN129" s="122"/>
      <c r="DO129" s="122"/>
      <c r="DP129" s="213"/>
      <c r="DQ129" s="213"/>
      <c r="DR129" s="213"/>
      <c r="DS129" s="213"/>
      <c r="DT129" s="213"/>
      <c r="DU129" s="213"/>
      <c r="DV129" s="122"/>
      <c r="DW129" s="213"/>
      <c r="DX129" s="213"/>
      <c r="DY129" s="213"/>
      <c r="DZ129" s="213"/>
      <c r="EA129" s="213"/>
      <c r="EB129" s="213"/>
      <c r="EC129" s="122"/>
      <c r="ED129" s="213"/>
      <c r="EE129" s="213"/>
      <c r="EF129" s="213"/>
      <c r="EG129" s="213"/>
      <c r="EH129" s="213"/>
      <c r="EI129" s="213"/>
      <c r="EJ129" s="122"/>
      <c r="EK129" s="213"/>
      <c r="EL129" s="213"/>
      <c r="EM129" s="213"/>
      <c r="EN129" s="213"/>
      <c r="EO129" s="213"/>
      <c r="EP129" s="213"/>
      <c r="EQ129" s="213"/>
      <c r="ER129" s="122"/>
      <c r="ES129" s="213"/>
      <c r="ET129" s="213"/>
      <c r="EU129" s="213"/>
      <c r="EV129" s="213"/>
      <c r="EW129" s="213"/>
      <c r="EX129" s="213"/>
      <c r="EY129" s="213"/>
      <c r="EZ129" s="122"/>
      <c r="FA129" s="212"/>
      <c r="FB129" s="212"/>
      <c r="FC129" s="212"/>
      <c r="FD129" s="212"/>
      <c r="FE129" s="212"/>
      <c r="FF129" s="122"/>
      <c r="FG129" s="213"/>
      <c r="FH129" s="213"/>
      <c r="FI129" s="213"/>
      <c r="FJ129" s="213"/>
      <c r="FK129" s="213"/>
      <c r="FL129" s="122"/>
      <c r="FM129" s="213"/>
      <c r="FN129" s="213"/>
      <c r="FO129" s="213"/>
      <c r="FP129" s="213"/>
      <c r="FQ129" s="213"/>
      <c r="FR129" s="213"/>
      <c r="FS129" s="213"/>
      <c r="FT129" s="122"/>
      <c r="FU129" s="122"/>
    </row>
    <row r="130" spans="1:177" ht="13.5">
      <c r="A130" s="12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22"/>
      <c r="X130" s="122"/>
      <c r="Y130" s="122"/>
      <c r="Z130" s="122"/>
      <c r="AA130" s="122"/>
      <c r="AB130" s="122"/>
      <c r="AC130" s="122"/>
      <c r="AD130" s="122"/>
      <c r="AE130" s="122"/>
      <c r="AF130" s="122"/>
      <c r="AG130" s="122"/>
      <c r="AH130" s="122"/>
      <c r="AI130" s="122"/>
      <c r="AJ130" s="122"/>
      <c r="AK130" s="122"/>
      <c r="AL130" s="122"/>
      <c r="AM130" s="122"/>
      <c r="AN130" s="122"/>
      <c r="AO130" s="122"/>
      <c r="AP130" s="122"/>
      <c r="AQ130" s="122"/>
      <c r="AR130" s="122"/>
      <c r="AS130" s="122"/>
      <c r="AT130" s="122"/>
      <c r="AU130" s="122"/>
      <c r="AV130" s="122"/>
      <c r="AW130" s="122"/>
      <c r="AX130" s="122"/>
      <c r="AY130" s="122"/>
      <c r="AZ130" s="122"/>
      <c r="BA130" s="122"/>
      <c r="BB130" s="122"/>
      <c r="BC130" s="122"/>
      <c r="BD130" s="122"/>
      <c r="BE130" s="122"/>
      <c r="BF130" s="122"/>
      <c r="BG130" s="122"/>
      <c r="BH130" s="122"/>
      <c r="BI130" s="122"/>
      <c r="BJ130" s="122"/>
      <c r="BK130" s="122"/>
      <c r="BL130" s="122"/>
      <c r="BM130" s="122"/>
      <c r="BN130" s="122"/>
      <c r="BO130" s="122"/>
      <c r="BP130" s="122"/>
      <c r="BQ130" s="122"/>
      <c r="BR130" s="122"/>
      <c r="BS130" s="122"/>
      <c r="BT130" s="122"/>
      <c r="BU130" s="122"/>
      <c r="BV130" s="122"/>
      <c r="BW130" s="122"/>
      <c r="BX130" s="122"/>
      <c r="BY130" s="122"/>
      <c r="BZ130" s="122"/>
      <c r="CA130" s="212"/>
      <c r="CB130" s="212"/>
      <c r="CC130" s="212"/>
      <c r="CD130" s="212"/>
      <c r="CE130" s="212"/>
      <c r="CF130" s="212"/>
      <c r="CG130" s="212"/>
      <c r="CH130" s="122"/>
      <c r="CI130" s="122"/>
      <c r="CJ130" s="122"/>
      <c r="CK130" s="122"/>
      <c r="CL130" s="122"/>
      <c r="CM130" s="122"/>
      <c r="CN130" s="122"/>
      <c r="CO130" s="122"/>
      <c r="CP130" s="122"/>
      <c r="CQ130" s="122"/>
      <c r="CR130" s="122"/>
      <c r="CS130" s="122"/>
      <c r="CT130" s="122"/>
      <c r="CU130" s="122"/>
      <c r="CV130" s="122"/>
      <c r="CW130" s="122"/>
      <c r="CX130" s="122"/>
      <c r="CY130" s="122"/>
      <c r="CZ130" s="122"/>
      <c r="DA130" s="122"/>
      <c r="DB130" s="122"/>
      <c r="DC130" s="122"/>
      <c r="DD130" s="122"/>
      <c r="DE130" s="122"/>
      <c r="DF130" s="122"/>
      <c r="DG130" s="122"/>
      <c r="DH130" s="122"/>
      <c r="DI130" s="122"/>
      <c r="DJ130" s="122"/>
      <c r="DK130" s="122"/>
      <c r="DL130" s="122"/>
      <c r="DM130" s="122"/>
      <c r="DN130" s="122"/>
      <c r="DO130" s="122"/>
      <c r="DP130" s="213"/>
      <c r="DQ130" s="213"/>
      <c r="DR130" s="213"/>
      <c r="DS130" s="213"/>
      <c r="DT130" s="213"/>
      <c r="DU130" s="213"/>
      <c r="DV130" s="122"/>
      <c r="DW130" s="213"/>
      <c r="DX130" s="213"/>
      <c r="DY130" s="213"/>
      <c r="DZ130" s="213"/>
      <c r="EA130" s="213"/>
      <c r="EB130" s="213"/>
      <c r="EC130" s="122"/>
      <c r="ED130" s="213"/>
      <c r="EE130" s="213"/>
      <c r="EF130" s="213"/>
      <c r="EG130" s="213"/>
      <c r="EH130" s="213"/>
      <c r="EI130" s="213"/>
      <c r="EJ130" s="122"/>
      <c r="EK130" s="213"/>
      <c r="EL130" s="213"/>
      <c r="EM130" s="213"/>
      <c r="EN130" s="213"/>
      <c r="EO130" s="213"/>
      <c r="EP130" s="213"/>
      <c r="EQ130" s="213"/>
      <c r="ER130" s="122"/>
      <c r="ES130" s="213"/>
      <c r="ET130" s="213"/>
      <c r="EU130" s="213"/>
      <c r="EV130" s="213"/>
      <c r="EW130" s="213"/>
      <c r="EX130" s="213"/>
      <c r="EY130" s="213"/>
      <c r="EZ130" s="122"/>
      <c r="FA130" s="212"/>
      <c r="FB130" s="212"/>
      <c r="FC130" s="212"/>
      <c r="FD130" s="212"/>
      <c r="FE130" s="212"/>
      <c r="FF130" s="122"/>
      <c r="FG130" s="213"/>
      <c r="FH130" s="213"/>
      <c r="FI130" s="213"/>
      <c r="FJ130" s="213"/>
      <c r="FK130" s="213"/>
      <c r="FL130" s="122"/>
      <c r="FM130" s="213"/>
      <c r="FN130" s="213"/>
      <c r="FO130" s="213"/>
      <c r="FP130" s="213"/>
      <c r="FQ130" s="213"/>
      <c r="FR130" s="213"/>
      <c r="FS130" s="213"/>
      <c r="FT130" s="122"/>
      <c r="FU130" s="122"/>
    </row>
    <row r="131" spans="1:177" ht="13.5">
      <c r="A131" s="12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22"/>
      <c r="X131" s="122"/>
      <c r="Y131" s="122"/>
      <c r="Z131" s="122"/>
      <c r="AA131" s="122"/>
      <c r="AB131" s="122"/>
      <c r="AC131" s="122"/>
      <c r="AD131" s="122"/>
      <c r="AE131" s="122"/>
      <c r="AF131" s="122"/>
      <c r="AG131" s="122"/>
      <c r="AH131" s="122"/>
      <c r="AI131" s="122"/>
      <c r="AJ131" s="122"/>
      <c r="AK131" s="122"/>
      <c r="AL131" s="122"/>
      <c r="AM131" s="122"/>
      <c r="AN131" s="122"/>
      <c r="AO131" s="122"/>
      <c r="AP131" s="122"/>
      <c r="AQ131" s="122"/>
      <c r="AR131" s="122"/>
      <c r="AS131" s="122"/>
      <c r="AT131" s="122"/>
      <c r="AU131" s="122"/>
      <c r="AV131" s="122"/>
      <c r="AW131" s="122"/>
      <c r="AX131" s="122"/>
      <c r="AY131" s="122"/>
      <c r="AZ131" s="122"/>
      <c r="BA131" s="122"/>
      <c r="BB131" s="122"/>
      <c r="BC131" s="122"/>
      <c r="BD131" s="122"/>
      <c r="BE131" s="122"/>
      <c r="BF131" s="122"/>
      <c r="BG131" s="122"/>
      <c r="BH131" s="122"/>
      <c r="BI131" s="122"/>
      <c r="BJ131" s="122"/>
      <c r="BK131" s="122"/>
      <c r="BL131" s="122"/>
      <c r="BM131" s="122"/>
      <c r="BN131" s="122"/>
      <c r="BO131" s="122"/>
      <c r="BP131" s="122"/>
      <c r="BQ131" s="122"/>
      <c r="BR131" s="122"/>
      <c r="BS131" s="122"/>
      <c r="BT131" s="122"/>
      <c r="BU131" s="122"/>
      <c r="BV131" s="122"/>
      <c r="BW131" s="122"/>
      <c r="BX131" s="122"/>
      <c r="BY131" s="122"/>
      <c r="BZ131" s="122"/>
      <c r="CA131" s="212"/>
      <c r="CB131" s="212"/>
      <c r="CC131" s="212"/>
      <c r="CD131" s="212"/>
      <c r="CE131" s="212"/>
      <c r="CF131" s="212"/>
      <c r="CG131" s="212"/>
      <c r="CH131" s="122"/>
      <c r="CI131" s="122"/>
      <c r="CJ131" s="122"/>
      <c r="CK131" s="122"/>
      <c r="CL131" s="122"/>
      <c r="CM131" s="122"/>
      <c r="CN131" s="122"/>
      <c r="CO131" s="122"/>
      <c r="CP131" s="122"/>
      <c r="CQ131" s="122"/>
      <c r="CR131" s="122"/>
      <c r="CS131" s="122"/>
      <c r="CT131" s="122"/>
      <c r="CU131" s="122"/>
      <c r="CV131" s="122"/>
      <c r="CW131" s="122"/>
      <c r="CX131" s="122"/>
      <c r="CY131" s="122"/>
      <c r="CZ131" s="122"/>
      <c r="DA131" s="122"/>
      <c r="DB131" s="122"/>
      <c r="DC131" s="122"/>
      <c r="DD131" s="122"/>
      <c r="DE131" s="122"/>
      <c r="DF131" s="122"/>
      <c r="DG131" s="122"/>
      <c r="DH131" s="122"/>
      <c r="DI131" s="122"/>
      <c r="DJ131" s="122"/>
      <c r="DK131" s="122"/>
      <c r="DL131" s="122"/>
      <c r="DM131" s="122"/>
      <c r="DN131" s="122"/>
      <c r="DO131" s="122"/>
      <c r="DP131" s="213"/>
      <c r="DQ131" s="213"/>
      <c r="DR131" s="213"/>
      <c r="DS131" s="213"/>
      <c r="DT131" s="213"/>
      <c r="DU131" s="213"/>
      <c r="DV131" s="122"/>
      <c r="DW131" s="213"/>
      <c r="DX131" s="213"/>
      <c r="DY131" s="213"/>
      <c r="DZ131" s="213"/>
      <c r="EA131" s="213"/>
      <c r="EB131" s="213"/>
      <c r="EC131" s="122"/>
      <c r="ED131" s="213"/>
      <c r="EE131" s="213"/>
      <c r="EF131" s="213"/>
      <c r="EG131" s="213"/>
      <c r="EH131" s="213"/>
      <c r="EI131" s="213"/>
      <c r="EJ131" s="122"/>
      <c r="EK131" s="213"/>
      <c r="EL131" s="213"/>
      <c r="EM131" s="213"/>
      <c r="EN131" s="213"/>
      <c r="EO131" s="213"/>
      <c r="EP131" s="213"/>
      <c r="EQ131" s="213"/>
      <c r="ER131" s="122"/>
      <c r="ES131" s="213"/>
      <c r="ET131" s="213"/>
      <c r="EU131" s="213"/>
      <c r="EV131" s="213"/>
      <c r="EW131" s="213"/>
      <c r="EX131" s="213"/>
      <c r="EY131" s="213"/>
      <c r="EZ131" s="122"/>
      <c r="FA131" s="212"/>
      <c r="FB131" s="212"/>
      <c r="FC131" s="212"/>
      <c r="FD131" s="212"/>
      <c r="FE131" s="212"/>
      <c r="FF131" s="122"/>
      <c r="FG131" s="213"/>
      <c r="FH131" s="213"/>
      <c r="FI131" s="213"/>
      <c r="FJ131" s="213"/>
      <c r="FK131" s="213"/>
      <c r="FL131" s="122"/>
      <c r="FM131" s="213"/>
      <c r="FN131" s="213"/>
      <c r="FO131" s="213"/>
      <c r="FP131" s="213"/>
      <c r="FQ131" s="213"/>
      <c r="FR131" s="213"/>
      <c r="FS131" s="213"/>
      <c r="FT131" s="122"/>
      <c r="FU131" s="122"/>
    </row>
    <row r="132" spans="1:177" ht="13.5">
      <c r="A132" s="12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22"/>
      <c r="X132" s="122"/>
      <c r="Y132" s="122"/>
      <c r="Z132" s="122"/>
      <c r="AA132" s="122"/>
      <c r="AB132" s="122"/>
      <c r="AC132" s="122"/>
      <c r="AD132" s="122"/>
      <c r="AE132" s="122"/>
      <c r="AF132" s="122"/>
      <c r="AG132" s="122"/>
      <c r="AH132" s="122"/>
      <c r="AI132" s="122"/>
      <c r="AJ132" s="122"/>
      <c r="AK132" s="122"/>
      <c r="AL132" s="122"/>
      <c r="AM132" s="122"/>
      <c r="AN132" s="122"/>
      <c r="AO132" s="122"/>
      <c r="AP132" s="122"/>
      <c r="AQ132" s="122"/>
      <c r="AR132" s="122"/>
      <c r="AS132" s="122"/>
      <c r="AT132" s="122"/>
      <c r="AU132" s="122"/>
      <c r="AV132" s="122"/>
      <c r="AW132" s="122"/>
      <c r="AX132" s="122"/>
      <c r="AY132" s="122"/>
      <c r="AZ132" s="122"/>
      <c r="BA132" s="122"/>
      <c r="BB132" s="122"/>
      <c r="BC132" s="122"/>
      <c r="BD132" s="122"/>
      <c r="BE132" s="122"/>
      <c r="BF132" s="122"/>
      <c r="BG132" s="122"/>
      <c r="BH132" s="122"/>
      <c r="BI132" s="122"/>
      <c r="BJ132" s="122"/>
      <c r="BK132" s="122"/>
      <c r="BL132" s="122"/>
      <c r="BM132" s="122"/>
      <c r="BN132" s="122"/>
      <c r="BO132" s="122"/>
      <c r="BP132" s="122"/>
      <c r="BQ132" s="122"/>
      <c r="BR132" s="122"/>
      <c r="BS132" s="122"/>
      <c r="BT132" s="122"/>
      <c r="BU132" s="122"/>
      <c r="BV132" s="122"/>
      <c r="BW132" s="122"/>
      <c r="BX132" s="122"/>
      <c r="BY132" s="122"/>
      <c r="BZ132" s="122"/>
      <c r="CA132" s="212"/>
      <c r="CB132" s="212"/>
      <c r="CC132" s="212"/>
      <c r="CD132" s="212"/>
      <c r="CE132" s="212"/>
      <c r="CF132" s="212"/>
      <c r="CG132" s="212"/>
      <c r="CH132" s="122"/>
      <c r="CI132" s="122"/>
      <c r="CJ132" s="122"/>
      <c r="CK132" s="122"/>
      <c r="CL132" s="122"/>
      <c r="CM132" s="122"/>
      <c r="CN132" s="122"/>
      <c r="CO132" s="122"/>
      <c r="CP132" s="122"/>
      <c r="CQ132" s="122"/>
      <c r="CR132" s="122"/>
      <c r="CS132" s="122"/>
      <c r="CT132" s="122"/>
      <c r="CU132" s="122"/>
      <c r="CV132" s="122"/>
      <c r="CW132" s="122"/>
      <c r="CX132" s="122"/>
      <c r="CY132" s="122"/>
      <c r="CZ132" s="122"/>
      <c r="DA132" s="122"/>
      <c r="DB132" s="122"/>
      <c r="DC132" s="122"/>
      <c r="DD132" s="122"/>
      <c r="DE132" s="122"/>
      <c r="DF132" s="122"/>
      <c r="DG132" s="122"/>
      <c r="DH132" s="122"/>
      <c r="DI132" s="122"/>
      <c r="DJ132" s="122"/>
      <c r="DK132" s="122"/>
      <c r="DL132" s="122"/>
      <c r="DM132" s="122"/>
      <c r="DN132" s="122"/>
      <c r="DO132" s="122"/>
      <c r="DP132" s="213"/>
      <c r="DQ132" s="213"/>
      <c r="DR132" s="213"/>
      <c r="DS132" s="213"/>
      <c r="DT132" s="213"/>
      <c r="DU132" s="213"/>
      <c r="DV132" s="122"/>
      <c r="DW132" s="213"/>
      <c r="DX132" s="213"/>
      <c r="DY132" s="213"/>
      <c r="DZ132" s="213"/>
      <c r="EA132" s="213"/>
      <c r="EB132" s="213"/>
      <c r="EC132" s="122"/>
      <c r="ED132" s="213"/>
      <c r="EE132" s="213"/>
      <c r="EF132" s="213"/>
      <c r="EG132" s="213"/>
      <c r="EH132" s="213"/>
      <c r="EI132" s="213"/>
      <c r="EJ132" s="122"/>
      <c r="EK132" s="213"/>
      <c r="EL132" s="213"/>
      <c r="EM132" s="213"/>
      <c r="EN132" s="213"/>
      <c r="EO132" s="213"/>
      <c r="EP132" s="213"/>
      <c r="EQ132" s="213"/>
      <c r="ER132" s="122"/>
      <c r="ES132" s="213"/>
      <c r="ET132" s="213"/>
      <c r="EU132" s="213"/>
      <c r="EV132" s="213"/>
      <c r="EW132" s="213"/>
      <c r="EX132" s="213"/>
      <c r="EY132" s="213"/>
      <c r="EZ132" s="122"/>
      <c r="FA132" s="212"/>
      <c r="FB132" s="212"/>
      <c r="FC132" s="212"/>
      <c r="FD132" s="212"/>
      <c r="FE132" s="212"/>
      <c r="FF132" s="122"/>
      <c r="FG132" s="213"/>
      <c r="FH132" s="213"/>
      <c r="FI132" s="213"/>
      <c r="FJ132" s="213"/>
      <c r="FK132" s="213"/>
      <c r="FL132" s="122"/>
      <c r="FM132" s="213"/>
      <c r="FN132" s="213"/>
      <c r="FO132" s="213"/>
      <c r="FP132" s="213"/>
      <c r="FQ132" s="213"/>
      <c r="FR132" s="213"/>
      <c r="FS132" s="213"/>
      <c r="FT132" s="122"/>
      <c r="FU132" s="122"/>
    </row>
    <row r="133" spans="1:177" ht="13.5">
      <c r="A133" s="12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22"/>
      <c r="X133" s="122"/>
      <c r="Y133" s="122"/>
      <c r="Z133" s="122"/>
      <c r="AA133" s="122"/>
      <c r="AB133" s="122"/>
      <c r="AC133" s="122"/>
      <c r="AD133" s="122"/>
      <c r="AE133" s="122"/>
      <c r="AF133" s="122"/>
      <c r="AG133" s="122"/>
      <c r="AH133" s="122"/>
      <c r="AI133" s="122"/>
      <c r="AJ133" s="122"/>
      <c r="AK133" s="122"/>
      <c r="AL133" s="122"/>
      <c r="AM133" s="122"/>
      <c r="AN133" s="122"/>
      <c r="AO133" s="122"/>
      <c r="AP133" s="122"/>
      <c r="AQ133" s="122"/>
      <c r="AR133" s="122"/>
      <c r="AS133" s="122"/>
      <c r="AT133" s="122"/>
      <c r="AU133" s="122"/>
      <c r="AV133" s="122"/>
      <c r="AW133" s="122"/>
      <c r="AX133" s="122"/>
      <c r="AY133" s="122"/>
      <c r="AZ133" s="122"/>
      <c r="BA133" s="122"/>
      <c r="BB133" s="122"/>
      <c r="BC133" s="122"/>
      <c r="BD133" s="122"/>
      <c r="BE133" s="122"/>
      <c r="BF133" s="122"/>
      <c r="BG133" s="122"/>
      <c r="BH133" s="122"/>
      <c r="BI133" s="122"/>
      <c r="BJ133" s="122"/>
      <c r="BK133" s="122"/>
      <c r="BL133" s="122"/>
      <c r="BM133" s="122"/>
      <c r="BN133" s="122"/>
      <c r="BO133" s="122"/>
      <c r="BP133" s="122"/>
      <c r="BQ133" s="122"/>
      <c r="BR133" s="122"/>
      <c r="BS133" s="122"/>
      <c r="BT133" s="122"/>
      <c r="BU133" s="122"/>
      <c r="BV133" s="122"/>
      <c r="BW133" s="122"/>
      <c r="BX133" s="122"/>
      <c r="BY133" s="122"/>
      <c r="BZ133" s="122"/>
      <c r="CA133" s="212"/>
      <c r="CB133" s="212"/>
      <c r="CC133" s="212"/>
      <c r="CD133" s="212"/>
      <c r="CE133" s="212"/>
      <c r="CF133" s="212"/>
      <c r="CG133" s="212"/>
      <c r="CH133" s="122"/>
      <c r="CI133" s="122"/>
      <c r="CJ133" s="122"/>
      <c r="CK133" s="122"/>
      <c r="CL133" s="122"/>
      <c r="CM133" s="122"/>
      <c r="CN133" s="122"/>
      <c r="CO133" s="122"/>
      <c r="CP133" s="122"/>
      <c r="CQ133" s="122"/>
      <c r="CR133" s="122"/>
      <c r="CS133" s="122"/>
      <c r="CT133" s="122"/>
      <c r="CU133" s="122"/>
      <c r="CV133" s="122"/>
      <c r="CW133" s="122"/>
      <c r="CX133" s="122"/>
      <c r="CY133" s="122"/>
      <c r="CZ133" s="122"/>
      <c r="DA133" s="122"/>
      <c r="DB133" s="122"/>
      <c r="DC133" s="122"/>
      <c r="DD133" s="122"/>
      <c r="DE133" s="122"/>
      <c r="DF133" s="122"/>
      <c r="DG133" s="122"/>
      <c r="DH133" s="122"/>
      <c r="DI133" s="122"/>
      <c r="DJ133" s="122"/>
      <c r="DK133" s="122"/>
      <c r="DL133" s="122"/>
      <c r="DM133" s="122"/>
      <c r="DN133" s="122"/>
      <c r="DO133" s="122"/>
      <c r="DP133" s="213"/>
      <c r="DQ133" s="213"/>
      <c r="DR133" s="213"/>
      <c r="DS133" s="213"/>
      <c r="DT133" s="213"/>
      <c r="DU133" s="213"/>
      <c r="DV133" s="122"/>
      <c r="DW133" s="213"/>
      <c r="DX133" s="213"/>
      <c r="DY133" s="213"/>
      <c r="DZ133" s="213"/>
      <c r="EA133" s="213"/>
      <c r="EB133" s="213"/>
      <c r="EC133" s="122"/>
      <c r="ED133" s="213"/>
      <c r="EE133" s="213"/>
      <c r="EF133" s="213"/>
      <c r="EG133" s="213"/>
      <c r="EH133" s="213"/>
      <c r="EI133" s="213"/>
      <c r="EJ133" s="122"/>
      <c r="EK133" s="213"/>
      <c r="EL133" s="213"/>
      <c r="EM133" s="213"/>
      <c r="EN133" s="213"/>
      <c r="EO133" s="213"/>
      <c r="EP133" s="213"/>
      <c r="EQ133" s="213"/>
      <c r="ER133" s="122"/>
      <c r="ES133" s="213"/>
      <c r="ET133" s="213"/>
      <c r="EU133" s="213"/>
      <c r="EV133" s="213"/>
      <c r="EW133" s="213"/>
      <c r="EX133" s="213"/>
      <c r="EY133" s="213"/>
      <c r="EZ133" s="122"/>
      <c r="FA133" s="212"/>
      <c r="FB133" s="212"/>
      <c r="FC133" s="212"/>
      <c r="FD133" s="212"/>
      <c r="FE133" s="212"/>
      <c r="FF133" s="122"/>
      <c r="FG133" s="213"/>
      <c r="FH133" s="213"/>
      <c r="FI133" s="213"/>
      <c r="FJ133" s="213"/>
      <c r="FK133" s="213"/>
      <c r="FL133" s="122"/>
      <c r="FM133" s="213"/>
      <c r="FN133" s="213"/>
      <c r="FO133" s="213"/>
      <c r="FP133" s="213"/>
      <c r="FQ133" s="213"/>
      <c r="FR133" s="213"/>
      <c r="FS133" s="213"/>
      <c r="FT133" s="122"/>
      <c r="FU133" s="122"/>
    </row>
    <row r="134" spans="1:177" ht="13.5">
      <c r="A134" s="12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22"/>
      <c r="X134" s="122"/>
      <c r="Y134" s="122"/>
      <c r="Z134" s="122"/>
      <c r="AA134" s="122"/>
      <c r="AB134" s="122"/>
      <c r="AC134" s="122"/>
      <c r="AD134" s="122"/>
      <c r="AE134" s="122"/>
      <c r="AF134" s="122"/>
      <c r="AG134" s="122"/>
      <c r="AH134" s="122"/>
      <c r="AI134" s="122"/>
      <c r="AJ134" s="122"/>
      <c r="AK134" s="122"/>
      <c r="AL134" s="122"/>
      <c r="AM134" s="122"/>
      <c r="AN134" s="122"/>
      <c r="AO134" s="122"/>
      <c r="AP134" s="122"/>
      <c r="AQ134" s="122"/>
      <c r="AR134" s="122"/>
      <c r="AS134" s="122"/>
      <c r="AT134" s="122"/>
      <c r="AU134" s="122"/>
      <c r="AV134" s="122"/>
      <c r="AW134" s="122"/>
      <c r="AX134" s="122"/>
      <c r="AY134" s="122"/>
      <c r="AZ134" s="122"/>
      <c r="BA134" s="122"/>
      <c r="BB134" s="122"/>
      <c r="BC134" s="122"/>
      <c r="BD134" s="122"/>
      <c r="BE134" s="122"/>
      <c r="BF134" s="122"/>
      <c r="BG134" s="122"/>
      <c r="BH134" s="122"/>
      <c r="BI134" s="122"/>
      <c r="BJ134" s="122"/>
      <c r="BK134" s="122"/>
      <c r="BL134" s="122"/>
      <c r="BM134" s="122"/>
      <c r="BN134" s="122"/>
      <c r="BO134" s="122"/>
      <c r="BP134" s="122"/>
      <c r="BQ134" s="122"/>
      <c r="BR134" s="122"/>
      <c r="BS134" s="122"/>
      <c r="BT134" s="122"/>
      <c r="BU134" s="122"/>
      <c r="BV134" s="122"/>
      <c r="BW134" s="122"/>
      <c r="BX134" s="122"/>
      <c r="BY134" s="122"/>
      <c r="BZ134" s="122"/>
      <c r="CA134" s="212"/>
      <c r="CB134" s="212"/>
      <c r="CC134" s="212"/>
      <c r="CD134" s="212"/>
      <c r="CE134" s="212"/>
      <c r="CF134" s="212"/>
      <c r="CG134" s="212"/>
      <c r="CH134" s="122"/>
      <c r="CI134" s="122"/>
      <c r="CJ134" s="122"/>
      <c r="CK134" s="122"/>
      <c r="CL134" s="122"/>
      <c r="CM134" s="122"/>
      <c r="CN134" s="122"/>
      <c r="CO134" s="122"/>
      <c r="CP134" s="122"/>
      <c r="CQ134" s="122"/>
      <c r="CR134" s="122"/>
      <c r="CS134" s="122"/>
      <c r="CT134" s="122"/>
      <c r="CU134" s="122"/>
      <c r="CV134" s="122"/>
      <c r="CW134" s="122"/>
      <c r="CX134" s="122"/>
      <c r="CY134" s="122"/>
      <c r="CZ134" s="122"/>
      <c r="DA134" s="122"/>
      <c r="DB134" s="122"/>
      <c r="DC134" s="122"/>
      <c r="DD134" s="122"/>
      <c r="DE134" s="122"/>
      <c r="DF134" s="122"/>
      <c r="DG134" s="122"/>
      <c r="DH134" s="122"/>
      <c r="DI134" s="122"/>
      <c r="DJ134" s="122"/>
      <c r="DK134" s="122"/>
      <c r="DL134" s="122"/>
      <c r="DM134" s="122"/>
      <c r="DN134" s="122"/>
      <c r="DO134" s="122"/>
      <c r="DP134" s="213"/>
      <c r="DQ134" s="213"/>
      <c r="DR134" s="213"/>
      <c r="DS134" s="213"/>
      <c r="DT134" s="213"/>
      <c r="DU134" s="213"/>
      <c r="DV134" s="122"/>
      <c r="DW134" s="213"/>
      <c r="DX134" s="213"/>
      <c r="DY134" s="213"/>
      <c r="DZ134" s="213"/>
      <c r="EA134" s="213"/>
      <c r="EB134" s="213"/>
      <c r="EC134" s="122"/>
      <c r="ED134" s="213"/>
      <c r="EE134" s="213"/>
      <c r="EF134" s="213"/>
      <c r="EG134" s="213"/>
      <c r="EH134" s="213"/>
      <c r="EI134" s="213"/>
      <c r="EJ134" s="122"/>
      <c r="EK134" s="213"/>
      <c r="EL134" s="213"/>
      <c r="EM134" s="213"/>
      <c r="EN134" s="213"/>
      <c r="EO134" s="213"/>
      <c r="EP134" s="213"/>
      <c r="EQ134" s="213"/>
      <c r="ER134" s="122"/>
      <c r="ES134" s="213"/>
      <c r="ET134" s="213"/>
      <c r="EU134" s="213"/>
      <c r="EV134" s="213"/>
      <c r="EW134" s="213"/>
      <c r="EX134" s="213"/>
      <c r="EY134" s="213"/>
      <c r="EZ134" s="122"/>
      <c r="FA134" s="212"/>
      <c r="FB134" s="212"/>
      <c r="FC134" s="212"/>
      <c r="FD134" s="212"/>
      <c r="FE134" s="212"/>
      <c r="FF134" s="122"/>
      <c r="FG134" s="213"/>
      <c r="FH134" s="213"/>
      <c r="FI134" s="213"/>
      <c r="FJ134" s="213"/>
      <c r="FK134" s="213"/>
      <c r="FL134" s="122"/>
      <c r="FM134" s="213"/>
      <c r="FN134" s="213"/>
      <c r="FO134" s="213"/>
      <c r="FP134" s="213"/>
      <c r="FQ134" s="213"/>
      <c r="FR134" s="213"/>
      <c r="FS134" s="213"/>
      <c r="FT134" s="122"/>
      <c r="FU134" s="122"/>
    </row>
    <row r="135" spans="1:177" ht="13.5">
      <c r="A135" s="12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22"/>
      <c r="X135" s="122"/>
      <c r="Y135" s="122"/>
      <c r="Z135" s="122"/>
      <c r="AA135" s="122"/>
      <c r="AB135" s="122"/>
      <c r="AC135" s="122"/>
      <c r="AD135" s="122"/>
      <c r="AE135" s="122"/>
      <c r="AF135" s="122"/>
      <c r="AG135" s="122"/>
      <c r="AH135" s="122"/>
      <c r="AI135" s="122"/>
      <c r="AJ135" s="122"/>
      <c r="AK135" s="122"/>
      <c r="AL135" s="122"/>
      <c r="AM135" s="122"/>
      <c r="AN135" s="122"/>
      <c r="AO135" s="122"/>
      <c r="AP135" s="122"/>
      <c r="AQ135" s="122"/>
      <c r="AR135" s="122"/>
      <c r="AS135" s="122"/>
      <c r="AT135" s="122"/>
      <c r="AU135" s="122"/>
      <c r="AV135" s="122"/>
      <c r="AW135" s="122"/>
      <c r="AX135" s="122"/>
      <c r="AY135" s="122"/>
      <c r="AZ135" s="122"/>
      <c r="BA135" s="122"/>
      <c r="BB135" s="122"/>
      <c r="BC135" s="122"/>
      <c r="BD135" s="122"/>
      <c r="BE135" s="122"/>
      <c r="BF135" s="122"/>
      <c r="BG135" s="122"/>
      <c r="BH135" s="122"/>
      <c r="BI135" s="122"/>
      <c r="BJ135" s="122"/>
      <c r="BK135" s="122"/>
      <c r="BL135" s="122"/>
      <c r="BM135" s="122"/>
      <c r="BN135" s="122"/>
      <c r="BO135" s="122"/>
      <c r="BP135" s="122"/>
      <c r="BQ135" s="122"/>
      <c r="BR135" s="122"/>
      <c r="BS135" s="122"/>
      <c r="BT135" s="122"/>
      <c r="BU135" s="122"/>
      <c r="BV135" s="122"/>
      <c r="BW135" s="122"/>
      <c r="BX135" s="122"/>
      <c r="BY135" s="122"/>
      <c r="BZ135" s="122"/>
      <c r="CA135" s="212"/>
      <c r="CB135" s="212"/>
      <c r="CC135" s="212"/>
      <c r="CD135" s="212"/>
      <c r="CE135" s="212"/>
      <c r="CF135" s="212"/>
      <c r="CG135" s="212"/>
      <c r="CH135" s="122"/>
      <c r="CI135" s="122"/>
      <c r="CJ135" s="122"/>
      <c r="CK135" s="122"/>
      <c r="CL135" s="122"/>
      <c r="CM135" s="122"/>
      <c r="CN135" s="122"/>
      <c r="CO135" s="122"/>
      <c r="CP135" s="122"/>
      <c r="CQ135" s="122"/>
      <c r="CR135" s="122"/>
      <c r="CS135" s="122"/>
      <c r="CT135" s="122"/>
      <c r="CU135" s="122"/>
      <c r="CV135" s="122"/>
      <c r="CW135" s="122"/>
      <c r="CX135" s="122"/>
      <c r="CY135" s="122"/>
      <c r="CZ135" s="122"/>
      <c r="DA135" s="122"/>
      <c r="DB135" s="122"/>
      <c r="DC135" s="122"/>
      <c r="DD135" s="122"/>
      <c r="DE135" s="122"/>
      <c r="DF135" s="122"/>
      <c r="DG135" s="122"/>
      <c r="DH135" s="122"/>
      <c r="DI135" s="122"/>
      <c r="DJ135" s="122"/>
      <c r="DK135" s="122"/>
      <c r="DL135" s="122"/>
      <c r="DM135" s="122"/>
      <c r="DN135" s="122"/>
      <c r="DO135" s="122"/>
      <c r="DP135" s="213"/>
      <c r="DQ135" s="213"/>
      <c r="DR135" s="213"/>
      <c r="DS135" s="213"/>
      <c r="DT135" s="213"/>
      <c r="DU135" s="213"/>
      <c r="DV135" s="122"/>
      <c r="DW135" s="213"/>
      <c r="DX135" s="213"/>
      <c r="DY135" s="213"/>
      <c r="DZ135" s="213"/>
      <c r="EA135" s="213"/>
      <c r="EB135" s="213"/>
      <c r="EC135" s="122"/>
      <c r="ED135" s="213"/>
      <c r="EE135" s="213"/>
      <c r="EF135" s="213"/>
      <c r="EG135" s="213"/>
      <c r="EH135" s="213"/>
      <c r="EI135" s="213"/>
      <c r="EJ135" s="122"/>
      <c r="EK135" s="213"/>
      <c r="EL135" s="213"/>
      <c r="EM135" s="213"/>
      <c r="EN135" s="213"/>
      <c r="EO135" s="213"/>
      <c r="EP135" s="213"/>
      <c r="EQ135" s="213"/>
      <c r="ER135" s="122"/>
      <c r="ES135" s="213"/>
      <c r="ET135" s="213"/>
      <c r="EU135" s="213"/>
      <c r="EV135" s="213"/>
      <c r="EW135" s="213"/>
      <c r="EX135" s="213"/>
      <c r="EY135" s="213"/>
      <c r="EZ135" s="122"/>
      <c r="FA135" s="212"/>
      <c r="FB135" s="212"/>
      <c r="FC135" s="212"/>
      <c r="FD135" s="212"/>
      <c r="FE135" s="212"/>
      <c r="FF135" s="122"/>
      <c r="FG135" s="213"/>
      <c r="FH135" s="213"/>
      <c r="FI135" s="213"/>
      <c r="FJ135" s="213"/>
      <c r="FK135" s="213"/>
      <c r="FL135" s="122"/>
      <c r="FM135" s="213"/>
      <c r="FN135" s="213"/>
      <c r="FO135" s="213"/>
      <c r="FP135" s="213"/>
      <c r="FQ135" s="213"/>
      <c r="FR135" s="213"/>
      <c r="FS135" s="213"/>
      <c r="FT135" s="122"/>
      <c r="FU135" s="122"/>
    </row>
    <row r="136" spans="1:177" ht="13.5">
      <c r="A136" s="12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22"/>
      <c r="X136" s="122"/>
      <c r="Y136" s="122"/>
      <c r="Z136" s="122"/>
      <c r="AA136" s="122"/>
      <c r="AB136" s="122"/>
      <c r="AC136" s="122"/>
      <c r="AD136" s="122"/>
      <c r="AE136" s="122"/>
      <c r="AF136" s="122"/>
      <c r="AG136" s="122"/>
      <c r="AH136" s="122"/>
      <c r="AI136" s="122"/>
      <c r="AJ136" s="122"/>
      <c r="AK136" s="122"/>
      <c r="AL136" s="122"/>
      <c r="AM136" s="122"/>
      <c r="AN136" s="122"/>
      <c r="AO136" s="122"/>
      <c r="AP136" s="122"/>
      <c r="AQ136" s="122"/>
      <c r="AR136" s="122"/>
      <c r="AS136" s="122"/>
      <c r="AT136" s="122"/>
      <c r="AU136" s="122"/>
      <c r="AV136" s="122"/>
      <c r="AW136" s="122"/>
      <c r="AX136" s="122"/>
      <c r="AY136" s="122"/>
      <c r="AZ136" s="122"/>
      <c r="BA136" s="122"/>
      <c r="BB136" s="122"/>
      <c r="BC136" s="122"/>
      <c r="BD136" s="122"/>
      <c r="BE136" s="122"/>
      <c r="BF136" s="122"/>
      <c r="BG136" s="122"/>
      <c r="BH136" s="122"/>
      <c r="BI136" s="122"/>
      <c r="BJ136" s="122"/>
      <c r="BK136" s="122"/>
      <c r="BL136" s="122"/>
      <c r="BM136" s="122"/>
      <c r="BN136" s="122"/>
      <c r="BO136" s="122"/>
      <c r="BP136" s="122"/>
      <c r="BQ136" s="122"/>
      <c r="BR136" s="122"/>
      <c r="BS136" s="122"/>
      <c r="BT136" s="122"/>
      <c r="BU136" s="122"/>
      <c r="BV136" s="122"/>
      <c r="BW136" s="122"/>
      <c r="BX136" s="122"/>
      <c r="BY136" s="122"/>
      <c r="BZ136" s="122"/>
      <c r="CA136" s="212"/>
      <c r="CB136" s="212"/>
      <c r="CC136" s="212"/>
      <c r="CD136" s="212"/>
      <c r="CE136" s="212"/>
      <c r="CF136" s="212"/>
      <c r="CG136" s="212"/>
      <c r="CH136" s="122"/>
      <c r="CI136" s="122"/>
      <c r="CJ136" s="122"/>
      <c r="CK136" s="122"/>
      <c r="CL136" s="122"/>
      <c r="CM136" s="122"/>
      <c r="CN136" s="122"/>
      <c r="CO136" s="122"/>
      <c r="CP136" s="122"/>
      <c r="CQ136" s="122"/>
      <c r="CR136" s="122"/>
      <c r="CS136" s="122"/>
      <c r="CT136" s="122"/>
      <c r="CU136" s="122"/>
      <c r="CV136" s="122"/>
      <c r="CW136" s="122"/>
      <c r="CX136" s="122"/>
      <c r="CY136" s="122"/>
      <c r="CZ136" s="122"/>
      <c r="DA136" s="122"/>
      <c r="DB136" s="122"/>
      <c r="DC136" s="122"/>
      <c r="DD136" s="122"/>
      <c r="DE136" s="122"/>
      <c r="DF136" s="122"/>
      <c r="DG136" s="122"/>
      <c r="DH136" s="122"/>
      <c r="DI136" s="122"/>
      <c r="DJ136" s="122"/>
      <c r="DK136" s="122"/>
      <c r="DL136" s="122"/>
      <c r="DM136" s="122"/>
      <c r="DN136" s="122"/>
      <c r="DO136" s="122"/>
      <c r="DP136" s="213"/>
      <c r="DQ136" s="213"/>
      <c r="DR136" s="213"/>
      <c r="DS136" s="213"/>
      <c r="DT136" s="213"/>
      <c r="DU136" s="213"/>
      <c r="DV136" s="122"/>
      <c r="DW136" s="213"/>
      <c r="DX136" s="213"/>
      <c r="DY136" s="213"/>
      <c r="DZ136" s="213"/>
      <c r="EA136" s="213"/>
      <c r="EB136" s="213"/>
      <c r="EC136" s="122"/>
      <c r="ED136" s="213"/>
      <c r="EE136" s="213"/>
      <c r="EF136" s="213"/>
      <c r="EG136" s="213"/>
      <c r="EH136" s="213"/>
      <c r="EI136" s="213"/>
      <c r="EJ136" s="122"/>
      <c r="EK136" s="213"/>
      <c r="EL136" s="213"/>
      <c r="EM136" s="213"/>
      <c r="EN136" s="213"/>
      <c r="EO136" s="213"/>
      <c r="EP136" s="213"/>
      <c r="EQ136" s="213"/>
      <c r="ER136" s="122"/>
      <c r="ES136" s="213"/>
      <c r="ET136" s="213"/>
      <c r="EU136" s="213"/>
      <c r="EV136" s="213"/>
      <c r="EW136" s="213"/>
      <c r="EX136" s="213"/>
      <c r="EY136" s="213"/>
      <c r="EZ136" s="122"/>
      <c r="FA136" s="212"/>
      <c r="FB136" s="212"/>
      <c r="FC136" s="212"/>
      <c r="FD136" s="212"/>
      <c r="FE136" s="212"/>
      <c r="FF136" s="122"/>
      <c r="FG136" s="213"/>
      <c r="FH136" s="213"/>
      <c r="FI136" s="213"/>
      <c r="FJ136" s="213"/>
      <c r="FK136" s="213"/>
      <c r="FL136" s="122"/>
      <c r="FM136" s="213"/>
      <c r="FN136" s="213"/>
      <c r="FO136" s="213"/>
      <c r="FP136" s="213"/>
      <c r="FQ136" s="213"/>
      <c r="FR136" s="213"/>
      <c r="FS136" s="213"/>
      <c r="FT136" s="122"/>
      <c r="FU136" s="122"/>
    </row>
    <row r="137" spans="1:177" ht="13.5">
      <c r="A137" s="12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22"/>
      <c r="X137" s="122"/>
      <c r="Y137" s="122"/>
      <c r="Z137" s="122"/>
      <c r="AA137" s="122"/>
      <c r="AB137" s="122"/>
      <c r="AC137" s="122"/>
      <c r="AD137" s="122"/>
      <c r="AE137" s="122"/>
      <c r="AF137" s="122"/>
      <c r="AG137" s="122"/>
      <c r="AH137" s="122"/>
      <c r="AI137" s="122"/>
      <c r="AJ137" s="122"/>
      <c r="AK137" s="122"/>
      <c r="AL137" s="122"/>
      <c r="AM137" s="122"/>
      <c r="AN137" s="122"/>
      <c r="AO137" s="122"/>
      <c r="AP137" s="122"/>
      <c r="AQ137" s="122"/>
      <c r="AR137" s="122"/>
      <c r="AS137" s="122"/>
      <c r="AT137" s="122"/>
      <c r="AU137" s="122"/>
      <c r="AV137" s="122"/>
      <c r="AW137" s="122"/>
      <c r="AX137" s="122"/>
      <c r="AY137" s="122"/>
      <c r="AZ137" s="122"/>
      <c r="BA137" s="122"/>
      <c r="BB137" s="122"/>
      <c r="BC137" s="122"/>
      <c r="BD137" s="122"/>
      <c r="BE137" s="122"/>
      <c r="BF137" s="122"/>
      <c r="BG137" s="122"/>
      <c r="BH137" s="122"/>
      <c r="BI137" s="122"/>
      <c r="BJ137" s="122"/>
      <c r="BK137" s="122"/>
      <c r="BL137" s="122"/>
      <c r="BM137" s="122"/>
      <c r="BN137" s="122"/>
      <c r="BO137" s="122"/>
      <c r="BP137" s="122"/>
      <c r="BQ137" s="122"/>
      <c r="BR137" s="122"/>
      <c r="BS137" s="122"/>
      <c r="BT137" s="122"/>
      <c r="BU137" s="122"/>
      <c r="BV137" s="122"/>
      <c r="BW137" s="122"/>
      <c r="BX137" s="122"/>
      <c r="BY137" s="122"/>
      <c r="BZ137" s="122"/>
      <c r="CA137" s="212"/>
      <c r="CB137" s="212"/>
      <c r="CC137" s="212"/>
      <c r="CD137" s="212"/>
      <c r="CE137" s="212"/>
      <c r="CF137" s="212"/>
      <c r="CG137" s="212"/>
      <c r="CH137" s="122"/>
      <c r="CI137" s="122"/>
      <c r="CJ137" s="122"/>
      <c r="CK137" s="122"/>
      <c r="CL137" s="122"/>
      <c r="CM137" s="122"/>
      <c r="CN137" s="122"/>
      <c r="CO137" s="122"/>
      <c r="CP137" s="122"/>
      <c r="CQ137" s="122"/>
      <c r="CR137" s="122"/>
      <c r="CS137" s="122"/>
      <c r="CT137" s="122"/>
      <c r="CU137" s="122"/>
      <c r="CV137" s="122"/>
      <c r="CW137" s="122"/>
      <c r="CX137" s="122"/>
      <c r="CY137" s="122"/>
      <c r="CZ137" s="122"/>
      <c r="DA137" s="122"/>
      <c r="DB137" s="122"/>
      <c r="DC137" s="122"/>
      <c r="DD137" s="122"/>
      <c r="DE137" s="122"/>
      <c r="DF137" s="122"/>
      <c r="DG137" s="122"/>
      <c r="DH137" s="122"/>
      <c r="DI137" s="122"/>
      <c r="DJ137" s="122"/>
      <c r="DK137" s="122"/>
      <c r="DL137" s="122"/>
      <c r="DM137" s="122"/>
      <c r="DN137" s="122"/>
      <c r="DO137" s="122"/>
      <c r="DP137" s="213"/>
      <c r="DQ137" s="213"/>
      <c r="DR137" s="213"/>
      <c r="DS137" s="213"/>
      <c r="DT137" s="213"/>
      <c r="DU137" s="213"/>
      <c r="DV137" s="122"/>
      <c r="DW137" s="213"/>
      <c r="DX137" s="213"/>
      <c r="DY137" s="213"/>
      <c r="DZ137" s="213"/>
      <c r="EA137" s="213"/>
      <c r="EB137" s="213"/>
      <c r="EC137" s="122"/>
      <c r="ED137" s="213"/>
      <c r="EE137" s="213"/>
      <c r="EF137" s="213"/>
      <c r="EG137" s="213"/>
      <c r="EH137" s="213"/>
      <c r="EI137" s="213"/>
      <c r="EJ137" s="122"/>
      <c r="EK137" s="213"/>
      <c r="EL137" s="213"/>
      <c r="EM137" s="213"/>
      <c r="EN137" s="213"/>
      <c r="EO137" s="213"/>
      <c r="EP137" s="213"/>
      <c r="EQ137" s="213"/>
      <c r="ER137" s="122"/>
      <c r="ES137" s="213"/>
      <c r="ET137" s="213"/>
      <c r="EU137" s="213"/>
      <c r="EV137" s="213"/>
      <c r="EW137" s="213"/>
      <c r="EX137" s="213"/>
      <c r="EY137" s="213"/>
      <c r="EZ137" s="122"/>
      <c r="FA137" s="212"/>
      <c r="FB137" s="212"/>
      <c r="FC137" s="212"/>
      <c r="FD137" s="212"/>
      <c r="FE137" s="212"/>
      <c r="FF137" s="122"/>
      <c r="FG137" s="213"/>
      <c r="FH137" s="213"/>
      <c r="FI137" s="213"/>
      <c r="FJ137" s="213"/>
      <c r="FK137" s="213"/>
      <c r="FL137" s="122"/>
      <c r="FM137" s="213"/>
      <c r="FN137" s="213"/>
      <c r="FO137" s="213"/>
      <c r="FP137" s="213"/>
      <c r="FQ137" s="213"/>
      <c r="FR137" s="213"/>
      <c r="FS137" s="213"/>
      <c r="FT137" s="122"/>
      <c r="FU137" s="122"/>
    </row>
    <row r="138" spans="1:177" ht="13.5">
      <c r="A138" s="12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22"/>
      <c r="X138" s="122"/>
      <c r="Y138" s="122"/>
      <c r="Z138" s="122"/>
      <c r="AA138" s="122"/>
      <c r="AB138" s="122"/>
      <c r="AC138" s="122"/>
      <c r="AD138" s="122"/>
      <c r="AE138" s="122"/>
      <c r="AF138" s="122"/>
      <c r="AG138" s="122"/>
      <c r="AH138" s="122"/>
      <c r="AI138" s="122"/>
      <c r="AJ138" s="122"/>
      <c r="AK138" s="122"/>
      <c r="AL138" s="122"/>
      <c r="AM138" s="122"/>
      <c r="AN138" s="122"/>
      <c r="AO138" s="122"/>
      <c r="AP138" s="122"/>
      <c r="AQ138" s="122"/>
      <c r="AR138" s="122"/>
      <c r="AS138" s="122"/>
      <c r="AT138" s="122"/>
      <c r="AU138" s="122"/>
      <c r="AV138" s="122"/>
      <c r="AW138" s="122"/>
      <c r="AX138" s="122"/>
      <c r="AY138" s="122"/>
      <c r="AZ138" s="122"/>
      <c r="BA138" s="122"/>
      <c r="BB138" s="122"/>
      <c r="BC138" s="122"/>
      <c r="BD138" s="122"/>
      <c r="BE138" s="122"/>
      <c r="BF138" s="122"/>
      <c r="BG138" s="122"/>
      <c r="BH138" s="122"/>
      <c r="BI138" s="122"/>
      <c r="BJ138" s="122"/>
      <c r="BK138" s="122"/>
      <c r="BL138" s="122"/>
      <c r="BM138" s="122"/>
      <c r="BN138" s="122"/>
      <c r="BO138" s="122"/>
      <c r="BP138" s="122"/>
      <c r="BQ138" s="122"/>
      <c r="BR138" s="122"/>
      <c r="BS138" s="122"/>
      <c r="BT138" s="122"/>
      <c r="BU138" s="122"/>
      <c r="BV138" s="122"/>
      <c r="BW138" s="122"/>
      <c r="BX138" s="122"/>
      <c r="BY138" s="122"/>
      <c r="BZ138" s="122"/>
      <c r="CA138" s="212"/>
      <c r="CB138" s="212"/>
      <c r="CC138" s="212"/>
      <c r="CD138" s="212"/>
      <c r="CE138" s="212"/>
      <c r="CF138" s="212"/>
      <c r="CG138" s="212"/>
      <c r="CH138" s="122"/>
      <c r="CI138" s="122"/>
      <c r="CJ138" s="122"/>
      <c r="CK138" s="122"/>
      <c r="CL138" s="122"/>
      <c r="CM138" s="122"/>
      <c r="CN138" s="122"/>
      <c r="CO138" s="122"/>
      <c r="CP138" s="122"/>
      <c r="CQ138" s="122"/>
      <c r="CR138" s="122"/>
      <c r="CS138" s="122"/>
      <c r="CT138" s="122"/>
      <c r="CU138" s="122"/>
      <c r="CV138" s="122"/>
      <c r="CW138" s="122"/>
      <c r="CX138" s="122"/>
      <c r="CY138" s="122"/>
      <c r="CZ138" s="122"/>
      <c r="DA138" s="122"/>
      <c r="DB138" s="122"/>
      <c r="DC138" s="122"/>
      <c r="DD138" s="122"/>
      <c r="DE138" s="122"/>
      <c r="DF138" s="122"/>
      <c r="DG138" s="122"/>
      <c r="DH138" s="122"/>
      <c r="DI138" s="122"/>
      <c r="DJ138" s="122"/>
      <c r="DK138" s="122"/>
      <c r="DL138" s="122"/>
      <c r="DM138" s="122"/>
      <c r="DN138" s="122"/>
      <c r="DO138" s="122"/>
      <c r="DP138" s="213"/>
      <c r="DQ138" s="213"/>
      <c r="DR138" s="213"/>
      <c r="DS138" s="213"/>
      <c r="DT138" s="213"/>
      <c r="DU138" s="213"/>
      <c r="DV138" s="122"/>
      <c r="DW138" s="213"/>
      <c r="DX138" s="213"/>
      <c r="DY138" s="213"/>
      <c r="DZ138" s="213"/>
      <c r="EA138" s="213"/>
      <c r="EB138" s="213"/>
      <c r="EC138" s="122"/>
      <c r="ED138" s="213"/>
      <c r="EE138" s="213"/>
      <c r="EF138" s="213"/>
      <c r="EG138" s="213"/>
      <c r="EH138" s="213"/>
      <c r="EI138" s="213"/>
      <c r="EJ138" s="122"/>
      <c r="EK138" s="213"/>
      <c r="EL138" s="213"/>
      <c r="EM138" s="213"/>
      <c r="EN138" s="213"/>
      <c r="EO138" s="213"/>
      <c r="EP138" s="213"/>
      <c r="EQ138" s="213"/>
      <c r="ER138" s="122"/>
      <c r="ES138" s="213"/>
      <c r="ET138" s="213"/>
      <c r="EU138" s="213"/>
      <c r="EV138" s="213"/>
      <c r="EW138" s="213"/>
      <c r="EX138" s="213"/>
      <c r="EY138" s="213"/>
      <c r="EZ138" s="122"/>
      <c r="FA138" s="212"/>
      <c r="FB138" s="212"/>
      <c r="FC138" s="212"/>
      <c r="FD138" s="212"/>
      <c r="FE138" s="212"/>
      <c r="FF138" s="122"/>
      <c r="FG138" s="213"/>
      <c r="FH138" s="213"/>
      <c r="FI138" s="213"/>
      <c r="FJ138" s="213"/>
      <c r="FK138" s="213"/>
      <c r="FL138" s="122"/>
      <c r="FM138" s="213"/>
      <c r="FN138" s="213"/>
      <c r="FO138" s="213"/>
      <c r="FP138" s="213"/>
      <c r="FQ138" s="213"/>
      <c r="FR138" s="213"/>
      <c r="FS138" s="213"/>
      <c r="FT138" s="122"/>
      <c r="FU138" s="122"/>
    </row>
    <row r="139" spans="1:177" ht="13.5">
      <c r="A139" s="12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22"/>
      <c r="X139" s="122"/>
      <c r="Y139" s="122"/>
      <c r="Z139" s="122"/>
      <c r="AA139" s="122"/>
      <c r="AB139" s="122"/>
      <c r="AC139" s="122"/>
      <c r="AD139" s="122"/>
      <c r="AE139" s="122"/>
      <c r="AF139" s="122"/>
      <c r="AG139" s="122"/>
      <c r="AH139" s="122"/>
      <c r="AI139" s="122"/>
      <c r="AJ139" s="122"/>
      <c r="AK139" s="122"/>
      <c r="AL139" s="122"/>
      <c r="AM139" s="122"/>
      <c r="AN139" s="122"/>
      <c r="AO139" s="122"/>
      <c r="AP139" s="122"/>
      <c r="AQ139" s="122"/>
      <c r="AR139" s="122"/>
      <c r="AS139" s="122"/>
      <c r="AT139" s="122"/>
      <c r="AU139" s="122"/>
      <c r="AV139" s="122"/>
      <c r="AW139" s="122"/>
      <c r="AX139" s="122"/>
      <c r="AY139" s="122"/>
      <c r="AZ139" s="122"/>
      <c r="BA139" s="122"/>
      <c r="BB139" s="122"/>
      <c r="BC139" s="122"/>
      <c r="BD139" s="122"/>
      <c r="BE139" s="122"/>
      <c r="BF139" s="122"/>
      <c r="BG139" s="122"/>
      <c r="BH139" s="122"/>
      <c r="BI139" s="122"/>
      <c r="BJ139" s="122"/>
      <c r="BK139" s="122"/>
      <c r="BL139" s="122"/>
      <c r="BM139" s="122"/>
      <c r="BN139" s="122"/>
      <c r="BO139" s="122"/>
      <c r="BP139" s="122"/>
      <c r="BQ139" s="122"/>
      <c r="BR139" s="122"/>
      <c r="BS139" s="122"/>
      <c r="BT139" s="122"/>
      <c r="BU139" s="122"/>
      <c r="BV139" s="122"/>
      <c r="BW139" s="122"/>
      <c r="BX139" s="122"/>
      <c r="BY139" s="122"/>
      <c r="BZ139" s="122"/>
      <c r="CA139" s="212"/>
      <c r="CB139" s="212"/>
      <c r="CC139" s="212"/>
      <c r="CD139" s="212"/>
      <c r="CE139" s="212"/>
      <c r="CF139" s="212"/>
      <c r="CG139" s="212"/>
      <c r="CH139" s="122"/>
      <c r="CI139" s="122"/>
      <c r="CJ139" s="122"/>
      <c r="CK139" s="122"/>
      <c r="CL139" s="122"/>
      <c r="CM139" s="122"/>
      <c r="CN139" s="122"/>
      <c r="CO139" s="122"/>
      <c r="CP139" s="122"/>
      <c r="CQ139" s="122"/>
      <c r="CR139" s="122"/>
      <c r="CS139" s="122"/>
      <c r="CT139" s="122"/>
      <c r="CU139" s="122"/>
      <c r="CV139" s="122"/>
      <c r="CW139" s="122"/>
      <c r="CX139" s="122"/>
      <c r="CY139" s="122"/>
      <c r="CZ139" s="122"/>
      <c r="DA139" s="122"/>
      <c r="DB139" s="122"/>
      <c r="DC139" s="122"/>
      <c r="DD139" s="122"/>
      <c r="DE139" s="122"/>
      <c r="DF139" s="122"/>
      <c r="DG139" s="122"/>
      <c r="DH139" s="122"/>
      <c r="DI139" s="122"/>
      <c r="DJ139" s="122"/>
      <c r="DK139" s="122"/>
      <c r="DL139" s="122"/>
      <c r="DM139" s="122"/>
      <c r="DN139" s="122"/>
      <c r="DO139" s="122"/>
      <c r="DP139" s="213"/>
      <c r="DQ139" s="213"/>
      <c r="DR139" s="213"/>
      <c r="DS139" s="213"/>
      <c r="DT139" s="213"/>
      <c r="DU139" s="213"/>
      <c r="DV139" s="122"/>
      <c r="DW139" s="213"/>
      <c r="DX139" s="213"/>
      <c r="DY139" s="213"/>
      <c r="DZ139" s="213"/>
      <c r="EA139" s="213"/>
      <c r="EB139" s="213"/>
      <c r="EC139" s="122"/>
      <c r="ED139" s="213"/>
      <c r="EE139" s="213"/>
      <c r="EF139" s="213"/>
      <c r="EG139" s="213"/>
      <c r="EH139" s="213"/>
      <c r="EI139" s="213"/>
      <c r="EJ139" s="122"/>
      <c r="EK139" s="213"/>
      <c r="EL139" s="213"/>
      <c r="EM139" s="213"/>
      <c r="EN139" s="213"/>
      <c r="EO139" s="213"/>
      <c r="EP139" s="213"/>
      <c r="EQ139" s="213"/>
      <c r="ER139" s="122"/>
      <c r="ES139" s="213"/>
      <c r="ET139" s="213"/>
      <c r="EU139" s="213"/>
      <c r="EV139" s="213"/>
      <c r="EW139" s="213"/>
      <c r="EX139" s="213"/>
      <c r="EY139" s="213"/>
      <c r="EZ139" s="122"/>
      <c r="FA139" s="212"/>
      <c r="FB139" s="212"/>
      <c r="FC139" s="212"/>
      <c r="FD139" s="212"/>
      <c r="FE139" s="212"/>
      <c r="FF139" s="122"/>
      <c r="FG139" s="213"/>
      <c r="FH139" s="213"/>
      <c r="FI139" s="213"/>
      <c r="FJ139" s="213"/>
      <c r="FK139" s="213"/>
      <c r="FL139" s="122"/>
      <c r="FM139" s="213"/>
      <c r="FN139" s="213"/>
      <c r="FO139" s="213"/>
      <c r="FP139" s="213"/>
      <c r="FQ139" s="213"/>
      <c r="FR139" s="213"/>
      <c r="FS139" s="213"/>
      <c r="FT139" s="122"/>
      <c r="FU139" s="122"/>
    </row>
    <row r="140" spans="1:177" ht="13.5">
      <c r="A140" s="12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22"/>
      <c r="X140" s="122"/>
      <c r="Y140" s="122"/>
      <c r="Z140" s="122"/>
      <c r="AA140" s="122"/>
      <c r="AB140" s="122"/>
      <c r="AC140" s="122"/>
      <c r="AD140" s="122"/>
      <c r="AE140" s="122"/>
      <c r="AF140" s="122"/>
      <c r="AG140" s="122"/>
      <c r="AH140" s="122"/>
      <c r="AI140" s="122"/>
      <c r="AJ140" s="122"/>
      <c r="AK140" s="122"/>
      <c r="AL140" s="122"/>
      <c r="AM140" s="122"/>
      <c r="AN140" s="122"/>
      <c r="AO140" s="122"/>
      <c r="AP140" s="122"/>
      <c r="AQ140" s="122"/>
      <c r="AR140" s="122"/>
      <c r="AS140" s="122"/>
      <c r="AT140" s="122"/>
      <c r="AU140" s="122"/>
      <c r="AV140" s="122"/>
      <c r="AW140" s="122"/>
      <c r="AX140" s="122"/>
      <c r="AY140" s="122"/>
      <c r="AZ140" s="122"/>
      <c r="BA140" s="122"/>
      <c r="BB140" s="122"/>
      <c r="BC140" s="122"/>
      <c r="BD140" s="122"/>
      <c r="BE140" s="122"/>
      <c r="BF140" s="122"/>
      <c r="BG140" s="122"/>
      <c r="BH140" s="122"/>
      <c r="BI140" s="122"/>
      <c r="BJ140" s="122"/>
      <c r="BK140" s="122"/>
      <c r="BL140" s="122"/>
      <c r="BM140" s="122"/>
      <c r="BN140" s="122"/>
      <c r="BO140" s="122"/>
      <c r="BP140" s="122"/>
      <c r="BQ140" s="122"/>
      <c r="BR140" s="122"/>
      <c r="BS140" s="122"/>
      <c r="BT140" s="122"/>
      <c r="BU140" s="122"/>
      <c r="BV140" s="122"/>
      <c r="BW140" s="122"/>
      <c r="BX140" s="122"/>
      <c r="BY140" s="122"/>
      <c r="BZ140" s="122"/>
      <c r="CA140" s="212"/>
      <c r="CB140" s="212"/>
      <c r="CC140" s="212"/>
      <c r="CD140" s="212"/>
      <c r="CE140" s="212"/>
      <c r="CF140" s="212"/>
      <c r="CG140" s="212"/>
      <c r="CH140" s="122"/>
      <c r="CI140" s="122"/>
      <c r="CJ140" s="122"/>
      <c r="CK140" s="122"/>
      <c r="CL140" s="122"/>
      <c r="CM140" s="122"/>
      <c r="CN140" s="122"/>
      <c r="CO140" s="122"/>
      <c r="CP140" s="122"/>
      <c r="CQ140" s="122"/>
      <c r="CR140" s="122"/>
      <c r="CS140" s="122"/>
      <c r="CT140" s="122"/>
      <c r="CU140" s="122"/>
      <c r="CV140" s="122"/>
      <c r="CW140" s="122"/>
      <c r="CX140" s="122"/>
      <c r="CY140" s="122"/>
      <c r="CZ140" s="122"/>
      <c r="DA140" s="122"/>
      <c r="DB140" s="122"/>
      <c r="DC140" s="122"/>
      <c r="DD140" s="122"/>
      <c r="DE140" s="122"/>
      <c r="DF140" s="122"/>
      <c r="DG140" s="122"/>
      <c r="DH140" s="122"/>
      <c r="DI140" s="122"/>
      <c r="DJ140" s="122"/>
      <c r="DK140" s="122"/>
      <c r="DL140" s="122"/>
      <c r="DM140" s="122"/>
      <c r="DN140" s="122"/>
      <c r="DO140" s="122"/>
      <c r="DP140" s="213"/>
      <c r="DQ140" s="213"/>
      <c r="DR140" s="213"/>
      <c r="DS140" s="213"/>
      <c r="DT140" s="213"/>
      <c r="DU140" s="213"/>
      <c r="DV140" s="122"/>
      <c r="DW140" s="213"/>
      <c r="DX140" s="213"/>
      <c r="DY140" s="213"/>
      <c r="DZ140" s="213"/>
      <c r="EA140" s="213"/>
      <c r="EB140" s="213"/>
      <c r="EC140" s="122"/>
      <c r="ED140" s="213"/>
      <c r="EE140" s="213"/>
      <c r="EF140" s="213"/>
      <c r="EG140" s="213"/>
      <c r="EH140" s="213"/>
      <c r="EI140" s="213"/>
      <c r="EJ140" s="122"/>
      <c r="EK140" s="213"/>
      <c r="EL140" s="213"/>
      <c r="EM140" s="213"/>
      <c r="EN140" s="213"/>
      <c r="EO140" s="213"/>
      <c r="EP140" s="213"/>
      <c r="EQ140" s="213"/>
      <c r="ER140" s="122"/>
      <c r="ES140" s="213"/>
      <c r="ET140" s="213"/>
      <c r="EU140" s="213"/>
      <c r="EV140" s="213"/>
      <c r="EW140" s="213"/>
      <c r="EX140" s="213"/>
      <c r="EY140" s="213"/>
      <c r="EZ140" s="122"/>
      <c r="FA140" s="212"/>
      <c r="FB140" s="212"/>
      <c r="FC140" s="212"/>
      <c r="FD140" s="212"/>
      <c r="FE140" s="212"/>
      <c r="FF140" s="122"/>
      <c r="FG140" s="213"/>
      <c r="FH140" s="213"/>
      <c r="FI140" s="213"/>
      <c r="FJ140" s="213"/>
      <c r="FK140" s="213"/>
      <c r="FL140" s="122"/>
      <c r="FM140" s="213"/>
      <c r="FN140" s="213"/>
      <c r="FO140" s="213"/>
      <c r="FP140" s="213"/>
      <c r="FQ140" s="213"/>
      <c r="FR140" s="213"/>
      <c r="FS140" s="213"/>
      <c r="FT140" s="122"/>
      <c r="FU140" s="122"/>
    </row>
    <row r="141" spans="1:177" ht="13.5">
      <c r="A141" s="12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22"/>
      <c r="X141" s="122"/>
      <c r="Y141" s="122"/>
      <c r="Z141" s="122"/>
      <c r="AA141" s="122"/>
      <c r="AB141" s="122"/>
      <c r="AC141" s="122"/>
      <c r="AD141" s="122"/>
      <c r="AE141" s="122"/>
      <c r="AF141" s="122"/>
      <c r="AG141" s="122"/>
      <c r="AH141" s="122"/>
      <c r="AI141" s="122"/>
      <c r="AJ141" s="122"/>
      <c r="AK141" s="122"/>
      <c r="AL141" s="122"/>
      <c r="AM141" s="122"/>
      <c r="AN141" s="122"/>
      <c r="AO141" s="122"/>
      <c r="AP141" s="122"/>
      <c r="AQ141" s="122"/>
      <c r="AR141" s="122"/>
      <c r="AS141" s="122"/>
      <c r="AT141" s="122"/>
      <c r="AU141" s="122"/>
      <c r="AV141" s="122"/>
      <c r="AW141" s="122"/>
      <c r="AX141" s="122"/>
      <c r="AY141" s="122"/>
      <c r="AZ141" s="122"/>
      <c r="BA141" s="122"/>
      <c r="BB141" s="122"/>
      <c r="BC141" s="122"/>
      <c r="BD141" s="122"/>
      <c r="BE141" s="122"/>
      <c r="BF141" s="122"/>
      <c r="BG141" s="122"/>
      <c r="BH141" s="122"/>
      <c r="BI141" s="122"/>
      <c r="BJ141" s="122"/>
      <c r="BK141" s="122"/>
      <c r="BL141" s="122"/>
      <c r="BM141" s="122"/>
      <c r="BN141" s="122"/>
      <c r="BO141" s="122"/>
      <c r="BP141" s="122"/>
      <c r="BQ141" s="122"/>
      <c r="BR141" s="122"/>
      <c r="BS141" s="122"/>
      <c r="BT141" s="122"/>
      <c r="BU141" s="122"/>
      <c r="BV141" s="122"/>
      <c r="BW141" s="122"/>
      <c r="BX141" s="122"/>
      <c r="BY141" s="122"/>
      <c r="BZ141" s="122"/>
      <c r="CA141" s="212"/>
      <c r="CB141" s="212"/>
      <c r="CC141" s="212"/>
      <c r="CD141" s="212"/>
      <c r="CE141" s="212"/>
      <c r="CF141" s="212"/>
      <c r="CG141" s="212"/>
      <c r="CH141" s="122"/>
      <c r="CI141" s="122"/>
      <c r="CJ141" s="122"/>
      <c r="CK141" s="122"/>
      <c r="CL141" s="122"/>
      <c r="CM141" s="122"/>
      <c r="CN141" s="122"/>
      <c r="CO141" s="122"/>
      <c r="CP141" s="122"/>
      <c r="CQ141" s="122"/>
      <c r="CR141" s="122"/>
      <c r="CS141" s="122"/>
      <c r="CT141" s="122"/>
      <c r="CU141" s="122"/>
      <c r="CV141" s="122"/>
      <c r="CW141" s="122"/>
      <c r="CX141" s="122"/>
      <c r="CY141" s="122"/>
      <c r="CZ141" s="122"/>
      <c r="DA141" s="122"/>
      <c r="DB141" s="122"/>
      <c r="DC141" s="122"/>
      <c r="DD141" s="122"/>
      <c r="DE141" s="122"/>
      <c r="DF141" s="122"/>
      <c r="DG141" s="122"/>
      <c r="DH141" s="122"/>
      <c r="DI141" s="122"/>
      <c r="DJ141" s="122"/>
      <c r="DK141" s="122"/>
      <c r="DL141" s="122"/>
      <c r="DM141" s="122"/>
      <c r="DN141" s="122"/>
      <c r="DO141" s="122"/>
      <c r="DP141" s="213"/>
      <c r="DQ141" s="213"/>
      <c r="DR141" s="213"/>
      <c r="DS141" s="213"/>
      <c r="DT141" s="213"/>
      <c r="DU141" s="213"/>
      <c r="DV141" s="122"/>
      <c r="DW141" s="213"/>
      <c r="DX141" s="213"/>
      <c r="DY141" s="213"/>
      <c r="DZ141" s="213"/>
      <c r="EA141" s="213"/>
      <c r="EB141" s="213"/>
      <c r="EC141" s="122"/>
      <c r="ED141" s="213"/>
      <c r="EE141" s="213"/>
      <c r="EF141" s="213"/>
      <c r="EG141" s="213"/>
      <c r="EH141" s="213"/>
      <c r="EI141" s="213"/>
      <c r="EJ141" s="122"/>
      <c r="EK141" s="213"/>
      <c r="EL141" s="213"/>
      <c r="EM141" s="213"/>
      <c r="EN141" s="213"/>
      <c r="EO141" s="213"/>
      <c r="EP141" s="213"/>
      <c r="EQ141" s="213"/>
      <c r="ER141" s="122"/>
      <c r="ES141" s="213"/>
      <c r="ET141" s="213"/>
      <c r="EU141" s="213"/>
      <c r="EV141" s="213"/>
      <c r="EW141" s="213"/>
      <c r="EX141" s="213"/>
      <c r="EY141" s="213"/>
      <c r="EZ141" s="122"/>
      <c r="FA141" s="212"/>
      <c r="FB141" s="212"/>
      <c r="FC141" s="212"/>
      <c r="FD141" s="212"/>
      <c r="FE141" s="212"/>
      <c r="FF141" s="122"/>
      <c r="FG141" s="213"/>
      <c r="FH141" s="213"/>
      <c r="FI141" s="213"/>
      <c r="FJ141" s="213"/>
      <c r="FK141" s="213"/>
      <c r="FL141" s="122"/>
      <c r="FM141" s="213"/>
      <c r="FN141" s="213"/>
      <c r="FO141" s="213"/>
      <c r="FP141" s="213"/>
      <c r="FQ141" s="213"/>
      <c r="FR141" s="213"/>
      <c r="FS141" s="213"/>
      <c r="FT141" s="122"/>
      <c r="FU141" s="122"/>
    </row>
    <row r="142" spans="1:177" ht="13.5">
      <c r="A142" s="12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22"/>
      <c r="X142" s="122"/>
      <c r="Y142" s="122"/>
      <c r="Z142" s="122"/>
      <c r="AA142" s="122"/>
      <c r="AB142" s="122"/>
      <c r="AC142" s="122"/>
      <c r="AD142" s="122"/>
      <c r="AE142" s="122"/>
      <c r="AF142" s="122"/>
      <c r="AG142" s="122"/>
      <c r="AH142" s="122"/>
      <c r="AI142" s="122"/>
      <c r="AJ142" s="122"/>
      <c r="AK142" s="122"/>
      <c r="AL142" s="122"/>
      <c r="AM142" s="122"/>
      <c r="AN142" s="122"/>
      <c r="AO142" s="122"/>
      <c r="AP142" s="122"/>
      <c r="AQ142" s="122"/>
      <c r="AR142" s="122"/>
      <c r="AS142" s="122"/>
      <c r="AT142" s="122"/>
      <c r="AU142" s="122"/>
      <c r="AV142" s="122"/>
      <c r="AW142" s="122"/>
      <c r="AX142" s="122"/>
      <c r="AY142" s="122"/>
      <c r="AZ142" s="122"/>
      <c r="BA142" s="122"/>
      <c r="BB142" s="122"/>
      <c r="BC142" s="122"/>
      <c r="BD142" s="122"/>
      <c r="BE142" s="122"/>
      <c r="BF142" s="122"/>
      <c r="BG142" s="122"/>
      <c r="BH142" s="122"/>
      <c r="BI142" s="122"/>
      <c r="BJ142" s="122"/>
      <c r="BK142" s="122"/>
      <c r="BL142" s="122"/>
      <c r="BM142" s="122"/>
      <c r="BN142" s="122"/>
      <c r="BO142" s="122"/>
      <c r="BP142" s="122"/>
      <c r="BQ142" s="122"/>
      <c r="BR142" s="122"/>
      <c r="BS142" s="122"/>
      <c r="BT142" s="122"/>
      <c r="BU142" s="122"/>
      <c r="BV142" s="122"/>
      <c r="BW142" s="122"/>
      <c r="BX142" s="122"/>
      <c r="BY142" s="122"/>
      <c r="BZ142" s="122"/>
      <c r="CA142" s="212"/>
      <c r="CB142" s="212"/>
      <c r="CC142" s="212"/>
      <c r="CD142" s="212"/>
      <c r="CE142" s="212"/>
      <c r="CF142" s="212"/>
      <c r="CG142" s="212"/>
      <c r="CH142" s="122"/>
      <c r="CI142" s="122"/>
      <c r="CJ142" s="122"/>
      <c r="CK142" s="122"/>
      <c r="CL142" s="122"/>
      <c r="CM142" s="122"/>
      <c r="CN142" s="122"/>
      <c r="CO142" s="122"/>
      <c r="CP142" s="122"/>
      <c r="CQ142" s="122"/>
      <c r="CR142" s="122"/>
      <c r="CS142" s="122"/>
      <c r="CT142" s="122"/>
      <c r="CU142" s="122"/>
      <c r="CV142" s="122"/>
      <c r="CW142" s="122"/>
      <c r="CX142" s="122"/>
      <c r="CY142" s="122"/>
      <c r="CZ142" s="122"/>
      <c r="DA142" s="122"/>
      <c r="DB142" s="122"/>
      <c r="DC142" s="122"/>
      <c r="DD142" s="122"/>
      <c r="DE142" s="122"/>
      <c r="DF142" s="122"/>
      <c r="DG142" s="122"/>
      <c r="DH142" s="122"/>
      <c r="DI142" s="122"/>
      <c r="DJ142" s="122"/>
      <c r="DK142" s="122"/>
      <c r="DL142" s="122"/>
      <c r="DM142" s="122"/>
      <c r="DN142" s="122"/>
      <c r="DO142" s="122"/>
      <c r="DP142" s="213"/>
      <c r="DQ142" s="213"/>
      <c r="DR142" s="213"/>
      <c r="DS142" s="213"/>
      <c r="DT142" s="213"/>
      <c r="DU142" s="213"/>
      <c r="DV142" s="122"/>
      <c r="DW142" s="213"/>
      <c r="DX142" s="213"/>
      <c r="DY142" s="213"/>
      <c r="DZ142" s="213"/>
      <c r="EA142" s="213"/>
      <c r="EB142" s="213"/>
      <c r="EC142" s="122"/>
      <c r="ED142" s="213"/>
      <c r="EE142" s="213"/>
      <c r="EF142" s="213"/>
      <c r="EG142" s="213"/>
      <c r="EH142" s="213"/>
      <c r="EI142" s="213"/>
      <c r="EJ142" s="122"/>
      <c r="EK142" s="213"/>
      <c r="EL142" s="213"/>
      <c r="EM142" s="213"/>
      <c r="EN142" s="213"/>
      <c r="EO142" s="213"/>
      <c r="EP142" s="213"/>
      <c r="EQ142" s="213"/>
      <c r="ER142" s="122"/>
      <c r="ES142" s="213"/>
      <c r="ET142" s="213"/>
      <c r="EU142" s="213"/>
      <c r="EV142" s="213"/>
      <c r="EW142" s="213"/>
      <c r="EX142" s="213"/>
      <c r="EY142" s="213"/>
      <c r="EZ142" s="122"/>
      <c r="FA142" s="212"/>
      <c r="FB142" s="212"/>
      <c r="FC142" s="212"/>
      <c r="FD142" s="212"/>
      <c r="FE142" s="212"/>
      <c r="FF142" s="122"/>
      <c r="FG142" s="213"/>
      <c r="FH142" s="213"/>
      <c r="FI142" s="213"/>
      <c r="FJ142" s="213"/>
      <c r="FK142" s="213"/>
      <c r="FL142" s="122"/>
      <c r="FM142" s="213"/>
      <c r="FN142" s="213"/>
      <c r="FO142" s="213"/>
      <c r="FP142" s="213"/>
      <c r="FQ142" s="213"/>
      <c r="FR142" s="213"/>
      <c r="FS142" s="213"/>
      <c r="FT142" s="122"/>
      <c r="FU142" s="122"/>
    </row>
    <row r="143" spans="1:177" ht="13.5">
      <c r="A143" s="12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22"/>
      <c r="X143" s="122"/>
      <c r="Y143" s="122"/>
      <c r="Z143" s="122"/>
      <c r="AA143" s="122"/>
      <c r="AB143" s="122"/>
      <c r="AC143" s="122"/>
      <c r="AD143" s="122"/>
      <c r="AE143" s="122"/>
      <c r="AF143" s="122"/>
      <c r="AG143" s="122"/>
      <c r="AH143" s="122"/>
      <c r="AI143" s="122"/>
      <c r="AJ143" s="122"/>
      <c r="AK143" s="122"/>
      <c r="AL143" s="122"/>
      <c r="AM143" s="122"/>
      <c r="AN143" s="122"/>
      <c r="AO143" s="122"/>
      <c r="AP143" s="122"/>
      <c r="AQ143" s="122"/>
      <c r="AR143" s="122"/>
      <c r="AS143" s="122"/>
      <c r="AT143" s="122"/>
      <c r="AU143" s="122"/>
      <c r="AV143" s="122"/>
      <c r="AW143" s="122"/>
      <c r="AX143" s="122"/>
      <c r="AY143" s="122"/>
      <c r="AZ143" s="122"/>
      <c r="BA143" s="122"/>
      <c r="BB143" s="122"/>
      <c r="BC143" s="122"/>
      <c r="BD143" s="122"/>
      <c r="BE143" s="122"/>
      <c r="BF143" s="122"/>
      <c r="BG143" s="122"/>
      <c r="BH143" s="122"/>
      <c r="BI143" s="122"/>
      <c r="BJ143" s="122"/>
      <c r="BK143" s="122"/>
      <c r="BL143" s="122"/>
      <c r="BM143" s="122"/>
      <c r="BN143" s="122"/>
      <c r="BO143" s="122"/>
      <c r="BP143" s="122"/>
      <c r="BQ143" s="122"/>
      <c r="BR143" s="122"/>
      <c r="BS143" s="122"/>
      <c r="BT143" s="122"/>
      <c r="BU143" s="122"/>
      <c r="BV143" s="122"/>
      <c r="BW143" s="122"/>
      <c r="BX143" s="122"/>
      <c r="BY143" s="122"/>
      <c r="BZ143" s="122"/>
      <c r="CA143" s="212"/>
      <c r="CB143" s="212"/>
      <c r="CC143" s="212"/>
      <c r="CD143" s="212"/>
      <c r="CE143" s="212"/>
      <c r="CF143" s="212"/>
      <c r="CG143" s="212"/>
      <c r="CH143" s="122"/>
      <c r="CI143" s="122"/>
      <c r="CJ143" s="122"/>
      <c r="CK143" s="122"/>
      <c r="CL143" s="122"/>
      <c r="CM143" s="122"/>
      <c r="CN143" s="122"/>
      <c r="CO143" s="122"/>
      <c r="CP143" s="122"/>
      <c r="CQ143" s="122"/>
      <c r="CR143" s="122"/>
      <c r="CS143" s="122"/>
      <c r="CT143" s="122"/>
      <c r="CU143" s="122"/>
      <c r="CV143" s="122"/>
      <c r="CW143" s="122"/>
      <c r="CX143" s="122"/>
      <c r="CY143" s="122"/>
      <c r="CZ143" s="122"/>
      <c r="DA143" s="122"/>
      <c r="DB143" s="122"/>
      <c r="DC143" s="122"/>
      <c r="DD143" s="122"/>
      <c r="DE143" s="122"/>
      <c r="DF143" s="122"/>
      <c r="DG143" s="122"/>
      <c r="DH143" s="122"/>
      <c r="DI143" s="122"/>
      <c r="DJ143" s="122"/>
      <c r="DK143" s="122"/>
      <c r="DL143" s="122"/>
      <c r="DM143" s="122"/>
      <c r="DN143" s="122"/>
      <c r="DO143" s="122"/>
      <c r="DP143" s="213"/>
      <c r="DQ143" s="213"/>
      <c r="DR143" s="213"/>
      <c r="DS143" s="213"/>
      <c r="DT143" s="213"/>
      <c r="DU143" s="213"/>
      <c r="DV143" s="122"/>
      <c r="DW143" s="213"/>
      <c r="DX143" s="213"/>
      <c r="DY143" s="213"/>
      <c r="DZ143" s="213"/>
      <c r="EA143" s="213"/>
      <c r="EB143" s="213"/>
      <c r="EC143" s="122"/>
      <c r="ED143" s="213"/>
      <c r="EE143" s="213"/>
      <c r="EF143" s="213"/>
      <c r="EG143" s="213"/>
      <c r="EH143" s="213"/>
      <c r="EI143" s="213"/>
      <c r="EJ143" s="122"/>
      <c r="EK143" s="213"/>
      <c r="EL143" s="213"/>
      <c r="EM143" s="213"/>
      <c r="EN143" s="213"/>
      <c r="EO143" s="213"/>
      <c r="EP143" s="213"/>
      <c r="EQ143" s="213"/>
      <c r="ER143" s="122"/>
      <c r="ES143" s="213"/>
      <c r="ET143" s="213"/>
      <c r="EU143" s="213"/>
      <c r="EV143" s="213"/>
      <c r="EW143" s="213"/>
      <c r="EX143" s="213"/>
      <c r="EY143" s="213"/>
      <c r="EZ143" s="122"/>
      <c r="FA143" s="212"/>
      <c r="FB143" s="212"/>
      <c r="FC143" s="212"/>
      <c r="FD143" s="212"/>
      <c r="FE143" s="212"/>
      <c r="FF143" s="122"/>
      <c r="FG143" s="213"/>
      <c r="FH143" s="213"/>
      <c r="FI143" s="213"/>
      <c r="FJ143" s="213"/>
      <c r="FK143" s="213"/>
      <c r="FL143" s="122"/>
      <c r="FM143" s="213"/>
      <c r="FN143" s="213"/>
      <c r="FO143" s="213"/>
      <c r="FP143" s="213"/>
      <c r="FQ143" s="213"/>
      <c r="FR143" s="213"/>
      <c r="FS143" s="213"/>
      <c r="FT143" s="122"/>
      <c r="FU143" s="122"/>
    </row>
    <row r="144" spans="1:177" ht="13.5">
      <c r="A144" s="12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22"/>
      <c r="X144" s="122"/>
      <c r="Y144" s="122"/>
      <c r="Z144" s="122"/>
      <c r="AA144" s="122"/>
      <c r="AB144" s="122"/>
      <c r="AC144" s="122"/>
      <c r="AD144" s="122"/>
      <c r="AE144" s="122"/>
      <c r="AF144" s="122"/>
      <c r="AG144" s="122"/>
      <c r="AH144" s="122"/>
      <c r="AI144" s="122"/>
      <c r="AJ144" s="122"/>
      <c r="AK144" s="122"/>
      <c r="AL144" s="122"/>
      <c r="AM144" s="122"/>
      <c r="AN144" s="122"/>
      <c r="AO144" s="122"/>
      <c r="AP144" s="122"/>
      <c r="AQ144" s="122"/>
      <c r="AR144" s="122"/>
      <c r="AS144" s="122"/>
      <c r="AT144" s="122"/>
      <c r="AU144" s="122"/>
      <c r="AV144" s="122"/>
      <c r="AW144" s="122"/>
      <c r="AX144" s="122"/>
      <c r="AY144" s="122"/>
      <c r="AZ144" s="122"/>
      <c r="BA144" s="122"/>
      <c r="BB144" s="122"/>
      <c r="BC144" s="122"/>
      <c r="BD144" s="122"/>
      <c r="BE144" s="122"/>
      <c r="BF144" s="122"/>
      <c r="BG144" s="122"/>
      <c r="BH144" s="122"/>
      <c r="BI144" s="122"/>
      <c r="BJ144" s="122"/>
      <c r="BK144" s="122"/>
      <c r="BL144" s="122"/>
      <c r="BM144" s="122"/>
      <c r="BN144" s="122"/>
      <c r="BO144" s="122"/>
      <c r="BP144" s="122"/>
      <c r="BQ144" s="122"/>
      <c r="BR144" s="122"/>
      <c r="BS144" s="122"/>
      <c r="BT144" s="122"/>
      <c r="BU144" s="122"/>
      <c r="BV144" s="122"/>
      <c r="BW144" s="122"/>
      <c r="BX144" s="122"/>
      <c r="BY144" s="122"/>
      <c r="BZ144" s="122"/>
      <c r="CA144" s="212"/>
      <c r="CB144" s="212"/>
      <c r="CC144" s="212"/>
      <c r="CD144" s="212"/>
      <c r="CE144" s="212"/>
      <c r="CF144" s="212"/>
      <c r="CG144" s="212"/>
      <c r="CH144" s="122"/>
      <c r="CI144" s="122"/>
      <c r="CJ144" s="122"/>
      <c r="CK144" s="122"/>
      <c r="CL144" s="122"/>
      <c r="CM144" s="122"/>
      <c r="CN144" s="122"/>
      <c r="CO144" s="122"/>
      <c r="CP144" s="122"/>
      <c r="CQ144" s="122"/>
      <c r="CR144" s="122"/>
      <c r="CS144" s="122"/>
      <c r="CT144" s="122"/>
      <c r="CU144" s="122"/>
      <c r="CV144" s="122"/>
      <c r="CW144" s="122"/>
      <c r="CX144" s="122"/>
      <c r="CY144" s="122"/>
      <c r="CZ144" s="122"/>
      <c r="DA144" s="122"/>
      <c r="DB144" s="122"/>
      <c r="DC144" s="122"/>
      <c r="DD144" s="122"/>
      <c r="DE144" s="122"/>
      <c r="DF144" s="122"/>
      <c r="DG144" s="122"/>
      <c r="DH144" s="122"/>
      <c r="DI144" s="122"/>
      <c r="DJ144" s="122"/>
      <c r="DK144" s="122"/>
      <c r="DL144" s="122"/>
      <c r="DM144" s="122"/>
      <c r="DN144" s="122"/>
      <c r="DO144" s="122"/>
      <c r="DP144" s="213"/>
      <c r="DQ144" s="213"/>
      <c r="DR144" s="213"/>
      <c r="DS144" s="213"/>
      <c r="DT144" s="213"/>
      <c r="DU144" s="213"/>
      <c r="DV144" s="122"/>
      <c r="DW144" s="213"/>
      <c r="DX144" s="213"/>
      <c r="DY144" s="213"/>
      <c r="DZ144" s="213"/>
      <c r="EA144" s="213"/>
      <c r="EB144" s="213"/>
      <c r="EC144" s="122"/>
      <c r="ED144" s="213"/>
      <c r="EE144" s="213"/>
      <c r="EF144" s="213"/>
      <c r="EG144" s="213"/>
      <c r="EH144" s="213"/>
      <c r="EI144" s="213"/>
      <c r="EJ144" s="122"/>
      <c r="EK144" s="213"/>
      <c r="EL144" s="213"/>
      <c r="EM144" s="213"/>
      <c r="EN144" s="213"/>
      <c r="EO144" s="213"/>
      <c r="EP144" s="213"/>
      <c r="EQ144" s="213"/>
      <c r="ER144" s="122"/>
      <c r="ES144" s="213"/>
      <c r="ET144" s="213"/>
      <c r="EU144" s="213"/>
      <c r="EV144" s="213"/>
      <c r="EW144" s="213"/>
      <c r="EX144" s="213"/>
      <c r="EY144" s="213"/>
      <c r="EZ144" s="122"/>
      <c r="FA144" s="212"/>
      <c r="FB144" s="212"/>
      <c r="FC144" s="212"/>
      <c r="FD144" s="212"/>
      <c r="FE144" s="212"/>
      <c r="FF144" s="122"/>
      <c r="FG144" s="213"/>
      <c r="FH144" s="213"/>
      <c r="FI144" s="213"/>
      <c r="FJ144" s="213"/>
      <c r="FK144" s="213"/>
      <c r="FL144" s="122"/>
      <c r="FM144" s="213"/>
      <c r="FN144" s="213"/>
      <c r="FO144" s="213"/>
      <c r="FP144" s="213"/>
      <c r="FQ144" s="213"/>
      <c r="FR144" s="213"/>
      <c r="FS144" s="213"/>
      <c r="FT144" s="122"/>
      <c r="FU144" s="122"/>
    </row>
    <row r="145" spans="1:177" ht="13.5">
      <c r="A145" s="12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22"/>
      <c r="X145" s="122"/>
      <c r="Y145" s="122"/>
      <c r="Z145" s="122"/>
      <c r="AA145" s="122"/>
      <c r="AB145" s="122"/>
      <c r="AC145" s="122"/>
      <c r="AD145" s="122"/>
      <c r="AE145" s="122"/>
      <c r="AF145" s="122"/>
      <c r="AG145" s="122"/>
      <c r="AH145" s="122"/>
      <c r="AI145" s="122"/>
      <c r="AJ145" s="122"/>
      <c r="AK145" s="122"/>
      <c r="AL145" s="122"/>
      <c r="AM145" s="122"/>
      <c r="AN145" s="122"/>
      <c r="AO145" s="122"/>
      <c r="AP145" s="122"/>
      <c r="AQ145" s="122"/>
      <c r="AR145" s="122"/>
      <c r="AS145" s="122"/>
      <c r="AT145" s="122"/>
      <c r="AU145" s="122"/>
      <c r="AV145" s="122"/>
      <c r="AW145" s="122"/>
      <c r="AX145" s="122"/>
      <c r="AY145" s="122"/>
      <c r="AZ145" s="122"/>
      <c r="BA145" s="122"/>
      <c r="BB145" s="122"/>
      <c r="BC145" s="122"/>
      <c r="BD145" s="122"/>
      <c r="BE145" s="122"/>
      <c r="BF145" s="122"/>
      <c r="BG145" s="122"/>
      <c r="BH145" s="122"/>
      <c r="BI145" s="122"/>
      <c r="BJ145" s="122"/>
      <c r="BK145" s="122"/>
      <c r="BL145" s="122"/>
      <c r="BM145" s="122"/>
      <c r="BN145" s="122"/>
      <c r="BO145" s="122"/>
      <c r="BP145" s="122"/>
      <c r="BQ145" s="122"/>
      <c r="BR145" s="122"/>
      <c r="BS145" s="122"/>
      <c r="BT145" s="122"/>
      <c r="BU145" s="122"/>
      <c r="BV145" s="122"/>
      <c r="BW145" s="122"/>
      <c r="BX145" s="122"/>
      <c r="BY145" s="122"/>
      <c r="BZ145" s="122"/>
      <c r="CA145" s="212"/>
      <c r="CB145" s="212"/>
      <c r="CC145" s="212"/>
      <c r="CD145" s="212"/>
      <c r="CE145" s="212"/>
      <c r="CF145" s="212"/>
      <c r="CG145" s="212"/>
      <c r="CH145" s="122"/>
      <c r="CI145" s="122"/>
      <c r="CJ145" s="122"/>
      <c r="CK145" s="122"/>
      <c r="CL145" s="122"/>
      <c r="CM145" s="122"/>
      <c r="CN145" s="122"/>
      <c r="CO145" s="122"/>
      <c r="CP145" s="122"/>
      <c r="CQ145" s="122"/>
      <c r="CR145" s="122"/>
      <c r="CS145" s="122"/>
      <c r="CT145" s="122"/>
      <c r="CU145" s="122"/>
      <c r="CV145" s="122"/>
      <c r="CW145" s="122"/>
      <c r="CX145" s="122"/>
      <c r="CY145" s="122"/>
      <c r="CZ145" s="122"/>
      <c r="DA145" s="122"/>
      <c r="DB145" s="122"/>
      <c r="DC145" s="122"/>
      <c r="DD145" s="122"/>
      <c r="DE145" s="122"/>
      <c r="DF145" s="122"/>
      <c r="DG145" s="122"/>
      <c r="DH145" s="122"/>
      <c r="DI145" s="122"/>
      <c r="DJ145" s="122"/>
      <c r="DK145" s="122"/>
      <c r="DL145" s="122"/>
      <c r="DM145" s="122"/>
      <c r="DN145" s="122"/>
      <c r="DO145" s="122"/>
      <c r="DP145" s="213"/>
      <c r="DQ145" s="213"/>
      <c r="DR145" s="213"/>
      <c r="DS145" s="213"/>
      <c r="DT145" s="213"/>
      <c r="DU145" s="213"/>
      <c r="DV145" s="122"/>
      <c r="DW145" s="213"/>
      <c r="DX145" s="213"/>
      <c r="DY145" s="213"/>
      <c r="DZ145" s="213"/>
      <c r="EA145" s="213"/>
      <c r="EB145" s="213"/>
      <c r="EC145" s="122"/>
      <c r="ED145" s="213"/>
      <c r="EE145" s="213"/>
      <c r="EF145" s="213"/>
      <c r="EG145" s="213"/>
      <c r="EH145" s="213"/>
      <c r="EI145" s="213"/>
      <c r="EJ145" s="122"/>
      <c r="EK145" s="213"/>
      <c r="EL145" s="213"/>
      <c r="EM145" s="213"/>
      <c r="EN145" s="213"/>
      <c r="EO145" s="213"/>
      <c r="EP145" s="213"/>
      <c r="EQ145" s="213"/>
      <c r="ER145" s="122"/>
      <c r="ES145" s="213"/>
      <c r="ET145" s="213"/>
      <c r="EU145" s="213"/>
      <c r="EV145" s="213"/>
      <c r="EW145" s="213"/>
      <c r="EX145" s="213"/>
      <c r="EY145" s="213"/>
      <c r="EZ145" s="122"/>
      <c r="FA145" s="212"/>
      <c r="FB145" s="212"/>
      <c r="FC145" s="212"/>
      <c r="FD145" s="212"/>
      <c r="FE145" s="212"/>
      <c r="FF145" s="122"/>
      <c r="FG145" s="213"/>
      <c r="FH145" s="213"/>
      <c r="FI145" s="213"/>
      <c r="FJ145" s="213"/>
      <c r="FK145" s="213"/>
      <c r="FL145" s="122"/>
      <c r="FM145" s="213"/>
      <c r="FN145" s="213"/>
      <c r="FO145" s="213"/>
      <c r="FP145" s="213"/>
      <c r="FQ145" s="213"/>
      <c r="FR145" s="213"/>
      <c r="FS145" s="213"/>
      <c r="FT145" s="122"/>
      <c r="FU145" s="122"/>
    </row>
    <row r="146" spans="1:177" ht="13.5">
      <c r="A146" s="12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22"/>
      <c r="X146" s="122"/>
      <c r="Y146" s="122"/>
      <c r="Z146" s="122"/>
      <c r="AA146" s="122"/>
      <c r="AB146" s="122"/>
      <c r="AC146" s="122"/>
      <c r="AD146" s="122"/>
      <c r="AE146" s="122"/>
      <c r="AF146" s="122"/>
      <c r="AG146" s="122"/>
      <c r="AH146" s="122"/>
      <c r="AI146" s="122"/>
      <c r="AJ146" s="122"/>
      <c r="AK146" s="122"/>
      <c r="AL146" s="122"/>
      <c r="AM146" s="122"/>
      <c r="AN146" s="122"/>
      <c r="AO146" s="122"/>
      <c r="AP146" s="122"/>
      <c r="AQ146" s="122"/>
      <c r="AR146" s="122"/>
      <c r="AS146" s="122"/>
      <c r="AT146" s="122"/>
      <c r="AU146" s="122"/>
      <c r="AV146" s="122"/>
      <c r="AW146" s="122"/>
      <c r="AX146" s="122"/>
      <c r="AY146" s="122"/>
      <c r="AZ146" s="122"/>
      <c r="BA146" s="122"/>
      <c r="BB146" s="122"/>
      <c r="BC146" s="122"/>
      <c r="BD146" s="122"/>
      <c r="BE146" s="122"/>
      <c r="BF146" s="122"/>
      <c r="BG146" s="122"/>
      <c r="BH146" s="122"/>
      <c r="BI146" s="122"/>
      <c r="BJ146" s="122"/>
      <c r="BK146" s="122"/>
      <c r="BL146" s="122"/>
      <c r="BM146" s="122"/>
      <c r="BN146" s="122"/>
      <c r="BO146" s="122"/>
      <c r="BP146" s="122"/>
      <c r="BQ146" s="122"/>
      <c r="BR146" s="122"/>
      <c r="BS146" s="122"/>
      <c r="BT146" s="122"/>
      <c r="BU146" s="122"/>
      <c r="BV146" s="122"/>
      <c r="BW146" s="122"/>
      <c r="BX146" s="122"/>
      <c r="BY146" s="122"/>
      <c r="BZ146" s="122"/>
      <c r="CA146" s="212"/>
      <c r="CB146" s="212"/>
      <c r="CC146" s="212"/>
      <c r="CD146" s="212"/>
      <c r="CE146" s="212"/>
      <c r="CF146" s="212"/>
      <c r="CG146" s="212"/>
      <c r="CH146" s="122"/>
      <c r="CI146" s="122"/>
      <c r="CJ146" s="122"/>
      <c r="CK146" s="122"/>
      <c r="CL146" s="122"/>
      <c r="CM146" s="122"/>
      <c r="CN146" s="122"/>
      <c r="CO146" s="122"/>
      <c r="CP146" s="122"/>
      <c r="CQ146" s="122"/>
      <c r="CR146" s="122"/>
      <c r="CS146" s="122"/>
      <c r="CT146" s="122"/>
      <c r="CU146" s="122"/>
      <c r="CV146" s="122"/>
      <c r="CW146" s="122"/>
      <c r="CX146" s="122"/>
      <c r="CY146" s="122"/>
      <c r="CZ146" s="122"/>
      <c r="DA146" s="122"/>
      <c r="DB146" s="122"/>
      <c r="DC146" s="122"/>
      <c r="DD146" s="122"/>
      <c r="DE146" s="122"/>
      <c r="DF146" s="122"/>
      <c r="DG146" s="122"/>
      <c r="DH146" s="122"/>
      <c r="DI146" s="122"/>
      <c r="DJ146" s="122"/>
      <c r="DK146" s="122"/>
      <c r="DL146" s="122"/>
      <c r="DM146" s="122"/>
      <c r="DN146" s="122"/>
      <c r="DO146" s="122"/>
      <c r="DP146" s="213"/>
      <c r="DQ146" s="213"/>
      <c r="DR146" s="213"/>
      <c r="DS146" s="213"/>
      <c r="DT146" s="213"/>
      <c r="DU146" s="213"/>
      <c r="DV146" s="122"/>
      <c r="DW146" s="213"/>
      <c r="DX146" s="213"/>
      <c r="DY146" s="213"/>
      <c r="DZ146" s="213"/>
      <c r="EA146" s="213"/>
      <c r="EB146" s="213"/>
      <c r="EC146" s="122"/>
      <c r="ED146" s="213"/>
      <c r="EE146" s="213"/>
      <c r="EF146" s="213"/>
      <c r="EG146" s="213"/>
      <c r="EH146" s="213"/>
      <c r="EI146" s="213"/>
      <c r="EJ146" s="122"/>
      <c r="EK146" s="213"/>
      <c r="EL146" s="213"/>
      <c r="EM146" s="213"/>
      <c r="EN146" s="213"/>
      <c r="EO146" s="213"/>
      <c r="EP146" s="213"/>
      <c r="EQ146" s="213"/>
      <c r="ER146" s="122"/>
      <c r="ES146" s="213"/>
      <c r="ET146" s="213"/>
      <c r="EU146" s="213"/>
      <c r="EV146" s="213"/>
      <c r="EW146" s="213"/>
      <c r="EX146" s="213"/>
      <c r="EY146" s="213"/>
      <c r="EZ146" s="122"/>
      <c r="FA146" s="212"/>
      <c r="FB146" s="212"/>
      <c r="FC146" s="212"/>
      <c r="FD146" s="212"/>
      <c r="FE146" s="212"/>
      <c r="FF146" s="122"/>
      <c r="FG146" s="213"/>
      <c r="FH146" s="213"/>
      <c r="FI146" s="213"/>
      <c r="FJ146" s="213"/>
      <c r="FK146" s="213"/>
      <c r="FL146" s="122"/>
      <c r="FM146" s="213"/>
      <c r="FN146" s="213"/>
      <c r="FO146" s="213"/>
      <c r="FP146" s="213"/>
      <c r="FQ146" s="213"/>
      <c r="FR146" s="213"/>
      <c r="FS146" s="213"/>
      <c r="FT146" s="122"/>
      <c r="FU146" s="122"/>
    </row>
    <row r="147" spans="1:177" ht="13.5">
      <c r="A147" s="12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22"/>
      <c r="X147" s="122"/>
      <c r="Y147" s="122"/>
      <c r="Z147" s="122"/>
      <c r="AA147" s="122"/>
      <c r="AB147" s="122"/>
      <c r="AC147" s="122"/>
      <c r="AD147" s="122"/>
      <c r="AE147" s="122"/>
      <c r="AF147" s="122"/>
      <c r="AG147" s="122"/>
      <c r="AH147" s="122"/>
      <c r="AI147" s="122"/>
      <c r="AJ147" s="122"/>
      <c r="AK147" s="122"/>
      <c r="AL147" s="122"/>
      <c r="AM147" s="122"/>
      <c r="AN147" s="122"/>
      <c r="AO147" s="122"/>
      <c r="AP147" s="122"/>
      <c r="AQ147" s="122"/>
      <c r="AR147" s="122"/>
      <c r="AS147" s="122"/>
      <c r="AT147" s="122"/>
      <c r="AU147" s="122"/>
      <c r="AV147" s="122"/>
      <c r="AW147" s="122"/>
      <c r="AX147" s="122"/>
      <c r="AY147" s="122"/>
      <c r="AZ147" s="122"/>
      <c r="BA147" s="122"/>
      <c r="BB147" s="122"/>
      <c r="BC147" s="122"/>
      <c r="BD147" s="122"/>
      <c r="BE147" s="122"/>
      <c r="BF147" s="122"/>
      <c r="BG147" s="122"/>
      <c r="BH147" s="122"/>
      <c r="BI147" s="122"/>
      <c r="BJ147" s="122"/>
      <c r="BK147" s="122"/>
      <c r="BL147" s="122"/>
      <c r="BM147" s="122"/>
      <c r="BN147" s="122"/>
      <c r="BO147" s="122"/>
      <c r="BP147" s="122"/>
      <c r="BQ147" s="122"/>
      <c r="BR147" s="122"/>
      <c r="BS147" s="122"/>
      <c r="BT147" s="122"/>
      <c r="BU147" s="122"/>
      <c r="BV147" s="122"/>
      <c r="BW147" s="122"/>
      <c r="BX147" s="122"/>
      <c r="BY147" s="122"/>
      <c r="BZ147" s="122"/>
      <c r="CA147" s="212"/>
      <c r="CB147" s="212"/>
      <c r="CC147" s="212"/>
      <c r="CD147" s="212"/>
      <c r="CE147" s="212"/>
      <c r="CF147" s="212"/>
      <c r="CG147" s="212"/>
      <c r="CH147" s="122"/>
      <c r="CI147" s="122"/>
      <c r="CJ147" s="122"/>
      <c r="CK147" s="122"/>
      <c r="CL147" s="122"/>
      <c r="CM147" s="122"/>
      <c r="CN147" s="122"/>
      <c r="CO147" s="122"/>
      <c r="CP147" s="122"/>
      <c r="CQ147" s="122"/>
      <c r="CR147" s="122"/>
      <c r="CS147" s="122"/>
      <c r="CT147" s="122"/>
      <c r="CU147" s="122"/>
      <c r="CV147" s="122"/>
      <c r="CW147" s="122"/>
      <c r="CX147" s="122"/>
      <c r="CY147" s="122"/>
      <c r="CZ147" s="122"/>
      <c r="DA147" s="122"/>
      <c r="DB147" s="122"/>
      <c r="DC147" s="122"/>
      <c r="DD147" s="122"/>
      <c r="DE147" s="122"/>
      <c r="DF147" s="122"/>
      <c r="DG147" s="122"/>
      <c r="DH147" s="122"/>
      <c r="DI147" s="122"/>
      <c r="DJ147" s="122"/>
      <c r="DK147" s="122"/>
      <c r="DL147" s="122"/>
      <c r="DM147" s="122"/>
      <c r="DN147" s="122"/>
      <c r="DO147" s="122"/>
      <c r="DP147" s="213"/>
      <c r="DQ147" s="213"/>
      <c r="DR147" s="213"/>
      <c r="DS147" s="213"/>
      <c r="DT147" s="213"/>
      <c r="DU147" s="213"/>
      <c r="DV147" s="122"/>
      <c r="DW147" s="213"/>
      <c r="DX147" s="213"/>
      <c r="DY147" s="213"/>
      <c r="DZ147" s="213"/>
      <c r="EA147" s="213"/>
      <c r="EB147" s="213"/>
      <c r="EC147" s="122"/>
      <c r="ED147" s="213"/>
      <c r="EE147" s="213"/>
      <c r="EF147" s="213"/>
      <c r="EG147" s="213"/>
      <c r="EH147" s="213"/>
      <c r="EI147" s="213"/>
      <c r="EJ147" s="122"/>
      <c r="EK147" s="213"/>
      <c r="EL147" s="213"/>
      <c r="EM147" s="213"/>
      <c r="EN147" s="213"/>
      <c r="EO147" s="213"/>
      <c r="EP147" s="213"/>
      <c r="EQ147" s="213"/>
      <c r="ER147" s="122"/>
      <c r="ES147" s="213"/>
      <c r="ET147" s="213"/>
      <c r="EU147" s="213"/>
      <c r="EV147" s="213"/>
      <c r="EW147" s="213"/>
      <c r="EX147" s="213"/>
      <c r="EY147" s="213"/>
      <c r="EZ147" s="122"/>
      <c r="FA147" s="212"/>
      <c r="FB147" s="212"/>
      <c r="FC147" s="212"/>
      <c r="FD147" s="212"/>
      <c r="FE147" s="212"/>
      <c r="FF147" s="122"/>
      <c r="FG147" s="213"/>
      <c r="FH147" s="213"/>
      <c r="FI147" s="213"/>
      <c r="FJ147" s="213"/>
      <c r="FK147" s="213"/>
      <c r="FL147" s="122"/>
      <c r="FM147" s="213"/>
      <c r="FN147" s="213"/>
      <c r="FO147" s="213"/>
      <c r="FP147" s="213"/>
      <c r="FQ147" s="213"/>
      <c r="FR147" s="213"/>
      <c r="FS147" s="213"/>
      <c r="FT147" s="122"/>
      <c r="FU147" s="122"/>
    </row>
    <row r="148" spans="1:177" ht="13.5">
      <c r="A148" s="12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22"/>
      <c r="X148" s="122"/>
      <c r="Y148" s="122"/>
      <c r="Z148" s="122"/>
      <c r="AA148" s="122"/>
      <c r="AB148" s="122"/>
      <c r="AC148" s="122"/>
      <c r="AD148" s="122"/>
      <c r="AE148" s="122"/>
      <c r="AF148" s="122"/>
      <c r="AG148" s="122"/>
      <c r="AH148" s="122"/>
      <c r="AI148" s="122"/>
      <c r="AJ148" s="122"/>
      <c r="AK148" s="122"/>
      <c r="AL148" s="122"/>
      <c r="AM148" s="122"/>
      <c r="AN148" s="122"/>
      <c r="AO148" s="122"/>
      <c r="AP148" s="122"/>
      <c r="AQ148" s="122"/>
      <c r="AR148" s="122"/>
      <c r="AS148" s="122"/>
      <c r="AT148" s="122"/>
      <c r="AU148" s="122"/>
      <c r="AV148" s="122"/>
      <c r="AW148" s="122"/>
      <c r="AX148" s="122"/>
      <c r="AY148" s="122"/>
      <c r="AZ148" s="122"/>
      <c r="BA148" s="122"/>
      <c r="BB148" s="122"/>
      <c r="BC148" s="122"/>
      <c r="BD148" s="122"/>
      <c r="BE148" s="122"/>
      <c r="BF148" s="122"/>
      <c r="BG148" s="122"/>
      <c r="BH148" s="122"/>
      <c r="BI148" s="122"/>
      <c r="BJ148" s="122"/>
      <c r="BK148" s="122"/>
      <c r="BL148" s="122"/>
      <c r="BM148" s="122"/>
      <c r="BN148" s="122"/>
      <c r="BO148" s="122"/>
      <c r="BP148" s="122"/>
      <c r="BQ148" s="122"/>
      <c r="BR148" s="122"/>
      <c r="BS148" s="122"/>
      <c r="BT148" s="122"/>
      <c r="BU148" s="122"/>
      <c r="BV148" s="122"/>
      <c r="BW148" s="122"/>
      <c r="BX148" s="122"/>
      <c r="BY148" s="122"/>
      <c r="BZ148" s="122"/>
      <c r="CA148" s="212"/>
      <c r="CB148" s="212"/>
      <c r="CC148" s="212"/>
      <c r="CD148" s="212"/>
      <c r="CE148" s="212"/>
      <c r="CF148" s="212"/>
      <c r="CG148" s="212"/>
      <c r="CH148" s="122"/>
      <c r="CI148" s="122"/>
      <c r="CJ148" s="122"/>
      <c r="CK148" s="122"/>
      <c r="CL148" s="122"/>
      <c r="CM148" s="122"/>
      <c r="CN148" s="122"/>
      <c r="CO148" s="122"/>
      <c r="CP148" s="122"/>
      <c r="CQ148" s="122"/>
      <c r="CR148" s="122"/>
      <c r="CS148" s="122"/>
      <c r="CT148" s="122"/>
      <c r="CU148" s="122"/>
      <c r="CV148" s="122"/>
      <c r="CW148" s="122"/>
      <c r="CX148" s="122"/>
      <c r="CY148" s="122"/>
      <c r="CZ148" s="122"/>
      <c r="DA148" s="122"/>
      <c r="DB148" s="122"/>
      <c r="DC148" s="122"/>
      <c r="DD148" s="122"/>
      <c r="DE148" s="122"/>
      <c r="DF148" s="122"/>
      <c r="DG148" s="122"/>
      <c r="DH148" s="122"/>
      <c r="DI148" s="122"/>
      <c r="DJ148" s="122"/>
      <c r="DK148" s="122"/>
      <c r="DL148" s="122"/>
      <c r="DM148" s="122"/>
      <c r="DN148" s="122"/>
      <c r="DO148" s="122"/>
      <c r="DP148" s="213"/>
      <c r="DQ148" s="213"/>
      <c r="DR148" s="213"/>
      <c r="DS148" s="213"/>
      <c r="DT148" s="213"/>
      <c r="DU148" s="213"/>
      <c r="DV148" s="122"/>
      <c r="DW148" s="213"/>
      <c r="DX148" s="213"/>
      <c r="DY148" s="213"/>
      <c r="DZ148" s="213"/>
      <c r="EA148" s="213"/>
      <c r="EB148" s="213"/>
      <c r="EC148" s="122"/>
      <c r="ED148" s="213"/>
      <c r="EE148" s="213"/>
      <c r="EF148" s="213"/>
      <c r="EG148" s="213"/>
      <c r="EH148" s="213"/>
      <c r="EI148" s="213"/>
      <c r="EJ148" s="122"/>
      <c r="EK148" s="213"/>
      <c r="EL148" s="213"/>
      <c r="EM148" s="213"/>
      <c r="EN148" s="213"/>
      <c r="EO148" s="213"/>
      <c r="EP148" s="213"/>
      <c r="EQ148" s="213"/>
      <c r="ER148" s="122"/>
      <c r="ES148" s="213"/>
      <c r="ET148" s="213"/>
      <c r="EU148" s="213"/>
      <c r="EV148" s="213"/>
      <c r="EW148" s="213"/>
      <c r="EX148" s="213"/>
      <c r="EY148" s="213"/>
      <c r="EZ148" s="122"/>
      <c r="FA148" s="212"/>
      <c r="FB148" s="212"/>
      <c r="FC148" s="212"/>
      <c r="FD148" s="212"/>
      <c r="FE148" s="212"/>
      <c r="FF148" s="122"/>
      <c r="FG148" s="213"/>
      <c r="FH148" s="213"/>
      <c r="FI148" s="213"/>
      <c r="FJ148" s="213"/>
      <c r="FK148" s="213"/>
      <c r="FL148" s="122"/>
      <c r="FM148" s="213"/>
      <c r="FN148" s="213"/>
      <c r="FO148" s="213"/>
      <c r="FP148" s="213"/>
      <c r="FQ148" s="213"/>
      <c r="FR148" s="213"/>
      <c r="FS148" s="213"/>
      <c r="FT148" s="122"/>
      <c r="FU148" s="122"/>
    </row>
    <row r="149" spans="1:177" ht="13.5">
      <c r="A149" s="12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22"/>
      <c r="X149" s="122"/>
      <c r="Y149" s="122"/>
      <c r="Z149" s="122"/>
      <c r="AA149" s="122"/>
      <c r="AB149" s="122"/>
      <c r="AC149" s="122"/>
      <c r="AD149" s="122"/>
      <c r="AE149" s="122"/>
      <c r="AF149" s="122"/>
      <c r="AG149" s="122"/>
      <c r="AH149" s="122"/>
      <c r="AI149" s="122"/>
      <c r="AJ149" s="122"/>
      <c r="AK149" s="122"/>
      <c r="AL149" s="122"/>
      <c r="AM149" s="122"/>
      <c r="AN149" s="122"/>
      <c r="AO149" s="122"/>
      <c r="AP149" s="122"/>
      <c r="AQ149" s="122"/>
      <c r="AR149" s="122"/>
      <c r="AS149" s="122"/>
      <c r="AT149" s="122"/>
      <c r="AU149" s="122"/>
      <c r="AV149" s="122"/>
      <c r="AW149" s="122"/>
      <c r="AX149" s="122"/>
      <c r="AY149" s="122"/>
      <c r="AZ149" s="122"/>
      <c r="BA149" s="122"/>
      <c r="BB149" s="122"/>
      <c r="BC149" s="122"/>
      <c r="BD149" s="122"/>
      <c r="BE149" s="122"/>
      <c r="BF149" s="122"/>
      <c r="BG149" s="122"/>
      <c r="BH149" s="122"/>
      <c r="BI149" s="122"/>
      <c r="BJ149" s="122"/>
      <c r="BK149" s="122"/>
      <c r="BL149" s="122"/>
      <c r="BM149" s="122"/>
      <c r="BN149" s="122"/>
      <c r="BO149" s="122"/>
      <c r="BP149" s="122"/>
      <c r="BQ149" s="122"/>
      <c r="BR149" s="122"/>
      <c r="BS149" s="122"/>
      <c r="BT149" s="122"/>
      <c r="BU149" s="122"/>
      <c r="BV149" s="122"/>
      <c r="BW149" s="122"/>
      <c r="BX149" s="122"/>
      <c r="BY149" s="122"/>
      <c r="BZ149" s="122"/>
      <c r="CA149" s="212"/>
      <c r="CB149" s="212"/>
      <c r="CC149" s="212"/>
      <c r="CD149" s="212"/>
      <c r="CE149" s="212"/>
      <c r="CF149" s="212"/>
      <c r="CG149" s="212"/>
      <c r="CH149" s="122"/>
      <c r="CI149" s="122"/>
      <c r="CJ149" s="122"/>
      <c r="CK149" s="122"/>
      <c r="CL149" s="122"/>
      <c r="CM149" s="122"/>
      <c r="CN149" s="122"/>
      <c r="CO149" s="122"/>
      <c r="CP149" s="122"/>
      <c r="CQ149" s="122"/>
      <c r="CR149" s="122"/>
      <c r="CS149" s="122"/>
      <c r="CT149" s="122"/>
      <c r="CU149" s="122"/>
      <c r="CV149" s="122"/>
      <c r="CW149" s="122"/>
      <c r="CX149" s="122"/>
      <c r="CY149" s="122"/>
      <c r="CZ149" s="122"/>
      <c r="DA149" s="122"/>
      <c r="DB149" s="122"/>
      <c r="DC149" s="122"/>
      <c r="DD149" s="122"/>
      <c r="DE149" s="122"/>
      <c r="DF149" s="122"/>
      <c r="DG149" s="122"/>
      <c r="DH149" s="122"/>
      <c r="DI149" s="122"/>
      <c r="DJ149" s="122"/>
      <c r="DK149" s="122"/>
      <c r="DL149" s="122"/>
      <c r="DM149" s="122"/>
      <c r="DN149" s="122"/>
      <c r="DO149" s="122"/>
      <c r="DP149" s="213"/>
      <c r="DQ149" s="213"/>
      <c r="DR149" s="213"/>
      <c r="DS149" s="213"/>
      <c r="DT149" s="213"/>
      <c r="DU149" s="213"/>
      <c r="DV149" s="122"/>
      <c r="DW149" s="213"/>
      <c r="DX149" s="213"/>
      <c r="DY149" s="213"/>
      <c r="DZ149" s="213"/>
      <c r="EA149" s="213"/>
      <c r="EB149" s="213"/>
      <c r="EC149" s="122"/>
      <c r="ED149" s="213"/>
      <c r="EE149" s="213"/>
      <c r="EF149" s="213"/>
      <c r="EG149" s="213"/>
      <c r="EH149" s="213"/>
      <c r="EI149" s="213"/>
      <c r="EJ149" s="122"/>
      <c r="EK149" s="213"/>
      <c r="EL149" s="213"/>
      <c r="EM149" s="213"/>
      <c r="EN149" s="213"/>
      <c r="EO149" s="213"/>
      <c r="EP149" s="213"/>
      <c r="EQ149" s="213"/>
      <c r="ER149" s="122"/>
      <c r="ES149" s="213"/>
      <c r="ET149" s="213"/>
      <c r="EU149" s="213"/>
      <c r="EV149" s="213"/>
      <c r="EW149" s="213"/>
      <c r="EX149" s="213"/>
      <c r="EY149" s="213"/>
      <c r="EZ149" s="122"/>
      <c r="FA149" s="212"/>
      <c r="FB149" s="212"/>
      <c r="FC149" s="212"/>
      <c r="FD149" s="212"/>
      <c r="FE149" s="212"/>
      <c r="FF149" s="122"/>
      <c r="FG149" s="213"/>
      <c r="FH149" s="213"/>
      <c r="FI149" s="213"/>
      <c r="FJ149" s="213"/>
      <c r="FK149" s="213"/>
      <c r="FL149" s="122"/>
      <c r="FM149" s="213"/>
      <c r="FN149" s="213"/>
      <c r="FO149" s="213"/>
      <c r="FP149" s="213"/>
      <c r="FQ149" s="213"/>
      <c r="FR149" s="213"/>
      <c r="FS149" s="213"/>
      <c r="FT149" s="122"/>
      <c r="FU149" s="122"/>
    </row>
    <row r="150" spans="1:177" ht="13.5">
      <c r="A150" s="12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22"/>
      <c r="X150" s="122"/>
      <c r="Y150" s="122"/>
      <c r="Z150" s="122"/>
      <c r="AA150" s="122"/>
      <c r="AB150" s="122"/>
      <c r="AC150" s="122"/>
      <c r="AD150" s="122"/>
      <c r="AE150" s="122"/>
      <c r="AF150" s="122"/>
      <c r="AG150" s="122"/>
      <c r="AH150" s="122"/>
      <c r="AI150" s="122"/>
      <c r="AJ150" s="122"/>
      <c r="AK150" s="122"/>
      <c r="AL150" s="122"/>
      <c r="AM150" s="122"/>
      <c r="AN150" s="122"/>
      <c r="AO150" s="122"/>
      <c r="AP150" s="122"/>
      <c r="AQ150" s="122"/>
      <c r="AR150" s="122"/>
      <c r="AS150" s="122"/>
      <c r="AT150" s="122"/>
      <c r="AU150" s="122"/>
      <c r="AV150" s="122"/>
      <c r="AW150" s="122"/>
      <c r="AX150" s="122"/>
      <c r="AY150" s="122"/>
      <c r="AZ150" s="122"/>
      <c r="BA150" s="122"/>
      <c r="BB150" s="122"/>
      <c r="BC150" s="122"/>
      <c r="BD150" s="122"/>
      <c r="BE150" s="122"/>
      <c r="BF150" s="122"/>
      <c r="BG150" s="122"/>
      <c r="BH150" s="122"/>
      <c r="BI150" s="122"/>
      <c r="BJ150" s="122"/>
      <c r="BK150" s="122"/>
      <c r="BL150" s="122"/>
      <c r="BM150" s="122"/>
      <c r="BN150" s="122"/>
      <c r="BO150" s="122"/>
      <c r="BP150" s="122"/>
      <c r="BQ150" s="122"/>
      <c r="BR150" s="122"/>
      <c r="BS150" s="122"/>
      <c r="BT150" s="122"/>
      <c r="BU150" s="122"/>
      <c r="BV150" s="122"/>
      <c r="BW150" s="122"/>
      <c r="BX150" s="122"/>
      <c r="BY150" s="122"/>
      <c r="BZ150" s="122"/>
      <c r="CA150" s="212"/>
      <c r="CB150" s="212"/>
      <c r="CC150" s="212"/>
      <c r="CD150" s="212"/>
      <c r="CE150" s="212"/>
      <c r="CF150" s="212"/>
      <c r="CG150" s="212"/>
      <c r="CH150" s="122"/>
      <c r="CI150" s="122"/>
      <c r="CJ150" s="122"/>
      <c r="CK150" s="122"/>
      <c r="CL150" s="122"/>
      <c r="CM150" s="122"/>
      <c r="CN150" s="122"/>
      <c r="CO150" s="122"/>
      <c r="CP150" s="122"/>
      <c r="CQ150" s="122"/>
      <c r="CR150" s="122"/>
      <c r="CS150" s="122"/>
      <c r="CT150" s="122"/>
      <c r="CU150" s="122"/>
      <c r="CV150" s="122"/>
      <c r="CW150" s="122"/>
      <c r="CX150" s="122"/>
      <c r="CY150" s="122"/>
      <c r="CZ150" s="122"/>
      <c r="DA150" s="122"/>
      <c r="DB150" s="122"/>
      <c r="DC150" s="122"/>
      <c r="DD150" s="122"/>
      <c r="DE150" s="122"/>
      <c r="DF150" s="122"/>
      <c r="DG150" s="122"/>
      <c r="DH150" s="122"/>
      <c r="DI150" s="122"/>
      <c r="DJ150" s="122"/>
      <c r="DK150" s="122"/>
      <c r="DL150" s="122"/>
      <c r="DM150" s="122"/>
      <c r="DN150" s="122"/>
      <c r="DO150" s="122"/>
      <c r="DP150" s="213"/>
      <c r="DQ150" s="213"/>
      <c r="DR150" s="213"/>
      <c r="DS150" s="213"/>
      <c r="DT150" s="213"/>
      <c r="DU150" s="213"/>
      <c r="DV150" s="122"/>
      <c r="DW150" s="213"/>
      <c r="DX150" s="213"/>
      <c r="DY150" s="213"/>
      <c r="DZ150" s="213"/>
      <c r="EA150" s="213"/>
      <c r="EB150" s="213"/>
      <c r="EC150" s="122"/>
      <c r="ED150" s="213"/>
      <c r="EE150" s="213"/>
      <c r="EF150" s="213"/>
      <c r="EG150" s="213"/>
      <c r="EH150" s="213"/>
      <c r="EI150" s="213"/>
      <c r="EJ150" s="122"/>
      <c r="EK150" s="213"/>
      <c r="EL150" s="213"/>
      <c r="EM150" s="213"/>
      <c r="EN150" s="213"/>
      <c r="EO150" s="213"/>
      <c r="EP150" s="213"/>
      <c r="EQ150" s="213"/>
      <c r="ER150" s="122"/>
      <c r="ES150" s="213"/>
      <c r="ET150" s="213"/>
      <c r="EU150" s="213"/>
      <c r="EV150" s="213"/>
      <c r="EW150" s="213"/>
      <c r="EX150" s="213"/>
      <c r="EY150" s="213"/>
      <c r="EZ150" s="122"/>
      <c r="FA150" s="212"/>
      <c r="FB150" s="212"/>
      <c r="FC150" s="212"/>
      <c r="FD150" s="212"/>
      <c r="FE150" s="212"/>
      <c r="FF150" s="122"/>
      <c r="FG150" s="213"/>
      <c r="FH150" s="213"/>
      <c r="FI150" s="213"/>
      <c r="FJ150" s="213"/>
      <c r="FK150" s="213"/>
      <c r="FL150" s="122"/>
      <c r="FM150" s="213"/>
      <c r="FN150" s="213"/>
      <c r="FO150" s="213"/>
      <c r="FP150" s="213"/>
      <c r="FQ150" s="213"/>
      <c r="FR150" s="213"/>
      <c r="FS150" s="213"/>
      <c r="FT150" s="122"/>
      <c r="FU150" s="122"/>
    </row>
    <row r="151" spans="1:177" ht="13.5">
      <c r="A151" s="12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22"/>
      <c r="X151" s="122"/>
      <c r="Y151" s="122"/>
      <c r="Z151" s="122"/>
      <c r="AA151" s="122"/>
      <c r="AB151" s="122"/>
      <c r="AC151" s="122"/>
      <c r="AD151" s="122"/>
      <c r="AE151" s="122"/>
      <c r="AF151" s="122"/>
      <c r="AG151" s="122"/>
      <c r="AH151" s="122"/>
      <c r="AI151" s="122"/>
      <c r="AJ151" s="122"/>
      <c r="AK151" s="122"/>
      <c r="AL151" s="122"/>
      <c r="AM151" s="122"/>
      <c r="AN151" s="122"/>
      <c r="AO151" s="122"/>
      <c r="AP151" s="122"/>
      <c r="AQ151" s="122"/>
      <c r="AR151" s="122"/>
      <c r="AS151" s="122"/>
      <c r="AT151" s="122"/>
      <c r="AU151" s="122"/>
      <c r="AV151" s="122"/>
      <c r="AW151" s="122"/>
      <c r="AX151" s="122"/>
      <c r="AY151" s="122"/>
      <c r="AZ151" s="122"/>
      <c r="BA151" s="122"/>
      <c r="BB151" s="122"/>
      <c r="BC151" s="122"/>
      <c r="BD151" s="122"/>
      <c r="BE151" s="122"/>
      <c r="BF151" s="122"/>
      <c r="BG151" s="122"/>
      <c r="BH151" s="122"/>
      <c r="BI151" s="122"/>
      <c r="BJ151" s="122"/>
      <c r="BK151" s="122"/>
      <c r="BL151" s="122"/>
      <c r="BM151" s="122"/>
      <c r="BN151" s="122"/>
      <c r="BO151" s="122"/>
      <c r="BP151" s="122"/>
      <c r="BQ151" s="122"/>
      <c r="BR151" s="122"/>
      <c r="BS151" s="122"/>
      <c r="BT151" s="122"/>
      <c r="BU151" s="122"/>
      <c r="BV151" s="122"/>
      <c r="BW151" s="122"/>
      <c r="BX151" s="122"/>
      <c r="BY151" s="122"/>
      <c r="BZ151" s="122"/>
      <c r="CA151" s="212"/>
      <c r="CB151" s="212"/>
      <c r="CC151" s="212"/>
      <c r="CD151" s="212"/>
      <c r="CE151" s="212"/>
      <c r="CF151" s="212"/>
      <c r="CG151" s="212"/>
      <c r="CH151" s="122"/>
      <c r="CI151" s="122"/>
      <c r="CJ151" s="122"/>
      <c r="CK151" s="122"/>
      <c r="CL151" s="122"/>
      <c r="CM151" s="122"/>
      <c r="CN151" s="122"/>
      <c r="CO151" s="122"/>
      <c r="CP151" s="122"/>
      <c r="CQ151" s="122"/>
      <c r="CR151" s="122"/>
      <c r="CS151" s="122"/>
      <c r="CT151" s="122"/>
      <c r="CU151" s="122"/>
      <c r="CV151" s="122"/>
      <c r="CW151" s="122"/>
      <c r="CX151" s="122"/>
      <c r="CY151" s="122"/>
      <c r="CZ151" s="122"/>
      <c r="DA151" s="122"/>
      <c r="DB151" s="122"/>
      <c r="DC151" s="122"/>
      <c r="DD151" s="122"/>
      <c r="DE151" s="122"/>
      <c r="DF151" s="122"/>
      <c r="DG151" s="122"/>
      <c r="DH151" s="122"/>
      <c r="DI151" s="122"/>
      <c r="DJ151" s="122"/>
      <c r="DK151" s="122"/>
      <c r="DL151" s="122"/>
      <c r="DM151" s="122"/>
      <c r="DN151" s="122"/>
      <c r="DO151" s="122"/>
      <c r="DP151" s="213"/>
      <c r="DQ151" s="213"/>
      <c r="DR151" s="213"/>
      <c r="DS151" s="213"/>
      <c r="DT151" s="213"/>
      <c r="DU151" s="213"/>
      <c r="DV151" s="122"/>
      <c r="DW151" s="213"/>
      <c r="DX151" s="213"/>
      <c r="DY151" s="213"/>
      <c r="DZ151" s="213"/>
      <c r="EA151" s="213"/>
      <c r="EB151" s="213"/>
      <c r="EC151" s="122"/>
      <c r="ED151" s="213"/>
      <c r="EE151" s="213"/>
      <c r="EF151" s="213"/>
      <c r="EG151" s="213"/>
      <c r="EH151" s="213"/>
      <c r="EI151" s="213"/>
      <c r="EJ151" s="122"/>
      <c r="EK151" s="213"/>
      <c r="EL151" s="213"/>
      <c r="EM151" s="213"/>
      <c r="EN151" s="213"/>
      <c r="EO151" s="213"/>
      <c r="EP151" s="213"/>
      <c r="EQ151" s="213"/>
      <c r="ER151" s="122"/>
      <c r="ES151" s="213"/>
      <c r="ET151" s="213"/>
      <c r="EU151" s="213"/>
      <c r="EV151" s="213"/>
      <c r="EW151" s="213"/>
      <c r="EX151" s="213"/>
      <c r="EY151" s="213"/>
      <c r="EZ151" s="122"/>
      <c r="FA151" s="212"/>
      <c r="FB151" s="212"/>
      <c r="FC151" s="212"/>
      <c r="FD151" s="212"/>
      <c r="FE151" s="212"/>
      <c r="FF151" s="122"/>
      <c r="FG151" s="213"/>
      <c r="FH151" s="213"/>
      <c r="FI151" s="213"/>
      <c r="FJ151" s="213"/>
      <c r="FK151" s="213"/>
      <c r="FL151" s="122"/>
      <c r="FM151" s="213"/>
      <c r="FN151" s="213"/>
      <c r="FO151" s="213"/>
      <c r="FP151" s="213"/>
      <c r="FQ151" s="213"/>
      <c r="FR151" s="213"/>
      <c r="FS151" s="213"/>
      <c r="FT151" s="122"/>
      <c r="FU151" s="122"/>
    </row>
    <row r="152" spans="1:177" ht="13.5">
      <c r="A152" s="12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22"/>
      <c r="X152" s="122"/>
      <c r="Y152" s="122"/>
      <c r="Z152" s="122"/>
      <c r="AA152" s="122"/>
      <c r="AB152" s="122"/>
      <c r="AC152" s="122"/>
      <c r="AD152" s="122"/>
      <c r="AE152" s="122"/>
      <c r="AF152" s="122"/>
      <c r="AG152" s="122"/>
      <c r="AH152" s="122"/>
      <c r="AI152" s="122"/>
      <c r="AJ152" s="122"/>
      <c r="AK152" s="122"/>
      <c r="AL152" s="122"/>
      <c r="AM152" s="122"/>
      <c r="AN152" s="122"/>
      <c r="AO152" s="122"/>
      <c r="AP152" s="122"/>
      <c r="AQ152" s="122"/>
      <c r="AR152" s="122"/>
      <c r="AS152" s="122"/>
      <c r="AT152" s="122"/>
      <c r="AU152" s="122"/>
      <c r="AV152" s="122"/>
      <c r="AW152" s="122"/>
      <c r="AX152" s="122"/>
      <c r="AY152" s="122"/>
      <c r="AZ152" s="122"/>
      <c r="BA152" s="122"/>
      <c r="BB152" s="122"/>
      <c r="BC152" s="122"/>
      <c r="BD152" s="122"/>
      <c r="BE152" s="122"/>
      <c r="BF152" s="122"/>
      <c r="BG152" s="122"/>
      <c r="BH152" s="122"/>
      <c r="BI152" s="122"/>
      <c r="BJ152" s="122"/>
      <c r="BK152" s="122"/>
      <c r="BL152" s="122"/>
      <c r="BM152" s="122"/>
      <c r="BN152" s="122"/>
      <c r="BO152" s="122"/>
      <c r="BP152" s="122"/>
      <c r="BQ152" s="122"/>
      <c r="BR152" s="122"/>
      <c r="BS152" s="122"/>
      <c r="BT152" s="122"/>
      <c r="BU152" s="122"/>
      <c r="BV152" s="122"/>
      <c r="BW152" s="122"/>
      <c r="BX152" s="122"/>
      <c r="BY152" s="122"/>
      <c r="BZ152" s="122"/>
      <c r="CA152" s="212"/>
      <c r="CB152" s="212"/>
      <c r="CC152" s="212"/>
      <c r="CD152" s="212"/>
      <c r="CE152" s="212"/>
      <c r="CF152" s="212"/>
      <c r="CG152" s="212"/>
      <c r="CH152" s="122"/>
      <c r="CI152" s="122"/>
      <c r="CJ152" s="122"/>
      <c r="CK152" s="122"/>
      <c r="CL152" s="122"/>
      <c r="CM152" s="122"/>
      <c r="CN152" s="122"/>
      <c r="CO152" s="122"/>
      <c r="CP152" s="122"/>
      <c r="CQ152" s="122"/>
      <c r="CR152" s="122"/>
      <c r="CS152" s="122"/>
      <c r="CT152" s="122"/>
      <c r="CU152" s="122"/>
      <c r="CV152" s="122"/>
      <c r="CW152" s="122"/>
      <c r="CX152" s="122"/>
      <c r="CY152" s="122"/>
      <c r="CZ152" s="122"/>
      <c r="DA152" s="122"/>
      <c r="DB152" s="122"/>
      <c r="DC152" s="122"/>
      <c r="DD152" s="122"/>
      <c r="DE152" s="122"/>
      <c r="DF152" s="122"/>
      <c r="DG152" s="122"/>
      <c r="DH152" s="122"/>
      <c r="DI152" s="122"/>
      <c r="DJ152" s="122"/>
      <c r="DK152" s="122"/>
      <c r="DL152" s="122"/>
      <c r="DM152" s="122"/>
      <c r="DN152" s="122"/>
      <c r="DO152" s="122"/>
      <c r="DP152" s="213"/>
      <c r="DQ152" s="213"/>
      <c r="DR152" s="213"/>
      <c r="DS152" s="213"/>
      <c r="DT152" s="213"/>
      <c r="DU152" s="213"/>
      <c r="DV152" s="122"/>
      <c r="DW152" s="213"/>
      <c r="DX152" s="213"/>
      <c r="DY152" s="213"/>
      <c r="DZ152" s="213"/>
      <c r="EA152" s="213"/>
      <c r="EB152" s="213"/>
      <c r="EC152" s="122"/>
      <c r="ED152" s="213"/>
      <c r="EE152" s="213"/>
      <c r="EF152" s="213"/>
      <c r="EG152" s="213"/>
      <c r="EH152" s="213"/>
      <c r="EI152" s="213"/>
      <c r="EJ152" s="122"/>
      <c r="EK152" s="213"/>
      <c r="EL152" s="213"/>
      <c r="EM152" s="213"/>
      <c r="EN152" s="213"/>
      <c r="EO152" s="213"/>
      <c r="EP152" s="213"/>
      <c r="EQ152" s="213"/>
      <c r="ER152" s="122"/>
      <c r="ES152" s="213"/>
      <c r="ET152" s="213"/>
      <c r="EU152" s="213"/>
      <c r="EV152" s="213"/>
      <c r="EW152" s="213"/>
      <c r="EX152" s="213"/>
      <c r="EY152" s="213"/>
      <c r="EZ152" s="122"/>
      <c r="FA152" s="212"/>
      <c r="FB152" s="212"/>
      <c r="FC152" s="212"/>
      <c r="FD152" s="212"/>
      <c r="FE152" s="212"/>
      <c r="FF152" s="122"/>
      <c r="FG152" s="213"/>
      <c r="FH152" s="213"/>
      <c r="FI152" s="213"/>
      <c r="FJ152" s="213"/>
      <c r="FK152" s="213"/>
      <c r="FL152" s="122"/>
      <c r="FM152" s="213"/>
      <c r="FN152" s="213"/>
      <c r="FO152" s="213"/>
      <c r="FP152" s="213"/>
      <c r="FQ152" s="213"/>
      <c r="FR152" s="213"/>
      <c r="FS152" s="213"/>
      <c r="FT152" s="122"/>
      <c r="FU152" s="122"/>
    </row>
    <row r="153" spans="1:177" ht="13.5">
      <c r="A153" s="12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22"/>
      <c r="X153" s="122"/>
      <c r="Y153" s="122"/>
      <c r="Z153" s="122"/>
      <c r="AA153" s="122"/>
      <c r="AB153" s="122"/>
      <c r="AC153" s="122"/>
      <c r="AD153" s="122"/>
      <c r="AE153" s="122"/>
      <c r="AF153" s="122"/>
      <c r="AG153" s="122"/>
      <c r="AH153" s="122"/>
      <c r="AI153" s="122"/>
      <c r="AJ153" s="122"/>
      <c r="AK153" s="122"/>
      <c r="AL153" s="122"/>
      <c r="AM153" s="122"/>
      <c r="AN153" s="122"/>
      <c r="AO153" s="122"/>
      <c r="AP153" s="122"/>
      <c r="AQ153" s="122"/>
      <c r="AR153" s="122"/>
      <c r="AS153" s="122"/>
      <c r="AT153" s="122"/>
      <c r="AU153" s="122"/>
      <c r="AV153" s="122"/>
      <c r="AW153" s="122"/>
      <c r="AX153" s="122"/>
      <c r="AY153" s="122"/>
      <c r="AZ153" s="122"/>
      <c r="BA153" s="122"/>
      <c r="BB153" s="122"/>
      <c r="BC153" s="122"/>
      <c r="BD153" s="122"/>
      <c r="BE153" s="122"/>
      <c r="BF153" s="122"/>
      <c r="BG153" s="122"/>
      <c r="BH153" s="122"/>
      <c r="BI153" s="122"/>
      <c r="BJ153" s="122"/>
      <c r="BK153" s="122"/>
      <c r="BL153" s="122"/>
      <c r="BM153" s="122"/>
      <c r="BN153" s="122"/>
      <c r="BO153" s="122"/>
      <c r="BP153" s="122"/>
      <c r="BQ153" s="122"/>
      <c r="BR153" s="122"/>
      <c r="BS153" s="122"/>
      <c r="BT153" s="122"/>
      <c r="BU153" s="122"/>
      <c r="BV153" s="122"/>
      <c r="BW153" s="122"/>
      <c r="BX153" s="122"/>
      <c r="BY153" s="122"/>
      <c r="BZ153" s="122"/>
      <c r="CA153" s="212"/>
      <c r="CB153" s="212"/>
      <c r="CC153" s="212"/>
      <c r="CD153" s="212"/>
      <c r="CE153" s="212"/>
      <c r="CF153" s="212"/>
      <c r="CG153" s="212"/>
      <c r="CH153" s="122"/>
      <c r="CI153" s="122"/>
      <c r="CJ153" s="122"/>
      <c r="CK153" s="122"/>
      <c r="CL153" s="122"/>
      <c r="CM153" s="122"/>
      <c r="CN153" s="122"/>
      <c r="CO153" s="122"/>
      <c r="CP153" s="122"/>
      <c r="CQ153" s="122"/>
      <c r="CR153" s="122"/>
      <c r="CS153" s="122"/>
      <c r="CT153" s="122"/>
      <c r="CU153" s="122"/>
      <c r="CV153" s="122"/>
      <c r="CW153" s="122"/>
      <c r="CX153" s="122"/>
      <c r="CY153" s="122"/>
      <c r="CZ153" s="122"/>
      <c r="DA153" s="122"/>
      <c r="DB153" s="122"/>
      <c r="DC153" s="122"/>
      <c r="DD153" s="122"/>
      <c r="DE153" s="122"/>
      <c r="DF153" s="122"/>
      <c r="DG153" s="122"/>
      <c r="DH153" s="122"/>
      <c r="DI153" s="122"/>
      <c r="DJ153" s="122"/>
      <c r="DK153" s="122"/>
      <c r="DL153" s="122"/>
      <c r="DM153" s="122"/>
      <c r="DN153" s="122"/>
      <c r="DO153" s="122"/>
      <c r="DP153" s="213"/>
      <c r="DQ153" s="213"/>
      <c r="DR153" s="213"/>
      <c r="DS153" s="213"/>
      <c r="DT153" s="213"/>
      <c r="DU153" s="213"/>
      <c r="DV153" s="122"/>
      <c r="DW153" s="213"/>
      <c r="DX153" s="213"/>
      <c r="DY153" s="213"/>
      <c r="DZ153" s="213"/>
      <c r="EA153" s="213"/>
      <c r="EB153" s="213"/>
      <c r="EC153" s="122"/>
      <c r="ED153" s="213"/>
      <c r="EE153" s="213"/>
      <c r="EF153" s="213"/>
      <c r="EG153" s="213"/>
      <c r="EH153" s="213"/>
      <c r="EI153" s="213"/>
      <c r="EJ153" s="122"/>
      <c r="EK153" s="213"/>
      <c r="EL153" s="213"/>
      <c r="EM153" s="213"/>
      <c r="EN153" s="213"/>
      <c r="EO153" s="213"/>
      <c r="EP153" s="213"/>
      <c r="EQ153" s="213"/>
      <c r="ER153" s="122"/>
      <c r="ES153" s="213"/>
      <c r="ET153" s="213"/>
      <c r="EU153" s="213"/>
      <c r="EV153" s="213"/>
      <c r="EW153" s="213"/>
      <c r="EX153" s="213"/>
      <c r="EY153" s="213"/>
      <c r="EZ153" s="122"/>
      <c r="FA153" s="212"/>
      <c r="FB153" s="212"/>
      <c r="FC153" s="212"/>
      <c r="FD153" s="212"/>
      <c r="FE153" s="212"/>
      <c r="FF153" s="122"/>
      <c r="FG153" s="213"/>
      <c r="FH153" s="213"/>
      <c r="FI153" s="213"/>
      <c r="FJ153" s="213"/>
      <c r="FK153" s="213"/>
      <c r="FL153" s="122"/>
      <c r="FM153" s="213"/>
      <c r="FN153" s="213"/>
      <c r="FO153" s="213"/>
      <c r="FP153" s="213"/>
      <c r="FQ153" s="213"/>
      <c r="FR153" s="213"/>
      <c r="FS153" s="213"/>
      <c r="FT153" s="122"/>
      <c r="FU153" s="122"/>
    </row>
    <row r="154" spans="1:177" ht="13.5">
      <c r="A154" s="12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22"/>
      <c r="X154" s="122"/>
      <c r="Y154" s="122"/>
      <c r="Z154" s="122"/>
      <c r="AA154" s="122"/>
      <c r="AB154" s="122"/>
      <c r="AC154" s="122"/>
      <c r="AD154" s="122"/>
      <c r="AE154" s="122"/>
      <c r="AF154" s="122"/>
      <c r="AG154" s="122"/>
      <c r="AH154" s="122"/>
      <c r="AI154" s="122"/>
      <c r="AJ154" s="122"/>
      <c r="AK154" s="122"/>
      <c r="AL154" s="122"/>
      <c r="AM154" s="122"/>
      <c r="AN154" s="122"/>
      <c r="AO154" s="122"/>
      <c r="AP154" s="122"/>
      <c r="AQ154" s="122"/>
      <c r="AR154" s="122"/>
      <c r="AS154" s="122"/>
      <c r="AT154" s="122"/>
      <c r="AU154" s="122"/>
      <c r="AV154" s="122"/>
      <c r="AW154" s="122"/>
      <c r="AX154" s="122"/>
      <c r="AY154" s="122"/>
      <c r="AZ154" s="122"/>
      <c r="BA154" s="122"/>
      <c r="BB154" s="122"/>
      <c r="BC154" s="122"/>
      <c r="BD154" s="122"/>
      <c r="BE154" s="122"/>
      <c r="BF154" s="122"/>
      <c r="BG154" s="122"/>
      <c r="BH154" s="122"/>
      <c r="BI154" s="122"/>
      <c r="BJ154" s="122"/>
      <c r="BK154" s="122"/>
      <c r="BL154" s="122"/>
      <c r="BM154" s="122"/>
      <c r="BN154" s="122"/>
      <c r="BO154" s="122"/>
      <c r="BP154" s="122"/>
      <c r="BQ154" s="122"/>
      <c r="BR154" s="122"/>
      <c r="BS154" s="122"/>
      <c r="BT154" s="122"/>
      <c r="BU154" s="122"/>
      <c r="BV154" s="122"/>
      <c r="BW154" s="122"/>
      <c r="BX154" s="122"/>
      <c r="BY154" s="122"/>
      <c r="BZ154" s="122"/>
      <c r="CA154" s="212"/>
      <c r="CB154" s="212"/>
      <c r="CC154" s="212"/>
      <c r="CD154" s="212"/>
      <c r="CE154" s="212"/>
      <c r="CF154" s="212"/>
      <c r="CG154" s="212"/>
      <c r="CH154" s="122"/>
      <c r="CI154" s="122"/>
      <c r="CJ154" s="122"/>
      <c r="CK154" s="122"/>
      <c r="CL154" s="122"/>
      <c r="CM154" s="122"/>
      <c r="CN154" s="122"/>
      <c r="CO154" s="122"/>
      <c r="CP154" s="122"/>
      <c r="CQ154" s="122"/>
      <c r="CR154" s="122"/>
      <c r="CS154" s="122"/>
      <c r="CT154" s="122"/>
      <c r="CU154" s="122"/>
      <c r="CV154" s="122"/>
      <c r="CW154" s="122"/>
      <c r="CX154" s="122"/>
      <c r="CY154" s="122"/>
      <c r="CZ154" s="122"/>
      <c r="DA154" s="122"/>
      <c r="DB154" s="122"/>
      <c r="DC154" s="122"/>
      <c r="DD154" s="122"/>
      <c r="DE154" s="122"/>
      <c r="DF154" s="122"/>
      <c r="DG154" s="122"/>
      <c r="DH154" s="122"/>
      <c r="DI154" s="122"/>
      <c r="DJ154" s="122"/>
      <c r="DK154" s="122"/>
      <c r="DL154" s="122"/>
      <c r="DM154" s="122"/>
      <c r="DN154" s="122"/>
      <c r="DO154" s="122"/>
      <c r="DP154" s="213"/>
      <c r="DQ154" s="213"/>
      <c r="DR154" s="213"/>
      <c r="DS154" s="213"/>
      <c r="DT154" s="213"/>
      <c r="DU154" s="213"/>
      <c r="DV154" s="122"/>
      <c r="DW154" s="213"/>
      <c r="DX154" s="213"/>
      <c r="DY154" s="213"/>
      <c r="DZ154" s="213"/>
      <c r="EA154" s="213"/>
      <c r="EB154" s="213"/>
      <c r="EC154" s="122"/>
      <c r="ED154" s="213"/>
      <c r="EE154" s="213"/>
      <c r="EF154" s="213"/>
      <c r="EG154" s="213"/>
      <c r="EH154" s="213"/>
      <c r="EI154" s="213"/>
      <c r="EJ154" s="122"/>
      <c r="EK154" s="213"/>
      <c r="EL154" s="213"/>
      <c r="EM154" s="213"/>
      <c r="EN154" s="213"/>
      <c r="EO154" s="213"/>
      <c r="EP154" s="213"/>
      <c r="EQ154" s="213"/>
      <c r="ER154" s="122"/>
      <c r="ES154" s="213"/>
      <c r="ET154" s="213"/>
      <c r="EU154" s="213"/>
      <c r="EV154" s="213"/>
      <c r="EW154" s="213"/>
      <c r="EX154" s="213"/>
      <c r="EY154" s="213"/>
      <c r="EZ154" s="122"/>
      <c r="FA154" s="212"/>
      <c r="FB154" s="212"/>
      <c r="FC154" s="212"/>
      <c r="FD154" s="212"/>
      <c r="FE154" s="212"/>
      <c r="FF154" s="122"/>
      <c r="FG154" s="213"/>
      <c r="FH154" s="213"/>
      <c r="FI154" s="213"/>
      <c r="FJ154" s="213"/>
      <c r="FK154" s="213"/>
      <c r="FL154" s="122"/>
      <c r="FM154" s="213"/>
      <c r="FN154" s="213"/>
      <c r="FO154" s="213"/>
      <c r="FP154" s="213"/>
      <c r="FQ154" s="213"/>
      <c r="FR154" s="213"/>
      <c r="FS154" s="213"/>
      <c r="FT154" s="122"/>
      <c r="FU154" s="122"/>
    </row>
    <row r="155" spans="1:177" ht="13.5">
      <c r="A155" s="12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22"/>
      <c r="X155" s="122"/>
      <c r="Y155" s="122"/>
      <c r="Z155" s="122"/>
      <c r="AA155" s="122"/>
      <c r="AB155" s="122"/>
      <c r="AC155" s="122"/>
      <c r="AD155" s="122"/>
      <c r="AE155" s="122"/>
      <c r="AF155" s="122"/>
      <c r="AG155" s="122"/>
      <c r="AH155" s="122"/>
      <c r="AI155" s="122"/>
      <c r="AJ155" s="122"/>
      <c r="AK155" s="122"/>
      <c r="AL155" s="122"/>
      <c r="AM155" s="122"/>
      <c r="AN155" s="122"/>
      <c r="AO155" s="122"/>
      <c r="AP155" s="122"/>
      <c r="AQ155" s="122"/>
      <c r="AR155" s="122"/>
      <c r="AS155" s="122"/>
      <c r="AT155" s="122"/>
      <c r="AU155" s="122"/>
      <c r="AV155" s="122"/>
      <c r="AW155" s="122"/>
      <c r="AX155" s="122"/>
      <c r="AY155" s="122"/>
      <c r="AZ155" s="122"/>
      <c r="BA155" s="122"/>
      <c r="BB155" s="122"/>
      <c r="BC155" s="122"/>
      <c r="BD155" s="122"/>
      <c r="BE155" s="122"/>
      <c r="BF155" s="122"/>
      <c r="BG155" s="122"/>
      <c r="BH155" s="122"/>
      <c r="BI155" s="122"/>
      <c r="BJ155" s="122"/>
      <c r="BK155" s="122"/>
      <c r="BL155" s="122"/>
      <c r="BM155" s="122"/>
      <c r="BN155" s="122"/>
      <c r="BO155" s="122"/>
      <c r="BP155" s="122"/>
      <c r="BQ155" s="122"/>
      <c r="BR155" s="122"/>
      <c r="BS155" s="122"/>
      <c r="BT155" s="122"/>
      <c r="BU155" s="122"/>
      <c r="BV155" s="122"/>
      <c r="BW155" s="122"/>
      <c r="BX155" s="122"/>
      <c r="BY155" s="122"/>
      <c r="BZ155" s="122"/>
      <c r="CA155" s="212"/>
      <c r="CB155" s="212"/>
      <c r="CC155" s="212"/>
      <c r="CD155" s="212"/>
      <c r="CE155" s="212"/>
      <c r="CF155" s="212"/>
      <c r="CG155" s="212"/>
      <c r="CH155" s="122"/>
      <c r="CI155" s="122"/>
      <c r="CJ155" s="122"/>
      <c r="CK155" s="122"/>
      <c r="CL155" s="122"/>
      <c r="CM155" s="122"/>
      <c r="CN155" s="122"/>
      <c r="CO155" s="122"/>
      <c r="CP155" s="122"/>
      <c r="CQ155" s="122"/>
      <c r="CR155" s="122"/>
      <c r="CS155" s="122"/>
      <c r="CT155" s="122"/>
      <c r="CU155" s="122"/>
      <c r="CV155" s="122"/>
      <c r="CW155" s="122"/>
      <c r="CX155" s="122"/>
      <c r="CY155" s="122"/>
      <c r="CZ155" s="122"/>
      <c r="DA155" s="122"/>
      <c r="DB155" s="122"/>
      <c r="DC155" s="122"/>
      <c r="DD155" s="122"/>
      <c r="DE155" s="122"/>
      <c r="DF155" s="122"/>
      <c r="DG155" s="122"/>
      <c r="DH155" s="122"/>
      <c r="DI155" s="122"/>
      <c r="DJ155" s="122"/>
      <c r="DK155" s="122"/>
      <c r="DL155" s="122"/>
      <c r="DM155" s="122"/>
      <c r="DN155" s="122"/>
      <c r="DO155" s="122"/>
      <c r="DP155" s="213"/>
      <c r="DQ155" s="213"/>
      <c r="DR155" s="213"/>
      <c r="DS155" s="213"/>
      <c r="DT155" s="213"/>
      <c r="DU155" s="213"/>
      <c r="DV155" s="122"/>
      <c r="DW155" s="213"/>
      <c r="DX155" s="213"/>
      <c r="DY155" s="213"/>
      <c r="DZ155" s="213"/>
      <c r="EA155" s="213"/>
      <c r="EB155" s="213"/>
      <c r="EC155" s="122"/>
      <c r="ED155" s="213"/>
      <c r="EE155" s="213"/>
      <c r="EF155" s="213"/>
      <c r="EG155" s="213"/>
      <c r="EH155" s="213"/>
      <c r="EI155" s="213"/>
      <c r="EJ155" s="122"/>
      <c r="EK155" s="213"/>
      <c r="EL155" s="213"/>
      <c r="EM155" s="213"/>
      <c r="EN155" s="213"/>
      <c r="EO155" s="213"/>
      <c r="EP155" s="213"/>
      <c r="EQ155" s="213"/>
      <c r="ER155" s="122"/>
      <c r="ES155" s="213"/>
      <c r="ET155" s="213"/>
      <c r="EU155" s="213"/>
      <c r="EV155" s="213"/>
      <c r="EW155" s="213"/>
      <c r="EX155" s="213"/>
      <c r="EY155" s="213"/>
      <c r="EZ155" s="122"/>
      <c r="FA155" s="212"/>
      <c r="FB155" s="212"/>
      <c r="FC155" s="212"/>
      <c r="FD155" s="212"/>
      <c r="FE155" s="212"/>
      <c r="FF155" s="122"/>
      <c r="FG155" s="213"/>
      <c r="FH155" s="213"/>
      <c r="FI155" s="213"/>
      <c r="FJ155" s="213"/>
      <c r="FK155" s="213"/>
      <c r="FL155" s="122"/>
      <c r="FM155" s="213"/>
      <c r="FN155" s="213"/>
      <c r="FO155" s="213"/>
      <c r="FP155" s="213"/>
      <c r="FQ155" s="213"/>
      <c r="FR155" s="213"/>
      <c r="FS155" s="213"/>
      <c r="FT155" s="122"/>
      <c r="FU155" s="122"/>
    </row>
    <row r="156" spans="1:177" ht="13.5">
      <c r="A156" s="12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22"/>
      <c r="X156" s="122"/>
      <c r="Y156" s="122"/>
      <c r="Z156" s="122"/>
      <c r="AA156" s="122"/>
      <c r="AB156" s="122"/>
      <c r="AC156" s="122"/>
      <c r="AD156" s="122"/>
      <c r="AE156" s="122"/>
      <c r="AF156" s="122"/>
      <c r="AG156" s="122"/>
      <c r="AH156" s="122"/>
      <c r="AI156" s="122"/>
      <c r="AJ156" s="122"/>
      <c r="AK156" s="122"/>
      <c r="AL156" s="122"/>
      <c r="AM156" s="122"/>
      <c r="AN156" s="122"/>
      <c r="AO156" s="122"/>
      <c r="AP156" s="122"/>
      <c r="AQ156" s="122"/>
      <c r="AR156" s="122"/>
      <c r="AS156" s="122"/>
      <c r="AT156" s="122"/>
      <c r="AU156" s="122"/>
      <c r="AV156" s="122"/>
      <c r="AW156" s="122"/>
      <c r="AX156" s="122"/>
      <c r="AY156" s="122"/>
      <c r="AZ156" s="122"/>
      <c r="BA156" s="122"/>
      <c r="BB156" s="122"/>
      <c r="BC156" s="122"/>
      <c r="BD156" s="122"/>
      <c r="BE156" s="122"/>
      <c r="BF156" s="122"/>
      <c r="BG156" s="122"/>
      <c r="BH156" s="122"/>
      <c r="BI156" s="122"/>
      <c r="BJ156" s="122"/>
      <c r="BK156" s="122"/>
      <c r="BL156" s="122"/>
      <c r="BM156" s="122"/>
      <c r="BN156" s="122"/>
      <c r="BO156" s="122"/>
      <c r="BP156" s="122"/>
      <c r="BQ156" s="122"/>
      <c r="BR156" s="122"/>
      <c r="BS156" s="122"/>
      <c r="BT156" s="122"/>
      <c r="BU156" s="122"/>
      <c r="BV156" s="122"/>
      <c r="BW156" s="122"/>
      <c r="BX156" s="122"/>
      <c r="BY156" s="122"/>
      <c r="BZ156" s="122"/>
      <c r="CA156" s="212"/>
      <c r="CB156" s="212"/>
      <c r="CC156" s="212"/>
      <c r="CD156" s="212"/>
      <c r="CE156" s="212"/>
      <c r="CF156" s="212"/>
      <c r="CG156" s="212"/>
      <c r="CH156" s="122"/>
      <c r="CI156" s="122"/>
      <c r="CJ156" s="122"/>
      <c r="CK156" s="122"/>
      <c r="CL156" s="122"/>
      <c r="CM156" s="122"/>
      <c r="CN156" s="122"/>
      <c r="CO156" s="122"/>
      <c r="CP156" s="122"/>
      <c r="CQ156" s="122"/>
      <c r="CR156" s="122"/>
      <c r="CS156" s="122"/>
      <c r="CT156" s="122"/>
      <c r="CU156" s="122"/>
      <c r="CV156" s="122"/>
      <c r="CW156" s="122"/>
      <c r="CX156" s="122"/>
      <c r="CY156" s="122"/>
      <c r="CZ156" s="122"/>
      <c r="DA156" s="122"/>
      <c r="DB156" s="122"/>
      <c r="DC156" s="122"/>
      <c r="DD156" s="122"/>
      <c r="DE156" s="122"/>
      <c r="DF156" s="122"/>
      <c r="DG156" s="122"/>
      <c r="DH156" s="122"/>
      <c r="DI156" s="122"/>
      <c r="DJ156" s="122"/>
      <c r="DK156" s="122"/>
      <c r="DL156" s="122"/>
      <c r="DM156" s="122"/>
      <c r="DN156" s="122"/>
      <c r="DO156" s="122"/>
      <c r="DP156" s="213"/>
      <c r="DQ156" s="213"/>
      <c r="DR156" s="213"/>
      <c r="DS156" s="213"/>
      <c r="DT156" s="213"/>
      <c r="DU156" s="213"/>
      <c r="DV156" s="122"/>
      <c r="DW156" s="213"/>
      <c r="DX156" s="213"/>
      <c r="DY156" s="213"/>
      <c r="DZ156" s="213"/>
      <c r="EA156" s="213"/>
      <c r="EB156" s="213"/>
      <c r="EC156" s="122"/>
      <c r="ED156" s="213"/>
      <c r="EE156" s="213"/>
      <c r="EF156" s="213"/>
      <c r="EG156" s="213"/>
      <c r="EH156" s="213"/>
      <c r="EI156" s="213"/>
      <c r="EJ156" s="122"/>
      <c r="EK156" s="213"/>
      <c r="EL156" s="213"/>
      <c r="EM156" s="213"/>
      <c r="EN156" s="213"/>
      <c r="EO156" s="213"/>
      <c r="EP156" s="213"/>
      <c r="EQ156" s="213"/>
      <c r="ER156" s="122"/>
      <c r="ES156" s="213"/>
      <c r="ET156" s="213"/>
      <c r="EU156" s="213"/>
      <c r="EV156" s="213"/>
      <c r="EW156" s="213"/>
      <c r="EX156" s="213"/>
      <c r="EY156" s="213"/>
      <c r="EZ156" s="122"/>
      <c r="FA156" s="212"/>
      <c r="FB156" s="212"/>
      <c r="FC156" s="212"/>
      <c r="FD156" s="212"/>
      <c r="FE156" s="212"/>
      <c r="FF156" s="122"/>
      <c r="FG156" s="213"/>
      <c r="FH156" s="213"/>
      <c r="FI156" s="213"/>
      <c r="FJ156" s="213"/>
      <c r="FK156" s="213"/>
      <c r="FL156" s="122"/>
      <c r="FM156" s="213"/>
      <c r="FN156" s="213"/>
      <c r="FO156" s="213"/>
      <c r="FP156" s="213"/>
      <c r="FQ156" s="213"/>
      <c r="FR156" s="213"/>
      <c r="FS156" s="213"/>
      <c r="FT156" s="122"/>
      <c r="FU156" s="122"/>
    </row>
    <row r="157" spans="1:177" ht="13.5">
      <c r="A157" s="12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22"/>
      <c r="X157" s="122"/>
      <c r="Y157" s="122"/>
      <c r="Z157" s="122"/>
      <c r="AA157" s="122"/>
      <c r="AB157" s="122"/>
      <c r="AC157" s="122"/>
      <c r="AD157" s="122"/>
      <c r="AE157" s="122"/>
      <c r="AF157" s="122"/>
      <c r="AG157" s="122"/>
      <c r="AH157" s="122"/>
      <c r="AI157" s="122"/>
      <c r="AJ157" s="122"/>
      <c r="AK157" s="122"/>
      <c r="AL157" s="122"/>
      <c r="AM157" s="122"/>
      <c r="AN157" s="122"/>
      <c r="AO157" s="122"/>
      <c r="AP157" s="122"/>
      <c r="AQ157" s="122"/>
      <c r="AR157" s="122"/>
      <c r="AS157" s="122"/>
      <c r="AT157" s="122"/>
      <c r="AU157" s="122"/>
      <c r="AV157" s="122"/>
      <c r="AW157" s="122"/>
      <c r="AX157" s="122"/>
      <c r="AY157" s="122"/>
      <c r="AZ157" s="122"/>
      <c r="BA157" s="122"/>
      <c r="BB157" s="122"/>
      <c r="BC157" s="122"/>
      <c r="BD157" s="122"/>
      <c r="BE157" s="122"/>
      <c r="BF157" s="122"/>
      <c r="BG157" s="122"/>
      <c r="BH157" s="122"/>
      <c r="BI157" s="122"/>
      <c r="BJ157" s="122"/>
      <c r="BK157" s="122"/>
      <c r="BL157" s="122"/>
      <c r="BM157" s="122"/>
      <c r="BN157" s="122"/>
      <c r="BO157" s="122"/>
      <c r="BP157" s="122"/>
      <c r="BQ157" s="122"/>
      <c r="BR157" s="122"/>
      <c r="BS157" s="122"/>
      <c r="BT157" s="122"/>
      <c r="BU157" s="122"/>
      <c r="BV157" s="122"/>
      <c r="BW157" s="122"/>
      <c r="BX157" s="122"/>
      <c r="BY157" s="122"/>
      <c r="BZ157" s="122"/>
      <c r="CA157" s="212"/>
      <c r="CB157" s="212"/>
      <c r="CC157" s="212"/>
      <c r="CD157" s="212"/>
      <c r="CE157" s="212"/>
      <c r="CF157" s="212"/>
      <c r="CG157" s="212"/>
      <c r="CH157" s="122"/>
      <c r="CI157" s="122"/>
      <c r="CJ157" s="122"/>
      <c r="CK157" s="122"/>
      <c r="CL157" s="122"/>
      <c r="CM157" s="122"/>
      <c r="CN157" s="122"/>
      <c r="CO157" s="122"/>
      <c r="CP157" s="122"/>
      <c r="CQ157" s="122"/>
      <c r="CR157" s="122"/>
      <c r="CS157" s="122"/>
      <c r="CT157" s="122"/>
      <c r="CU157" s="122"/>
      <c r="CV157" s="122"/>
      <c r="CW157" s="122"/>
      <c r="CX157" s="122"/>
      <c r="CY157" s="122"/>
      <c r="CZ157" s="122"/>
      <c r="DA157" s="122"/>
      <c r="DB157" s="122"/>
      <c r="DC157" s="122"/>
      <c r="DD157" s="122"/>
      <c r="DE157" s="122"/>
      <c r="DF157" s="122"/>
      <c r="DG157" s="122"/>
      <c r="DH157" s="122"/>
      <c r="DI157" s="122"/>
      <c r="DJ157" s="122"/>
      <c r="DK157" s="122"/>
      <c r="DL157" s="122"/>
      <c r="DM157" s="122"/>
      <c r="DN157" s="122"/>
      <c r="DO157" s="122"/>
      <c r="DP157" s="213"/>
      <c r="DQ157" s="213"/>
      <c r="DR157" s="213"/>
      <c r="DS157" s="213"/>
      <c r="DT157" s="213"/>
      <c r="DU157" s="213"/>
      <c r="DV157" s="122"/>
      <c r="DW157" s="213"/>
      <c r="DX157" s="213"/>
      <c r="DY157" s="213"/>
      <c r="DZ157" s="213"/>
      <c r="EA157" s="213"/>
      <c r="EB157" s="213"/>
      <c r="EC157" s="122"/>
      <c r="ED157" s="213"/>
      <c r="EE157" s="213"/>
      <c r="EF157" s="213"/>
      <c r="EG157" s="213"/>
      <c r="EH157" s="213"/>
      <c r="EI157" s="213"/>
      <c r="EJ157" s="122"/>
      <c r="EK157" s="213"/>
      <c r="EL157" s="213"/>
      <c r="EM157" s="213"/>
      <c r="EN157" s="213"/>
      <c r="EO157" s="213"/>
      <c r="EP157" s="213"/>
      <c r="EQ157" s="213"/>
      <c r="ER157" s="122"/>
      <c r="ES157" s="213"/>
      <c r="ET157" s="213"/>
      <c r="EU157" s="213"/>
      <c r="EV157" s="213"/>
      <c r="EW157" s="213"/>
      <c r="EX157" s="213"/>
      <c r="EY157" s="213"/>
      <c r="EZ157" s="122"/>
      <c r="FA157" s="212"/>
      <c r="FB157" s="212"/>
      <c r="FC157" s="212"/>
      <c r="FD157" s="212"/>
      <c r="FE157" s="212"/>
      <c r="FF157" s="122"/>
      <c r="FG157" s="213"/>
      <c r="FH157" s="213"/>
      <c r="FI157" s="213"/>
      <c r="FJ157" s="213"/>
      <c r="FK157" s="213"/>
      <c r="FL157" s="122"/>
      <c r="FM157" s="213"/>
      <c r="FN157" s="213"/>
      <c r="FO157" s="213"/>
      <c r="FP157" s="213"/>
      <c r="FQ157" s="213"/>
      <c r="FR157" s="213"/>
      <c r="FS157" s="213"/>
      <c r="FT157" s="122"/>
      <c r="FU157" s="122"/>
    </row>
    <row r="158" spans="1:177" ht="13.5">
      <c r="A158" s="12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22"/>
      <c r="X158" s="122"/>
      <c r="Y158" s="122"/>
      <c r="Z158" s="122"/>
      <c r="AA158" s="122"/>
      <c r="AB158" s="122"/>
      <c r="AC158" s="122"/>
      <c r="AD158" s="122"/>
      <c r="AE158" s="122"/>
      <c r="AF158" s="122"/>
      <c r="AG158" s="122"/>
      <c r="AH158" s="122"/>
      <c r="AI158" s="122"/>
      <c r="AJ158" s="122"/>
      <c r="AK158" s="122"/>
      <c r="AL158" s="122"/>
      <c r="AM158" s="122"/>
      <c r="AN158" s="122"/>
      <c r="AO158" s="122"/>
      <c r="AP158" s="122"/>
      <c r="AQ158" s="122"/>
      <c r="AR158" s="122"/>
      <c r="AS158" s="122"/>
      <c r="AT158" s="122"/>
      <c r="AU158" s="122"/>
      <c r="AV158" s="122"/>
      <c r="AW158" s="122"/>
      <c r="AX158" s="122"/>
      <c r="AY158" s="122"/>
      <c r="AZ158" s="122"/>
      <c r="BA158" s="122"/>
      <c r="BB158" s="122"/>
      <c r="BC158" s="122"/>
      <c r="BD158" s="122"/>
      <c r="BE158" s="122"/>
      <c r="BF158" s="122"/>
      <c r="BG158" s="122"/>
      <c r="BH158" s="122"/>
      <c r="BI158" s="122"/>
      <c r="BJ158" s="122"/>
      <c r="BK158" s="122"/>
      <c r="BL158" s="122"/>
      <c r="BM158" s="122"/>
      <c r="BN158" s="122"/>
      <c r="BO158" s="122"/>
      <c r="BP158" s="122"/>
      <c r="BQ158" s="122"/>
      <c r="BR158" s="122"/>
      <c r="BS158" s="122"/>
      <c r="BT158" s="122"/>
      <c r="BU158" s="122"/>
      <c r="BV158" s="122"/>
      <c r="BW158" s="122"/>
      <c r="BX158" s="122"/>
      <c r="BY158" s="122"/>
      <c r="BZ158" s="122"/>
      <c r="CA158" s="212"/>
      <c r="CB158" s="212"/>
      <c r="CC158" s="212"/>
      <c r="CD158" s="212"/>
      <c r="CE158" s="212"/>
      <c r="CF158" s="212"/>
      <c r="CG158" s="212"/>
      <c r="CH158" s="122"/>
      <c r="CI158" s="122"/>
      <c r="CJ158" s="122"/>
      <c r="CK158" s="122"/>
      <c r="CL158" s="122"/>
      <c r="CM158" s="122"/>
      <c r="CN158" s="122"/>
      <c r="CO158" s="122"/>
      <c r="CP158" s="122"/>
      <c r="CQ158" s="122"/>
      <c r="CR158" s="122"/>
      <c r="CS158" s="122"/>
      <c r="CT158" s="122"/>
      <c r="CU158" s="122"/>
      <c r="CV158" s="122"/>
      <c r="CW158" s="122"/>
      <c r="CX158" s="122"/>
      <c r="CY158" s="122"/>
      <c r="CZ158" s="122"/>
      <c r="DA158" s="122"/>
      <c r="DB158" s="122"/>
      <c r="DC158" s="122"/>
      <c r="DD158" s="122"/>
      <c r="DE158" s="122"/>
      <c r="DF158" s="122"/>
      <c r="DG158" s="122"/>
      <c r="DH158" s="122"/>
      <c r="DI158" s="122"/>
      <c r="DJ158" s="122"/>
      <c r="DK158" s="122"/>
      <c r="DL158" s="122"/>
      <c r="DM158" s="122"/>
      <c r="DN158" s="122"/>
      <c r="DO158" s="122"/>
      <c r="DP158" s="213"/>
      <c r="DQ158" s="213"/>
      <c r="DR158" s="213"/>
      <c r="DS158" s="213"/>
      <c r="DT158" s="213"/>
      <c r="DU158" s="213"/>
      <c r="DV158" s="122"/>
      <c r="DW158" s="213"/>
      <c r="DX158" s="213"/>
      <c r="DY158" s="213"/>
      <c r="DZ158" s="213"/>
      <c r="EA158" s="213"/>
      <c r="EB158" s="213"/>
      <c r="EC158" s="122"/>
      <c r="ED158" s="213"/>
      <c r="EE158" s="213"/>
      <c r="EF158" s="213"/>
      <c r="EG158" s="213"/>
      <c r="EH158" s="213"/>
      <c r="EI158" s="213"/>
      <c r="EJ158" s="122"/>
      <c r="EK158" s="213"/>
      <c r="EL158" s="213"/>
      <c r="EM158" s="213"/>
      <c r="EN158" s="213"/>
      <c r="EO158" s="213"/>
      <c r="EP158" s="213"/>
      <c r="EQ158" s="213"/>
      <c r="ER158" s="122"/>
      <c r="ES158" s="213"/>
      <c r="ET158" s="213"/>
      <c r="EU158" s="213"/>
      <c r="EV158" s="213"/>
      <c r="EW158" s="213"/>
      <c r="EX158" s="213"/>
      <c r="EY158" s="213"/>
      <c r="EZ158" s="122"/>
      <c r="FA158" s="212"/>
      <c r="FB158" s="212"/>
      <c r="FC158" s="212"/>
      <c r="FD158" s="212"/>
      <c r="FE158" s="212"/>
      <c r="FF158" s="122"/>
      <c r="FG158" s="213"/>
      <c r="FH158" s="213"/>
      <c r="FI158" s="213"/>
      <c r="FJ158" s="213"/>
      <c r="FK158" s="213"/>
      <c r="FL158" s="122"/>
      <c r="FM158" s="213"/>
      <c r="FN158" s="213"/>
      <c r="FO158" s="213"/>
      <c r="FP158" s="213"/>
      <c r="FQ158" s="213"/>
      <c r="FR158" s="213"/>
      <c r="FS158" s="213"/>
      <c r="FT158" s="122"/>
      <c r="FU158" s="122"/>
    </row>
    <row r="159" spans="1:177" ht="13.5">
      <c r="A159" s="12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22"/>
      <c r="X159" s="122"/>
      <c r="Y159" s="122"/>
      <c r="Z159" s="122"/>
      <c r="AA159" s="122"/>
      <c r="AB159" s="122"/>
      <c r="AC159" s="122"/>
      <c r="AD159" s="122"/>
      <c r="AE159" s="122"/>
      <c r="AF159" s="122"/>
      <c r="AG159" s="122"/>
      <c r="AH159" s="122"/>
      <c r="AI159" s="122"/>
      <c r="AJ159" s="122"/>
      <c r="AK159" s="122"/>
      <c r="AL159" s="122"/>
      <c r="AM159" s="122"/>
      <c r="AN159" s="122"/>
      <c r="AO159" s="122"/>
      <c r="AP159" s="122"/>
      <c r="AQ159" s="122"/>
      <c r="AR159" s="122"/>
      <c r="AS159" s="122"/>
      <c r="AT159" s="122"/>
      <c r="AU159" s="122"/>
      <c r="AV159" s="122"/>
      <c r="AW159" s="122"/>
      <c r="AX159" s="122"/>
      <c r="AY159" s="122"/>
      <c r="AZ159" s="122"/>
      <c r="BA159" s="122"/>
      <c r="BB159" s="122"/>
      <c r="BC159" s="122"/>
      <c r="BD159" s="122"/>
      <c r="BE159" s="122"/>
      <c r="BF159" s="122"/>
      <c r="BG159" s="122"/>
      <c r="BH159" s="122"/>
      <c r="BI159" s="122"/>
      <c r="BJ159" s="122"/>
      <c r="BK159" s="122"/>
      <c r="BL159" s="122"/>
      <c r="BM159" s="122"/>
      <c r="BN159" s="122"/>
      <c r="BO159" s="122"/>
      <c r="BP159" s="122"/>
      <c r="BQ159" s="122"/>
      <c r="BR159" s="122"/>
      <c r="BS159" s="122"/>
      <c r="BT159" s="122"/>
      <c r="BU159" s="122"/>
      <c r="BV159" s="122"/>
      <c r="BW159" s="122"/>
      <c r="BX159" s="122"/>
      <c r="BY159" s="122"/>
      <c r="BZ159" s="122"/>
      <c r="CA159" s="212"/>
      <c r="CB159" s="212"/>
      <c r="CC159" s="212"/>
      <c r="CD159" s="212"/>
      <c r="CE159" s="212"/>
      <c r="CF159" s="212"/>
      <c r="CG159" s="212"/>
      <c r="CH159" s="122"/>
      <c r="CI159" s="122"/>
      <c r="CJ159" s="122"/>
      <c r="CK159" s="122"/>
      <c r="CL159" s="122"/>
      <c r="CM159" s="122"/>
      <c r="CN159" s="122"/>
      <c r="CO159" s="122"/>
      <c r="CP159" s="122"/>
      <c r="CQ159" s="122"/>
      <c r="CR159" s="122"/>
      <c r="CS159" s="122"/>
      <c r="CT159" s="122"/>
      <c r="CU159" s="122"/>
      <c r="CV159" s="122"/>
      <c r="CW159" s="122"/>
      <c r="CX159" s="122"/>
      <c r="CY159" s="122"/>
      <c r="CZ159" s="122"/>
      <c r="DA159" s="122"/>
      <c r="DB159" s="122"/>
      <c r="DC159" s="122"/>
      <c r="DD159" s="122"/>
      <c r="DE159" s="122"/>
      <c r="DF159" s="122"/>
      <c r="DG159" s="122"/>
      <c r="DH159" s="122"/>
      <c r="DI159" s="122"/>
      <c r="DJ159" s="122"/>
      <c r="DK159" s="122"/>
      <c r="DL159" s="122"/>
      <c r="DM159" s="122"/>
      <c r="DN159" s="122"/>
      <c r="DO159" s="122"/>
      <c r="DP159" s="213"/>
      <c r="DQ159" s="213"/>
      <c r="DR159" s="213"/>
      <c r="DS159" s="213"/>
      <c r="DT159" s="213"/>
      <c r="DU159" s="213"/>
      <c r="DV159" s="122"/>
      <c r="DW159" s="213"/>
      <c r="DX159" s="213"/>
      <c r="DY159" s="213"/>
      <c r="DZ159" s="213"/>
      <c r="EA159" s="213"/>
      <c r="EB159" s="213"/>
      <c r="EC159" s="122"/>
      <c r="ED159" s="213"/>
      <c r="EE159" s="213"/>
      <c r="EF159" s="213"/>
      <c r="EG159" s="213"/>
      <c r="EH159" s="213"/>
      <c r="EI159" s="213"/>
      <c r="EJ159" s="122"/>
      <c r="EK159" s="213"/>
      <c r="EL159" s="213"/>
      <c r="EM159" s="213"/>
      <c r="EN159" s="213"/>
      <c r="EO159" s="213"/>
      <c r="EP159" s="213"/>
      <c r="EQ159" s="213"/>
      <c r="ER159" s="122"/>
      <c r="ES159" s="213"/>
      <c r="ET159" s="213"/>
      <c r="EU159" s="213"/>
      <c r="EV159" s="213"/>
      <c r="EW159" s="213"/>
      <c r="EX159" s="213"/>
      <c r="EY159" s="213"/>
      <c r="EZ159" s="122"/>
      <c r="FA159" s="212"/>
      <c r="FB159" s="212"/>
      <c r="FC159" s="212"/>
      <c r="FD159" s="212"/>
      <c r="FE159" s="212"/>
      <c r="FF159" s="122"/>
      <c r="FG159" s="213"/>
      <c r="FH159" s="213"/>
      <c r="FI159" s="213"/>
      <c r="FJ159" s="213"/>
      <c r="FK159" s="213"/>
      <c r="FL159" s="122"/>
      <c r="FM159" s="213"/>
      <c r="FN159" s="213"/>
      <c r="FO159" s="213"/>
      <c r="FP159" s="213"/>
      <c r="FQ159" s="213"/>
      <c r="FR159" s="213"/>
      <c r="FS159" s="213"/>
      <c r="FT159" s="122"/>
      <c r="FU159" s="122"/>
    </row>
    <row r="160" spans="1:177" ht="13.5">
      <c r="A160" s="12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22"/>
      <c r="X160" s="122"/>
      <c r="Y160" s="122"/>
      <c r="Z160" s="122"/>
      <c r="AA160" s="122"/>
      <c r="AB160" s="122"/>
      <c r="AC160" s="122"/>
      <c r="AD160" s="122"/>
      <c r="AE160" s="122"/>
      <c r="AF160" s="122"/>
      <c r="AG160" s="122"/>
      <c r="AH160" s="122"/>
      <c r="AI160" s="122"/>
      <c r="AJ160" s="122"/>
      <c r="AK160" s="122"/>
      <c r="AL160" s="122"/>
      <c r="AM160" s="122"/>
      <c r="AN160" s="122"/>
      <c r="AO160" s="122"/>
      <c r="AP160" s="122"/>
      <c r="AQ160" s="122"/>
      <c r="AR160" s="122"/>
      <c r="AS160" s="122"/>
      <c r="AT160" s="122"/>
      <c r="AU160" s="122"/>
      <c r="AV160" s="122"/>
      <c r="AW160" s="122"/>
      <c r="AX160" s="122"/>
      <c r="AY160" s="122"/>
      <c r="AZ160" s="122"/>
      <c r="BA160" s="122"/>
      <c r="BB160" s="122"/>
      <c r="BC160" s="122"/>
      <c r="BD160" s="122"/>
      <c r="BE160" s="122"/>
      <c r="BF160" s="122"/>
      <c r="BG160" s="122"/>
      <c r="BH160" s="122"/>
      <c r="BI160" s="122"/>
      <c r="BJ160" s="122"/>
      <c r="BK160" s="122"/>
      <c r="BL160" s="122"/>
      <c r="BM160" s="122"/>
      <c r="BN160" s="122"/>
      <c r="BO160" s="122"/>
      <c r="BP160" s="122"/>
      <c r="BQ160" s="122"/>
      <c r="BR160" s="122"/>
      <c r="BS160" s="122"/>
      <c r="BT160" s="122"/>
      <c r="BU160" s="122"/>
      <c r="BV160" s="122"/>
      <c r="BW160" s="122"/>
      <c r="BX160" s="122"/>
      <c r="BY160" s="122"/>
      <c r="BZ160" s="122"/>
      <c r="CA160" s="212"/>
      <c r="CB160" s="212"/>
      <c r="CC160" s="212"/>
      <c r="CD160" s="212"/>
      <c r="CE160" s="212"/>
      <c r="CF160" s="212"/>
      <c r="CG160" s="212"/>
      <c r="CH160" s="122"/>
      <c r="CI160" s="122"/>
      <c r="CJ160" s="122"/>
      <c r="CK160" s="122"/>
      <c r="CL160" s="122"/>
      <c r="CM160" s="122"/>
      <c r="CN160" s="122"/>
      <c r="CO160" s="122"/>
      <c r="CP160" s="122"/>
      <c r="CQ160" s="122"/>
      <c r="CR160" s="122"/>
      <c r="CS160" s="122"/>
      <c r="CT160" s="122"/>
      <c r="CU160" s="122"/>
      <c r="CV160" s="122"/>
      <c r="CW160" s="122"/>
      <c r="CX160" s="122"/>
      <c r="CY160" s="122"/>
      <c r="CZ160" s="122"/>
      <c r="DA160" s="122"/>
      <c r="DB160" s="122"/>
      <c r="DC160" s="122"/>
      <c r="DD160" s="122"/>
      <c r="DE160" s="122"/>
      <c r="DF160" s="122"/>
      <c r="DG160" s="122"/>
      <c r="DH160" s="122"/>
      <c r="DI160" s="122"/>
      <c r="DJ160" s="122"/>
      <c r="DK160" s="122"/>
      <c r="DL160" s="122"/>
      <c r="DM160" s="122"/>
      <c r="DN160" s="122"/>
      <c r="DO160" s="122"/>
      <c r="DP160" s="213"/>
      <c r="DQ160" s="213"/>
      <c r="DR160" s="213"/>
      <c r="DS160" s="213"/>
      <c r="DT160" s="213"/>
      <c r="DU160" s="213"/>
      <c r="DV160" s="122"/>
      <c r="DW160" s="213"/>
      <c r="DX160" s="213"/>
      <c r="DY160" s="213"/>
      <c r="DZ160" s="213"/>
      <c r="EA160" s="213"/>
      <c r="EB160" s="213"/>
      <c r="EC160" s="122"/>
      <c r="ED160" s="213"/>
      <c r="EE160" s="213"/>
      <c r="EF160" s="213"/>
      <c r="EG160" s="213"/>
      <c r="EH160" s="213"/>
      <c r="EI160" s="213"/>
      <c r="EJ160" s="122"/>
      <c r="EK160" s="213"/>
      <c r="EL160" s="213"/>
      <c r="EM160" s="213"/>
      <c r="EN160" s="213"/>
      <c r="EO160" s="213"/>
      <c r="EP160" s="213"/>
      <c r="EQ160" s="213"/>
      <c r="ER160" s="122"/>
      <c r="ES160" s="213"/>
      <c r="ET160" s="213"/>
      <c r="EU160" s="213"/>
      <c r="EV160" s="213"/>
      <c r="EW160" s="213"/>
      <c r="EX160" s="213"/>
      <c r="EY160" s="213"/>
      <c r="EZ160" s="122"/>
      <c r="FA160" s="212"/>
      <c r="FB160" s="212"/>
      <c r="FC160" s="212"/>
      <c r="FD160" s="212"/>
      <c r="FE160" s="212"/>
      <c r="FF160" s="122"/>
      <c r="FG160" s="213"/>
      <c r="FH160" s="213"/>
      <c r="FI160" s="213"/>
      <c r="FJ160" s="213"/>
      <c r="FK160" s="213"/>
      <c r="FL160" s="122"/>
      <c r="FM160" s="213"/>
      <c r="FN160" s="213"/>
      <c r="FO160" s="213"/>
      <c r="FP160" s="213"/>
      <c r="FQ160" s="213"/>
      <c r="FR160" s="213"/>
      <c r="FS160" s="213"/>
      <c r="FT160" s="122"/>
      <c r="FU160" s="122"/>
    </row>
    <row r="161" spans="1:177" ht="13.5">
      <c r="A161" s="12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22"/>
      <c r="X161" s="122"/>
      <c r="Y161" s="122"/>
      <c r="Z161" s="122"/>
      <c r="AA161" s="122"/>
      <c r="AB161" s="122"/>
      <c r="AC161" s="122"/>
      <c r="AD161" s="122"/>
      <c r="AE161" s="122"/>
      <c r="AF161" s="122"/>
      <c r="AG161" s="122"/>
      <c r="AH161" s="122"/>
      <c r="AI161" s="122"/>
      <c r="AJ161" s="122"/>
      <c r="AK161" s="122"/>
      <c r="AL161" s="122"/>
      <c r="AM161" s="122"/>
      <c r="AN161" s="122"/>
      <c r="AO161" s="122"/>
      <c r="AP161" s="122"/>
      <c r="AQ161" s="122"/>
      <c r="AR161" s="122"/>
      <c r="AS161" s="122"/>
      <c r="AT161" s="122"/>
      <c r="AU161" s="122"/>
      <c r="AV161" s="122"/>
      <c r="AW161" s="122"/>
      <c r="AX161" s="122"/>
      <c r="AY161" s="122"/>
      <c r="AZ161" s="122"/>
      <c r="BA161" s="122"/>
      <c r="BB161" s="122"/>
      <c r="BC161" s="122"/>
      <c r="BD161" s="122"/>
      <c r="BE161" s="122"/>
      <c r="BF161" s="122"/>
      <c r="BG161" s="122"/>
      <c r="BH161" s="122"/>
      <c r="BI161" s="122"/>
      <c r="BJ161" s="122"/>
      <c r="BK161" s="122"/>
      <c r="BL161" s="122"/>
      <c r="BM161" s="122"/>
      <c r="BN161" s="122"/>
      <c r="BO161" s="122"/>
      <c r="BP161" s="122"/>
      <c r="BQ161" s="122"/>
      <c r="BR161" s="122"/>
      <c r="BS161" s="122"/>
      <c r="BT161" s="122"/>
      <c r="BU161" s="122"/>
      <c r="BV161" s="122"/>
      <c r="BW161" s="122"/>
      <c r="BX161" s="122"/>
      <c r="BY161" s="122"/>
      <c r="BZ161" s="122"/>
      <c r="CA161" s="212"/>
      <c r="CB161" s="212"/>
      <c r="CC161" s="212"/>
      <c r="CD161" s="212"/>
      <c r="CE161" s="212"/>
      <c r="CF161" s="212"/>
      <c r="CG161" s="212"/>
      <c r="CH161" s="122"/>
      <c r="CI161" s="122"/>
      <c r="CJ161" s="122"/>
      <c r="CK161" s="122"/>
      <c r="CL161" s="122"/>
      <c r="CM161" s="122"/>
      <c r="CN161" s="122"/>
      <c r="CO161" s="122"/>
      <c r="CP161" s="122"/>
      <c r="CQ161" s="122"/>
      <c r="CR161" s="122"/>
      <c r="CS161" s="122"/>
      <c r="CT161" s="122"/>
      <c r="CU161" s="122"/>
      <c r="CV161" s="122"/>
      <c r="CW161" s="122"/>
      <c r="CX161" s="122"/>
      <c r="CY161" s="122"/>
      <c r="CZ161" s="122"/>
      <c r="DA161" s="122"/>
      <c r="DB161" s="122"/>
      <c r="DC161" s="122"/>
      <c r="DD161" s="122"/>
      <c r="DE161" s="122"/>
      <c r="DF161" s="122"/>
      <c r="DG161" s="122"/>
      <c r="DH161" s="122"/>
      <c r="DI161" s="122"/>
      <c r="DJ161" s="122"/>
      <c r="DK161" s="122"/>
      <c r="DL161" s="122"/>
      <c r="DM161" s="122"/>
      <c r="DN161" s="122"/>
      <c r="DO161" s="122"/>
      <c r="DP161" s="213"/>
      <c r="DQ161" s="213"/>
      <c r="DR161" s="213"/>
      <c r="DS161" s="213"/>
      <c r="DT161" s="213"/>
      <c r="DU161" s="213"/>
      <c r="DV161" s="122"/>
      <c r="DW161" s="213"/>
      <c r="DX161" s="213"/>
      <c r="DY161" s="213"/>
      <c r="DZ161" s="213"/>
      <c r="EA161" s="213"/>
      <c r="EB161" s="213"/>
      <c r="EC161" s="122"/>
      <c r="ED161" s="213"/>
      <c r="EE161" s="213"/>
      <c r="EF161" s="213"/>
      <c r="EG161" s="213"/>
      <c r="EH161" s="213"/>
      <c r="EI161" s="213"/>
      <c r="EJ161" s="122"/>
      <c r="EK161" s="213"/>
      <c r="EL161" s="213"/>
      <c r="EM161" s="213"/>
      <c r="EN161" s="213"/>
      <c r="EO161" s="213"/>
      <c r="EP161" s="213"/>
      <c r="EQ161" s="213"/>
      <c r="ER161" s="122"/>
      <c r="ES161" s="213"/>
      <c r="ET161" s="213"/>
      <c r="EU161" s="213"/>
      <c r="EV161" s="213"/>
      <c r="EW161" s="213"/>
      <c r="EX161" s="213"/>
      <c r="EY161" s="213"/>
      <c r="EZ161" s="122"/>
      <c r="FA161" s="212"/>
      <c r="FB161" s="212"/>
      <c r="FC161" s="212"/>
      <c r="FD161" s="212"/>
      <c r="FE161" s="212"/>
      <c r="FF161" s="122"/>
      <c r="FG161" s="213"/>
      <c r="FH161" s="213"/>
      <c r="FI161" s="213"/>
      <c r="FJ161" s="213"/>
      <c r="FK161" s="213"/>
      <c r="FL161" s="122"/>
      <c r="FM161" s="213"/>
      <c r="FN161" s="213"/>
      <c r="FO161" s="213"/>
      <c r="FP161" s="213"/>
      <c r="FQ161" s="213"/>
      <c r="FR161" s="213"/>
      <c r="FS161" s="213"/>
      <c r="FT161" s="122"/>
      <c r="FU161" s="122"/>
    </row>
    <row r="162" spans="1:177" ht="13.5">
      <c r="A162" s="12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22"/>
      <c r="X162" s="122"/>
      <c r="Y162" s="122"/>
      <c r="Z162" s="122"/>
      <c r="AA162" s="122"/>
      <c r="AB162" s="122"/>
      <c r="AC162" s="122"/>
      <c r="AD162" s="122"/>
      <c r="AE162" s="122"/>
      <c r="AF162" s="122"/>
      <c r="AG162" s="122"/>
      <c r="AH162" s="122"/>
      <c r="AI162" s="122"/>
      <c r="AJ162" s="122"/>
      <c r="AK162" s="122"/>
      <c r="AL162" s="122"/>
      <c r="AM162" s="122"/>
      <c r="AN162" s="122"/>
      <c r="AO162" s="122"/>
      <c r="AP162" s="122"/>
      <c r="AQ162" s="122"/>
      <c r="AR162" s="122"/>
      <c r="AS162" s="122"/>
      <c r="AT162" s="122"/>
      <c r="AU162" s="122"/>
      <c r="AV162" s="122"/>
      <c r="AW162" s="122"/>
      <c r="AX162" s="122"/>
      <c r="AY162" s="122"/>
      <c r="AZ162" s="122"/>
      <c r="BA162" s="122"/>
      <c r="BB162" s="122"/>
      <c r="BC162" s="122"/>
      <c r="BD162" s="122"/>
      <c r="BE162" s="122"/>
      <c r="BF162" s="122"/>
      <c r="BG162" s="122"/>
      <c r="BH162" s="122"/>
      <c r="BI162" s="122"/>
      <c r="BJ162" s="122"/>
      <c r="BK162" s="122"/>
      <c r="BL162" s="122"/>
      <c r="BM162" s="122"/>
      <c r="BN162" s="122"/>
      <c r="BO162" s="122"/>
      <c r="BP162" s="122"/>
      <c r="BQ162" s="122"/>
      <c r="BR162" s="122"/>
      <c r="BS162" s="122"/>
      <c r="BT162" s="122"/>
      <c r="BU162" s="122"/>
      <c r="BV162" s="122"/>
      <c r="BW162" s="122"/>
      <c r="BX162" s="122"/>
      <c r="BY162" s="122"/>
      <c r="BZ162" s="122"/>
      <c r="CA162" s="212"/>
      <c r="CB162" s="212"/>
      <c r="CC162" s="212"/>
      <c r="CD162" s="212"/>
      <c r="CE162" s="212"/>
      <c r="CF162" s="212"/>
      <c r="CG162" s="212"/>
      <c r="CH162" s="122"/>
      <c r="CI162" s="122"/>
      <c r="CJ162" s="122"/>
      <c r="CK162" s="122"/>
      <c r="CL162" s="122"/>
      <c r="CM162" s="122"/>
      <c r="CN162" s="122"/>
      <c r="CO162" s="122"/>
      <c r="CP162" s="122"/>
      <c r="CQ162" s="122"/>
      <c r="CR162" s="122"/>
      <c r="CS162" s="122"/>
      <c r="CT162" s="122"/>
      <c r="CU162" s="122"/>
      <c r="CV162" s="122"/>
      <c r="CW162" s="122"/>
      <c r="CX162" s="122"/>
      <c r="CY162" s="122"/>
      <c r="CZ162" s="122"/>
      <c r="DA162" s="122"/>
      <c r="DB162" s="122"/>
      <c r="DC162" s="122"/>
      <c r="DD162" s="122"/>
      <c r="DE162" s="122"/>
      <c r="DF162" s="122"/>
      <c r="DG162" s="122"/>
      <c r="DH162" s="122"/>
      <c r="DI162" s="122"/>
      <c r="DJ162" s="122"/>
      <c r="DK162" s="122"/>
      <c r="DL162" s="122"/>
      <c r="DM162" s="122"/>
      <c r="DN162" s="122"/>
      <c r="DO162" s="122"/>
      <c r="DP162" s="213"/>
      <c r="DQ162" s="213"/>
      <c r="DR162" s="213"/>
      <c r="DS162" s="213"/>
      <c r="DT162" s="213"/>
      <c r="DU162" s="213"/>
      <c r="DV162" s="122"/>
      <c r="DW162" s="213"/>
      <c r="DX162" s="213"/>
      <c r="DY162" s="213"/>
      <c r="DZ162" s="213"/>
      <c r="EA162" s="213"/>
      <c r="EB162" s="213"/>
      <c r="EC162" s="122"/>
      <c r="ED162" s="213"/>
      <c r="EE162" s="213"/>
      <c r="EF162" s="213"/>
      <c r="EG162" s="213"/>
      <c r="EH162" s="213"/>
      <c r="EI162" s="213"/>
      <c r="EJ162" s="122"/>
      <c r="EK162" s="213"/>
      <c r="EL162" s="213"/>
      <c r="EM162" s="213"/>
      <c r="EN162" s="213"/>
      <c r="EO162" s="213"/>
      <c r="EP162" s="213"/>
      <c r="EQ162" s="213"/>
      <c r="ER162" s="122"/>
      <c r="ES162" s="213"/>
      <c r="ET162" s="213"/>
      <c r="EU162" s="213"/>
      <c r="EV162" s="213"/>
      <c r="EW162" s="213"/>
      <c r="EX162" s="213"/>
      <c r="EY162" s="213"/>
      <c r="EZ162" s="122"/>
      <c r="FA162" s="212"/>
      <c r="FB162" s="212"/>
      <c r="FC162" s="212"/>
      <c r="FD162" s="212"/>
      <c r="FE162" s="212"/>
      <c r="FF162" s="122"/>
      <c r="FG162" s="213"/>
      <c r="FH162" s="213"/>
      <c r="FI162" s="213"/>
      <c r="FJ162" s="213"/>
      <c r="FK162" s="213"/>
      <c r="FL162" s="122"/>
      <c r="FM162" s="213"/>
      <c r="FN162" s="213"/>
      <c r="FO162" s="213"/>
      <c r="FP162" s="213"/>
      <c r="FQ162" s="213"/>
      <c r="FR162" s="213"/>
      <c r="FS162" s="213"/>
      <c r="FT162" s="122"/>
      <c r="FU162" s="122"/>
    </row>
    <row r="163" spans="1:177" ht="13.5">
      <c r="A163" s="12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22"/>
      <c r="X163" s="122"/>
      <c r="Y163" s="122"/>
      <c r="Z163" s="122"/>
      <c r="AA163" s="122"/>
      <c r="AB163" s="122"/>
      <c r="AC163" s="122"/>
      <c r="AD163" s="122"/>
      <c r="AE163" s="122"/>
      <c r="AF163" s="122"/>
      <c r="AG163" s="122"/>
      <c r="AH163" s="122"/>
      <c r="AI163" s="122"/>
      <c r="AJ163" s="122"/>
      <c r="AK163" s="122"/>
      <c r="AL163" s="122"/>
      <c r="AM163" s="122"/>
      <c r="AN163" s="122"/>
      <c r="AO163" s="122"/>
      <c r="AP163" s="122"/>
      <c r="AQ163" s="122"/>
      <c r="AR163" s="122"/>
      <c r="AS163" s="122"/>
      <c r="AT163" s="122"/>
      <c r="AU163" s="122"/>
      <c r="AV163" s="122"/>
      <c r="AW163" s="122"/>
      <c r="AX163" s="122"/>
      <c r="AY163" s="122"/>
      <c r="AZ163" s="122"/>
      <c r="BA163" s="122"/>
      <c r="BB163" s="122"/>
      <c r="BC163" s="122"/>
      <c r="BD163" s="122"/>
      <c r="BE163" s="122"/>
      <c r="BF163" s="122"/>
      <c r="BG163" s="122"/>
      <c r="BH163" s="122"/>
      <c r="BI163" s="122"/>
      <c r="BJ163" s="122"/>
      <c r="BK163" s="122"/>
      <c r="BL163" s="122"/>
      <c r="BM163" s="122"/>
      <c r="BN163" s="122"/>
      <c r="BO163" s="122"/>
      <c r="BP163" s="122"/>
      <c r="BQ163" s="122"/>
      <c r="BR163" s="122"/>
      <c r="BS163" s="122"/>
      <c r="BT163" s="122"/>
      <c r="BU163" s="122"/>
      <c r="BV163" s="122"/>
      <c r="BW163" s="122"/>
      <c r="BX163" s="122"/>
      <c r="BY163" s="122"/>
      <c r="BZ163" s="122"/>
      <c r="CA163" s="212"/>
      <c r="CB163" s="212"/>
      <c r="CC163" s="212"/>
      <c r="CD163" s="212"/>
      <c r="CE163" s="212"/>
      <c r="CF163" s="212"/>
      <c r="CG163" s="212"/>
      <c r="CH163" s="122"/>
      <c r="CI163" s="122"/>
      <c r="CJ163" s="122"/>
      <c r="CK163" s="122"/>
      <c r="CL163" s="122"/>
      <c r="CM163" s="122"/>
      <c r="CN163" s="122"/>
      <c r="CO163" s="122"/>
      <c r="CP163" s="122"/>
      <c r="CQ163" s="122"/>
      <c r="CR163" s="122"/>
      <c r="CS163" s="122"/>
      <c r="CT163" s="122"/>
      <c r="CU163" s="122"/>
      <c r="CV163" s="122"/>
      <c r="CW163" s="122"/>
      <c r="CX163" s="122"/>
      <c r="CY163" s="122"/>
      <c r="CZ163" s="122"/>
      <c r="DA163" s="122"/>
      <c r="DB163" s="122"/>
      <c r="DC163" s="122"/>
      <c r="DD163" s="122"/>
      <c r="DE163" s="122"/>
      <c r="DF163" s="122"/>
      <c r="DG163" s="122"/>
      <c r="DH163" s="122"/>
      <c r="DI163" s="122"/>
      <c r="DJ163" s="122"/>
      <c r="DK163" s="122"/>
      <c r="DL163" s="122"/>
      <c r="DM163" s="122"/>
      <c r="DN163" s="122"/>
      <c r="DO163" s="122"/>
      <c r="DP163" s="213"/>
      <c r="DQ163" s="213"/>
      <c r="DR163" s="213"/>
      <c r="DS163" s="213"/>
      <c r="DT163" s="213"/>
      <c r="DU163" s="213"/>
      <c r="DV163" s="122"/>
      <c r="DW163" s="213"/>
      <c r="DX163" s="213"/>
      <c r="DY163" s="213"/>
      <c r="DZ163" s="213"/>
      <c r="EA163" s="213"/>
      <c r="EB163" s="213"/>
      <c r="EC163" s="122"/>
      <c r="ED163" s="213"/>
      <c r="EE163" s="213"/>
      <c r="EF163" s="213"/>
      <c r="EG163" s="213"/>
      <c r="EH163" s="213"/>
      <c r="EI163" s="213"/>
      <c r="EJ163" s="122"/>
      <c r="EK163" s="213"/>
      <c r="EL163" s="213"/>
      <c r="EM163" s="213"/>
      <c r="EN163" s="213"/>
      <c r="EO163" s="213"/>
      <c r="EP163" s="213"/>
      <c r="EQ163" s="213"/>
      <c r="ER163" s="122"/>
      <c r="ES163" s="213"/>
      <c r="ET163" s="213"/>
      <c r="EU163" s="213"/>
      <c r="EV163" s="213"/>
      <c r="EW163" s="213"/>
      <c r="EX163" s="213"/>
      <c r="EY163" s="213"/>
      <c r="EZ163" s="122"/>
      <c r="FA163" s="212"/>
      <c r="FB163" s="212"/>
      <c r="FC163" s="212"/>
      <c r="FD163" s="212"/>
      <c r="FE163" s="212"/>
      <c r="FF163" s="122"/>
      <c r="FG163" s="213"/>
      <c r="FH163" s="213"/>
      <c r="FI163" s="213"/>
      <c r="FJ163" s="213"/>
      <c r="FK163" s="213"/>
      <c r="FL163" s="122"/>
      <c r="FM163" s="213"/>
      <c r="FN163" s="213"/>
      <c r="FO163" s="213"/>
      <c r="FP163" s="213"/>
      <c r="FQ163" s="213"/>
      <c r="FR163" s="213"/>
      <c r="FS163" s="213"/>
      <c r="FT163" s="122"/>
      <c r="FU163" s="122"/>
    </row>
    <row r="164" spans="1:177" ht="13.5">
      <c r="A164" s="12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22"/>
      <c r="X164" s="122"/>
      <c r="Y164" s="122"/>
      <c r="Z164" s="122"/>
      <c r="AA164" s="122"/>
      <c r="AB164" s="122"/>
      <c r="AC164" s="122"/>
      <c r="AD164" s="122"/>
      <c r="AE164" s="122"/>
      <c r="AF164" s="122"/>
      <c r="AG164" s="122"/>
      <c r="AH164" s="122"/>
      <c r="AI164" s="122"/>
      <c r="AJ164" s="122"/>
      <c r="AK164" s="122"/>
      <c r="AL164" s="122"/>
      <c r="AM164" s="122"/>
      <c r="AN164" s="122"/>
      <c r="AO164" s="122"/>
      <c r="AP164" s="122"/>
      <c r="AQ164" s="122"/>
      <c r="AR164" s="122"/>
      <c r="AS164" s="122"/>
      <c r="AT164" s="122"/>
      <c r="AU164" s="122"/>
      <c r="AV164" s="122"/>
      <c r="AW164" s="122"/>
      <c r="AX164" s="122"/>
      <c r="AY164" s="122"/>
      <c r="AZ164" s="122"/>
      <c r="BA164" s="122"/>
      <c r="BB164" s="122"/>
      <c r="BC164" s="122"/>
      <c r="BD164" s="122"/>
      <c r="BE164" s="122"/>
      <c r="BF164" s="122"/>
      <c r="BG164" s="122"/>
      <c r="BH164" s="122"/>
      <c r="BI164" s="122"/>
      <c r="BJ164" s="122"/>
      <c r="BK164" s="122"/>
      <c r="BL164" s="122"/>
      <c r="BM164" s="122"/>
      <c r="BN164" s="122"/>
      <c r="BO164" s="122"/>
      <c r="BP164" s="122"/>
      <c r="BQ164" s="122"/>
      <c r="BR164" s="122"/>
      <c r="BS164" s="122"/>
      <c r="BT164" s="122"/>
      <c r="BU164" s="122"/>
      <c r="BV164" s="122"/>
      <c r="BW164" s="122"/>
      <c r="BX164" s="122"/>
      <c r="BY164" s="122"/>
      <c r="BZ164" s="122"/>
      <c r="CA164" s="212"/>
      <c r="CB164" s="212"/>
      <c r="CC164" s="212"/>
      <c r="CD164" s="212"/>
      <c r="CE164" s="212"/>
      <c r="CF164" s="212"/>
      <c r="CG164" s="212"/>
      <c r="CH164" s="122"/>
      <c r="CI164" s="122"/>
      <c r="CJ164" s="122"/>
      <c r="CK164" s="122"/>
      <c r="CL164" s="122"/>
      <c r="CM164" s="122"/>
      <c r="CN164" s="122"/>
      <c r="CO164" s="122"/>
      <c r="CP164" s="122"/>
      <c r="CQ164" s="122"/>
      <c r="CR164" s="122"/>
      <c r="CS164" s="122"/>
      <c r="CT164" s="122"/>
      <c r="CU164" s="122"/>
      <c r="CV164" s="122"/>
      <c r="CW164" s="122"/>
      <c r="CX164" s="122"/>
      <c r="CY164" s="122"/>
      <c r="CZ164" s="122"/>
      <c r="DA164" s="122"/>
      <c r="DB164" s="122"/>
      <c r="DC164" s="122"/>
      <c r="DD164" s="122"/>
      <c r="DE164" s="122"/>
      <c r="DF164" s="122"/>
      <c r="DG164" s="122"/>
      <c r="DH164" s="122"/>
      <c r="DI164" s="122"/>
      <c r="DJ164" s="122"/>
      <c r="DK164" s="122"/>
      <c r="DL164" s="122"/>
      <c r="DM164" s="122"/>
      <c r="DN164" s="122"/>
      <c r="DO164" s="122"/>
      <c r="DP164" s="213"/>
      <c r="DQ164" s="213"/>
      <c r="DR164" s="213"/>
      <c r="DS164" s="213"/>
      <c r="DT164" s="213"/>
      <c r="DU164" s="213"/>
      <c r="DV164" s="122"/>
      <c r="DW164" s="213"/>
      <c r="DX164" s="213"/>
      <c r="DY164" s="213"/>
      <c r="DZ164" s="213"/>
      <c r="EA164" s="213"/>
      <c r="EB164" s="213"/>
      <c r="EC164" s="122"/>
      <c r="ED164" s="213"/>
      <c r="EE164" s="213"/>
      <c r="EF164" s="213"/>
      <c r="EG164" s="213"/>
      <c r="EH164" s="213"/>
      <c r="EI164" s="213"/>
      <c r="EJ164" s="122"/>
      <c r="EK164" s="213"/>
      <c r="EL164" s="213"/>
      <c r="EM164" s="213"/>
      <c r="EN164" s="213"/>
      <c r="EO164" s="213"/>
      <c r="EP164" s="213"/>
      <c r="EQ164" s="213"/>
      <c r="ER164" s="122"/>
      <c r="ES164" s="213"/>
      <c r="ET164" s="213"/>
      <c r="EU164" s="213"/>
      <c r="EV164" s="213"/>
      <c r="EW164" s="213"/>
      <c r="EX164" s="213"/>
      <c r="EY164" s="213"/>
      <c r="EZ164" s="122"/>
      <c r="FA164" s="212"/>
      <c r="FB164" s="212"/>
      <c r="FC164" s="212"/>
      <c r="FD164" s="212"/>
      <c r="FE164" s="212"/>
      <c r="FF164" s="122"/>
      <c r="FG164" s="213"/>
      <c r="FH164" s="213"/>
      <c r="FI164" s="213"/>
      <c r="FJ164" s="213"/>
      <c r="FK164" s="213"/>
      <c r="FL164" s="122"/>
      <c r="FM164" s="213"/>
      <c r="FN164" s="213"/>
      <c r="FO164" s="213"/>
      <c r="FP164" s="213"/>
      <c r="FQ164" s="213"/>
      <c r="FR164" s="213"/>
      <c r="FS164" s="213"/>
      <c r="FT164" s="122"/>
      <c r="FU164" s="122"/>
    </row>
    <row r="165" spans="1:177" ht="13.5">
      <c r="A165" s="12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22"/>
      <c r="X165" s="122"/>
      <c r="Y165" s="122"/>
      <c r="Z165" s="122"/>
      <c r="AA165" s="122"/>
      <c r="AB165" s="122"/>
      <c r="AC165" s="122"/>
      <c r="AD165" s="122"/>
      <c r="AE165" s="122"/>
      <c r="AF165" s="122"/>
      <c r="AG165" s="122"/>
      <c r="AH165" s="122"/>
      <c r="AI165" s="122"/>
      <c r="AJ165" s="122"/>
      <c r="AK165" s="122"/>
      <c r="AL165" s="122"/>
      <c r="AM165" s="122"/>
      <c r="AN165" s="122"/>
      <c r="AO165" s="122"/>
      <c r="AP165" s="122"/>
      <c r="AQ165" s="122"/>
      <c r="AR165" s="122"/>
      <c r="AS165" s="122"/>
      <c r="AT165" s="122"/>
      <c r="AU165" s="122"/>
      <c r="AV165" s="122"/>
      <c r="AW165" s="122"/>
      <c r="AX165" s="122"/>
      <c r="AY165" s="122"/>
      <c r="AZ165" s="122"/>
      <c r="BA165" s="122"/>
      <c r="BB165" s="122"/>
      <c r="BC165" s="122"/>
      <c r="BD165" s="122"/>
      <c r="BE165" s="122"/>
      <c r="BF165" s="122"/>
      <c r="BG165" s="122"/>
      <c r="BH165" s="122"/>
      <c r="BI165" s="122"/>
      <c r="BJ165" s="122"/>
      <c r="BK165" s="122"/>
      <c r="BL165" s="122"/>
      <c r="BM165" s="122"/>
      <c r="BN165" s="122"/>
      <c r="BO165" s="122"/>
      <c r="BP165" s="122"/>
      <c r="BQ165" s="122"/>
      <c r="BR165" s="122"/>
      <c r="BS165" s="122"/>
      <c r="BT165" s="122"/>
      <c r="BU165" s="122"/>
      <c r="BV165" s="122"/>
      <c r="BW165" s="122"/>
      <c r="BX165" s="122"/>
      <c r="BY165" s="122"/>
      <c r="BZ165" s="122"/>
      <c r="CA165" s="212"/>
      <c r="CB165" s="212"/>
      <c r="CC165" s="212"/>
      <c r="CD165" s="212"/>
      <c r="CE165" s="212"/>
      <c r="CF165" s="212"/>
      <c r="CG165" s="212"/>
      <c r="CH165" s="122"/>
      <c r="CI165" s="122"/>
      <c r="CJ165" s="122"/>
      <c r="CK165" s="122"/>
      <c r="CL165" s="122"/>
      <c r="CM165" s="122"/>
      <c r="CN165" s="122"/>
      <c r="CO165" s="122"/>
      <c r="CP165" s="122"/>
      <c r="CQ165" s="122"/>
      <c r="CR165" s="122"/>
      <c r="CS165" s="122"/>
      <c r="CT165" s="122"/>
      <c r="CU165" s="122"/>
      <c r="CV165" s="122"/>
      <c r="CW165" s="122"/>
      <c r="CX165" s="122"/>
      <c r="CY165" s="122"/>
      <c r="CZ165" s="122"/>
      <c r="DA165" s="122"/>
      <c r="DB165" s="122"/>
      <c r="DC165" s="122"/>
      <c r="DD165" s="122"/>
      <c r="DE165" s="122"/>
      <c r="DF165" s="122"/>
      <c r="DG165" s="122"/>
      <c r="DH165" s="122"/>
      <c r="DI165" s="122"/>
      <c r="DJ165" s="122"/>
      <c r="DK165" s="122"/>
      <c r="DL165" s="122"/>
      <c r="DM165" s="122"/>
      <c r="DN165" s="122"/>
      <c r="DO165" s="122"/>
      <c r="DP165" s="213"/>
      <c r="DQ165" s="213"/>
      <c r="DR165" s="213"/>
      <c r="DS165" s="213"/>
      <c r="DT165" s="213"/>
      <c r="DU165" s="213"/>
      <c r="DV165" s="122"/>
      <c r="DW165" s="213"/>
      <c r="DX165" s="213"/>
      <c r="DY165" s="213"/>
      <c r="DZ165" s="213"/>
      <c r="EA165" s="213"/>
      <c r="EB165" s="213"/>
      <c r="EC165" s="122"/>
      <c r="ED165" s="213"/>
      <c r="EE165" s="213"/>
      <c r="EF165" s="213"/>
      <c r="EG165" s="213"/>
      <c r="EH165" s="213"/>
      <c r="EI165" s="213"/>
      <c r="EJ165" s="122"/>
      <c r="EK165" s="213"/>
      <c r="EL165" s="213"/>
      <c r="EM165" s="213"/>
      <c r="EN165" s="213"/>
      <c r="EO165" s="213"/>
      <c r="EP165" s="213"/>
      <c r="EQ165" s="213"/>
      <c r="ER165" s="122"/>
      <c r="ES165" s="213"/>
      <c r="ET165" s="213"/>
      <c r="EU165" s="213"/>
      <c r="EV165" s="213"/>
      <c r="EW165" s="213"/>
      <c r="EX165" s="213"/>
      <c r="EY165" s="213"/>
      <c r="EZ165" s="122"/>
      <c r="FA165" s="212"/>
      <c r="FB165" s="212"/>
      <c r="FC165" s="212"/>
      <c r="FD165" s="212"/>
      <c r="FE165" s="212"/>
      <c r="FF165" s="122"/>
      <c r="FG165" s="213"/>
      <c r="FH165" s="213"/>
      <c r="FI165" s="213"/>
      <c r="FJ165" s="213"/>
      <c r="FK165" s="213"/>
      <c r="FL165" s="122"/>
      <c r="FM165" s="213"/>
      <c r="FN165" s="213"/>
      <c r="FO165" s="213"/>
      <c r="FP165" s="213"/>
      <c r="FQ165" s="213"/>
      <c r="FR165" s="213"/>
      <c r="FS165" s="213"/>
      <c r="FT165" s="122"/>
      <c r="FU165" s="122"/>
    </row>
    <row r="166" spans="1:177" ht="13.5">
      <c r="A166" s="12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22"/>
      <c r="X166" s="122"/>
      <c r="Y166" s="122"/>
      <c r="Z166" s="122"/>
      <c r="AA166" s="122"/>
      <c r="AB166" s="122"/>
      <c r="AC166" s="122"/>
      <c r="AD166" s="122"/>
      <c r="AE166" s="122"/>
      <c r="AF166" s="122"/>
      <c r="AG166" s="122"/>
      <c r="AH166" s="122"/>
      <c r="AI166" s="122"/>
      <c r="AJ166" s="122"/>
      <c r="AK166" s="122"/>
      <c r="AL166" s="122"/>
      <c r="AM166" s="122"/>
      <c r="AN166" s="122"/>
      <c r="AO166" s="122"/>
      <c r="AP166" s="122"/>
      <c r="AQ166" s="122"/>
      <c r="AR166" s="122"/>
      <c r="AS166" s="122"/>
      <c r="AT166" s="122"/>
      <c r="AU166" s="122"/>
      <c r="AV166" s="122"/>
      <c r="AW166" s="122"/>
      <c r="AX166" s="122"/>
      <c r="AY166" s="122"/>
      <c r="AZ166" s="122"/>
      <c r="BA166" s="122"/>
      <c r="BB166" s="122"/>
      <c r="BC166" s="122"/>
      <c r="BD166" s="122"/>
      <c r="BE166" s="122"/>
      <c r="BF166" s="122"/>
      <c r="BG166" s="122"/>
      <c r="BH166" s="122"/>
      <c r="BI166" s="122"/>
      <c r="BJ166" s="122"/>
      <c r="BK166" s="122"/>
      <c r="BL166" s="122"/>
      <c r="BM166" s="122"/>
      <c r="BN166" s="122"/>
      <c r="BO166" s="122"/>
      <c r="BP166" s="122"/>
      <c r="BQ166" s="122"/>
      <c r="BR166" s="122"/>
      <c r="BS166" s="122"/>
      <c r="BT166" s="122"/>
      <c r="BU166" s="122"/>
      <c r="BV166" s="122"/>
      <c r="BW166" s="122"/>
      <c r="BX166" s="122"/>
      <c r="BY166" s="122"/>
      <c r="BZ166" s="122"/>
      <c r="CA166" s="212"/>
      <c r="CB166" s="212"/>
      <c r="CC166" s="212"/>
      <c r="CD166" s="212"/>
      <c r="CE166" s="212"/>
      <c r="CF166" s="212"/>
      <c r="CG166" s="212"/>
      <c r="CH166" s="122"/>
      <c r="CI166" s="122"/>
      <c r="CJ166" s="122"/>
      <c r="CK166" s="122"/>
      <c r="CL166" s="122"/>
      <c r="CM166" s="122"/>
      <c r="CN166" s="122"/>
      <c r="CO166" s="122"/>
      <c r="CP166" s="122"/>
      <c r="CQ166" s="122"/>
      <c r="CR166" s="122"/>
      <c r="CS166" s="122"/>
      <c r="CT166" s="122"/>
      <c r="CU166" s="122"/>
      <c r="CV166" s="122"/>
      <c r="CW166" s="122"/>
      <c r="CX166" s="122"/>
      <c r="CY166" s="122"/>
      <c r="CZ166" s="122"/>
      <c r="DA166" s="122"/>
      <c r="DB166" s="122"/>
      <c r="DC166" s="122"/>
      <c r="DD166" s="122"/>
      <c r="DE166" s="122"/>
      <c r="DF166" s="122"/>
      <c r="DG166" s="122"/>
      <c r="DH166" s="122"/>
      <c r="DI166" s="122"/>
      <c r="DJ166" s="122"/>
      <c r="DK166" s="122"/>
      <c r="DL166" s="122"/>
      <c r="DM166" s="122"/>
      <c r="DN166" s="122"/>
      <c r="DO166" s="122"/>
      <c r="DP166" s="213"/>
      <c r="DQ166" s="213"/>
      <c r="DR166" s="213"/>
      <c r="DS166" s="213"/>
      <c r="DT166" s="213"/>
      <c r="DU166" s="213"/>
      <c r="DV166" s="122"/>
      <c r="DW166" s="213"/>
      <c r="DX166" s="213"/>
      <c r="DY166" s="213"/>
      <c r="DZ166" s="213"/>
      <c r="EA166" s="213"/>
      <c r="EB166" s="213"/>
      <c r="EC166" s="122"/>
      <c r="ED166" s="213"/>
      <c r="EE166" s="213"/>
      <c r="EF166" s="213"/>
      <c r="EG166" s="213"/>
      <c r="EH166" s="213"/>
      <c r="EI166" s="213"/>
      <c r="EJ166" s="122"/>
      <c r="EK166" s="213"/>
      <c r="EL166" s="213"/>
      <c r="EM166" s="213"/>
      <c r="EN166" s="213"/>
      <c r="EO166" s="213"/>
      <c r="EP166" s="213"/>
      <c r="EQ166" s="213"/>
      <c r="ER166" s="122"/>
      <c r="ES166" s="213"/>
      <c r="ET166" s="213"/>
      <c r="EU166" s="213"/>
      <c r="EV166" s="213"/>
      <c r="EW166" s="213"/>
      <c r="EX166" s="213"/>
      <c r="EY166" s="213"/>
      <c r="EZ166" s="122"/>
      <c r="FA166" s="212"/>
      <c r="FB166" s="212"/>
      <c r="FC166" s="212"/>
      <c r="FD166" s="212"/>
      <c r="FE166" s="212"/>
      <c r="FF166" s="122"/>
      <c r="FG166" s="213"/>
      <c r="FH166" s="213"/>
      <c r="FI166" s="213"/>
      <c r="FJ166" s="213"/>
      <c r="FK166" s="213"/>
      <c r="FL166" s="122"/>
      <c r="FM166" s="213"/>
      <c r="FN166" s="213"/>
      <c r="FO166" s="213"/>
      <c r="FP166" s="213"/>
      <c r="FQ166" s="213"/>
      <c r="FR166" s="213"/>
      <c r="FS166" s="213"/>
      <c r="FT166" s="122"/>
      <c r="FU166" s="122"/>
    </row>
    <row r="167" spans="1:177" ht="13.5">
      <c r="A167" s="12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22"/>
      <c r="X167" s="122"/>
      <c r="Y167" s="122"/>
      <c r="Z167" s="122"/>
      <c r="AA167" s="122"/>
      <c r="AB167" s="122"/>
      <c r="AC167" s="122"/>
      <c r="AD167" s="122"/>
      <c r="AE167" s="122"/>
      <c r="AF167" s="122"/>
      <c r="AG167" s="122"/>
      <c r="AH167" s="122"/>
      <c r="AI167" s="122"/>
      <c r="AJ167" s="122"/>
      <c r="AK167" s="122"/>
      <c r="AL167" s="122"/>
      <c r="AM167" s="122"/>
      <c r="AN167" s="122"/>
      <c r="AO167" s="122"/>
      <c r="AP167" s="122"/>
      <c r="AQ167" s="122"/>
      <c r="AR167" s="122"/>
      <c r="AS167" s="122"/>
      <c r="AT167" s="122"/>
      <c r="AU167" s="122"/>
      <c r="AV167" s="122"/>
      <c r="AW167" s="122"/>
      <c r="AX167" s="122"/>
      <c r="AY167" s="122"/>
      <c r="AZ167" s="122"/>
      <c r="BA167" s="122"/>
      <c r="BB167" s="122"/>
      <c r="BC167" s="122"/>
      <c r="BD167" s="122"/>
      <c r="BE167" s="122"/>
      <c r="BF167" s="122"/>
      <c r="BG167" s="122"/>
      <c r="BH167" s="122"/>
      <c r="BI167" s="122"/>
      <c r="BJ167" s="122"/>
      <c r="BK167" s="122"/>
      <c r="BL167" s="122"/>
      <c r="BM167" s="122"/>
      <c r="BN167" s="122"/>
      <c r="BO167" s="122"/>
      <c r="BP167" s="122"/>
      <c r="BQ167" s="122"/>
      <c r="BR167" s="122"/>
      <c r="BS167" s="122"/>
      <c r="BT167" s="122"/>
      <c r="BU167" s="122"/>
      <c r="BV167" s="122"/>
      <c r="BW167" s="122"/>
      <c r="BX167" s="122"/>
      <c r="BY167" s="122"/>
      <c r="BZ167" s="122"/>
      <c r="CA167" s="212"/>
      <c r="CB167" s="212"/>
      <c r="CC167" s="212"/>
      <c r="CD167" s="212"/>
      <c r="CE167" s="212"/>
      <c r="CF167" s="212"/>
      <c r="CG167" s="212"/>
      <c r="CH167" s="122"/>
      <c r="CI167" s="122"/>
      <c r="CJ167" s="122"/>
      <c r="CK167" s="122"/>
      <c r="CL167" s="122"/>
      <c r="CM167" s="122"/>
      <c r="CN167" s="122"/>
      <c r="CO167" s="122"/>
      <c r="CP167" s="122"/>
      <c r="CQ167" s="122"/>
      <c r="CR167" s="122"/>
      <c r="CS167" s="122"/>
      <c r="CT167" s="122"/>
      <c r="CU167" s="122"/>
      <c r="CV167" s="122"/>
      <c r="CW167" s="122"/>
      <c r="CX167" s="122"/>
      <c r="CY167" s="122"/>
      <c r="CZ167" s="122"/>
      <c r="DA167" s="122"/>
      <c r="DB167" s="122"/>
      <c r="DC167" s="122"/>
      <c r="DD167" s="122"/>
      <c r="DE167" s="122"/>
      <c r="DF167" s="122"/>
      <c r="DG167" s="122"/>
      <c r="DH167" s="122"/>
      <c r="DI167" s="122"/>
      <c r="DJ167" s="122"/>
      <c r="DK167" s="122"/>
      <c r="DL167" s="122"/>
      <c r="DM167" s="122"/>
      <c r="DN167" s="122"/>
      <c r="DO167" s="122"/>
      <c r="DP167" s="213"/>
      <c r="DQ167" s="213"/>
      <c r="DR167" s="213"/>
      <c r="DS167" s="213"/>
      <c r="DT167" s="213"/>
      <c r="DU167" s="213"/>
      <c r="DV167" s="122"/>
      <c r="DW167" s="213"/>
      <c r="DX167" s="213"/>
      <c r="DY167" s="213"/>
      <c r="DZ167" s="213"/>
      <c r="EA167" s="213"/>
      <c r="EB167" s="213"/>
      <c r="EC167" s="122"/>
      <c r="ED167" s="213"/>
      <c r="EE167" s="213"/>
      <c r="EF167" s="213"/>
      <c r="EG167" s="213"/>
      <c r="EH167" s="213"/>
      <c r="EI167" s="213"/>
      <c r="EJ167" s="122"/>
      <c r="EK167" s="213"/>
      <c r="EL167" s="213"/>
      <c r="EM167" s="213"/>
      <c r="EN167" s="213"/>
      <c r="EO167" s="213"/>
      <c r="EP167" s="213"/>
      <c r="EQ167" s="213"/>
      <c r="ER167" s="122"/>
      <c r="ES167" s="213"/>
      <c r="ET167" s="213"/>
      <c r="EU167" s="213"/>
      <c r="EV167" s="213"/>
      <c r="EW167" s="213"/>
      <c r="EX167" s="213"/>
      <c r="EY167" s="213"/>
      <c r="EZ167" s="122"/>
      <c r="FA167" s="212"/>
      <c r="FB167" s="212"/>
      <c r="FC167" s="212"/>
      <c r="FD167" s="212"/>
      <c r="FE167" s="212"/>
      <c r="FF167" s="122"/>
      <c r="FG167" s="213"/>
      <c r="FH167" s="213"/>
      <c r="FI167" s="213"/>
      <c r="FJ167" s="213"/>
      <c r="FK167" s="213"/>
      <c r="FL167" s="122"/>
      <c r="FM167" s="213"/>
      <c r="FN167" s="213"/>
      <c r="FO167" s="213"/>
      <c r="FP167" s="213"/>
      <c r="FQ167" s="213"/>
      <c r="FR167" s="213"/>
      <c r="FS167" s="213"/>
      <c r="FT167" s="122"/>
      <c r="FU167" s="122"/>
    </row>
    <row r="168" spans="1:177" ht="13.5">
      <c r="A168" s="12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22"/>
      <c r="X168" s="122"/>
      <c r="Y168" s="122"/>
      <c r="Z168" s="122"/>
      <c r="AA168" s="122"/>
      <c r="AB168" s="122"/>
      <c r="AC168" s="122"/>
      <c r="AD168" s="122"/>
      <c r="AE168" s="122"/>
      <c r="AF168" s="122"/>
      <c r="AG168" s="122"/>
      <c r="AH168" s="122"/>
      <c r="AI168" s="122"/>
      <c r="AJ168" s="122"/>
      <c r="AK168" s="122"/>
      <c r="AL168" s="122"/>
      <c r="AM168" s="122"/>
      <c r="AN168" s="122"/>
      <c r="AO168" s="122"/>
      <c r="AP168" s="122"/>
      <c r="AQ168" s="122"/>
      <c r="AR168" s="122"/>
      <c r="AS168" s="122"/>
      <c r="AT168" s="122"/>
      <c r="AU168" s="122"/>
      <c r="AV168" s="122"/>
      <c r="AW168" s="122"/>
      <c r="AX168" s="122"/>
      <c r="AY168" s="122"/>
      <c r="AZ168" s="122"/>
      <c r="BA168" s="122"/>
      <c r="BB168" s="122"/>
      <c r="BC168" s="122"/>
      <c r="BD168" s="122"/>
      <c r="BE168" s="122"/>
      <c r="BF168" s="122"/>
      <c r="BG168" s="122"/>
      <c r="BH168" s="122"/>
      <c r="BI168" s="122"/>
      <c r="BJ168" s="122"/>
      <c r="BK168" s="122"/>
      <c r="BL168" s="122"/>
      <c r="BM168" s="122"/>
      <c r="BN168" s="122"/>
      <c r="BO168" s="122"/>
      <c r="BP168" s="122"/>
      <c r="BQ168" s="122"/>
      <c r="BR168" s="122"/>
      <c r="BS168" s="122"/>
      <c r="BT168" s="122"/>
      <c r="BU168" s="122"/>
      <c r="BV168" s="122"/>
      <c r="BW168" s="122"/>
      <c r="BX168" s="122"/>
      <c r="BY168" s="122"/>
      <c r="BZ168" s="122"/>
      <c r="CA168" s="212"/>
      <c r="CB168" s="212"/>
      <c r="CC168" s="212"/>
      <c r="CD168" s="212"/>
      <c r="CE168" s="212"/>
      <c r="CF168" s="212"/>
      <c r="CG168" s="212"/>
      <c r="CH168" s="122"/>
      <c r="CI168" s="122"/>
      <c r="CJ168" s="122"/>
      <c r="CK168" s="122"/>
      <c r="CL168" s="122"/>
      <c r="CM168" s="122"/>
      <c r="CN168" s="122"/>
      <c r="CO168" s="122"/>
      <c r="CP168" s="122"/>
      <c r="CQ168" s="122"/>
      <c r="CR168" s="122"/>
      <c r="CS168" s="122"/>
      <c r="CT168" s="122"/>
      <c r="CU168" s="122"/>
      <c r="CV168" s="122"/>
      <c r="CW168" s="122"/>
      <c r="CX168" s="122"/>
      <c r="CY168" s="122"/>
      <c r="CZ168" s="122"/>
      <c r="DA168" s="122"/>
      <c r="DB168" s="122"/>
      <c r="DC168" s="122"/>
      <c r="DD168" s="122"/>
      <c r="DE168" s="122"/>
      <c r="DF168" s="122"/>
      <c r="DG168" s="122"/>
      <c r="DH168" s="122"/>
      <c r="DI168" s="122"/>
      <c r="DJ168" s="122"/>
      <c r="DK168" s="122"/>
      <c r="DL168" s="122"/>
      <c r="DM168" s="122"/>
      <c r="DN168" s="122"/>
      <c r="DO168" s="122"/>
      <c r="DP168" s="213"/>
      <c r="DQ168" s="213"/>
      <c r="DR168" s="213"/>
      <c r="DS168" s="213"/>
      <c r="DT168" s="213"/>
      <c r="DU168" s="213"/>
      <c r="DV168" s="122"/>
      <c r="DW168" s="213"/>
      <c r="DX168" s="213"/>
      <c r="DY168" s="213"/>
      <c r="DZ168" s="213"/>
      <c r="EA168" s="213"/>
      <c r="EB168" s="213"/>
      <c r="EC168" s="122"/>
      <c r="ED168" s="213"/>
      <c r="EE168" s="213"/>
      <c r="EF168" s="213"/>
      <c r="EG168" s="213"/>
      <c r="EH168" s="213"/>
      <c r="EI168" s="213"/>
      <c r="EJ168" s="122"/>
      <c r="EK168" s="213"/>
      <c r="EL168" s="213"/>
      <c r="EM168" s="213"/>
      <c r="EN168" s="213"/>
      <c r="EO168" s="213"/>
      <c r="EP168" s="213"/>
      <c r="EQ168" s="213"/>
      <c r="ER168" s="122"/>
      <c r="ES168" s="213"/>
      <c r="ET168" s="213"/>
      <c r="EU168" s="213"/>
      <c r="EV168" s="213"/>
      <c r="EW168" s="213"/>
      <c r="EX168" s="213"/>
      <c r="EY168" s="213"/>
      <c r="EZ168" s="122"/>
      <c r="FA168" s="212"/>
      <c r="FB168" s="212"/>
      <c r="FC168" s="212"/>
      <c r="FD168" s="212"/>
      <c r="FE168" s="212"/>
      <c r="FF168" s="122"/>
      <c r="FG168" s="213"/>
      <c r="FH168" s="213"/>
      <c r="FI168" s="213"/>
      <c r="FJ168" s="213"/>
      <c r="FK168" s="213"/>
      <c r="FL168" s="122"/>
      <c r="FM168" s="213"/>
      <c r="FN168" s="213"/>
      <c r="FO168" s="213"/>
      <c r="FP168" s="213"/>
      <c r="FQ168" s="213"/>
      <c r="FR168" s="213"/>
      <c r="FS168" s="213"/>
      <c r="FT168" s="122"/>
      <c r="FU168" s="122"/>
    </row>
    <row r="169" spans="1:177" ht="13.5">
      <c r="A169" s="12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22"/>
      <c r="X169" s="122"/>
      <c r="Y169" s="122"/>
      <c r="Z169" s="122"/>
      <c r="AA169" s="122"/>
      <c r="AB169" s="122"/>
      <c r="AC169" s="122"/>
      <c r="AD169" s="122"/>
      <c r="AE169" s="122"/>
      <c r="AF169" s="122"/>
      <c r="AG169" s="122"/>
      <c r="AH169" s="122"/>
      <c r="AI169" s="122"/>
      <c r="AJ169" s="122"/>
      <c r="AK169" s="122"/>
      <c r="AL169" s="122"/>
      <c r="AM169" s="122"/>
      <c r="AN169" s="122"/>
      <c r="AO169" s="122"/>
      <c r="AP169" s="122"/>
      <c r="AQ169" s="122"/>
      <c r="AR169" s="122"/>
      <c r="AS169" s="122"/>
      <c r="AT169" s="122"/>
      <c r="AU169" s="122"/>
      <c r="AV169" s="122"/>
      <c r="AW169" s="122"/>
      <c r="AX169" s="122"/>
      <c r="AY169" s="122"/>
      <c r="AZ169" s="122"/>
      <c r="BA169" s="122"/>
      <c r="BB169" s="122"/>
      <c r="BC169" s="122"/>
      <c r="BD169" s="122"/>
      <c r="BE169" s="122"/>
      <c r="BF169" s="122"/>
      <c r="BG169" s="122"/>
      <c r="BH169" s="122"/>
      <c r="BI169" s="122"/>
      <c r="BJ169" s="122"/>
      <c r="BK169" s="122"/>
      <c r="BL169" s="122"/>
      <c r="BM169" s="122"/>
      <c r="BN169" s="122"/>
      <c r="BO169" s="122"/>
      <c r="BP169" s="122"/>
      <c r="BQ169" s="122"/>
      <c r="BR169" s="122"/>
      <c r="BS169" s="122"/>
      <c r="BT169" s="122"/>
      <c r="BU169" s="122"/>
      <c r="BV169" s="122"/>
      <c r="BW169" s="122"/>
      <c r="BX169" s="122"/>
      <c r="BY169" s="122"/>
      <c r="BZ169" s="122"/>
      <c r="CA169" s="212"/>
      <c r="CB169" s="212"/>
      <c r="CC169" s="212"/>
      <c r="CD169" s="212"/>
      <c r="CE169" s="212"/>
      <c r="CF169" s="212"/>
      <c r="CG169" s="212"/>
      <c r="CH169" s="122"/>
      <c r="CI169" s="122"/>
      <c r="CJ169" s="122"/>
      <c r="CK169" s="122"/>
      <c r="CL169" s="122"/>
      <c r="CM169" s="122"/>
      <c r="CN169" s="122"/>
      <c r="CO169" s="122"/>
      <c r="CP169" s="122"/>
      <c r="CQ169" s="122"/>
      <c r="CR169" s="122"/>
      <c r="CS169" s="122"/>
      <c r="CT169" s="122"/>
      <c r="CU169" s="122"/>
      <c r="CV169" s="122"/>
      <c r="CW169" s="122"/>
      <c r="CX169" s="122"/>
      <c r="CY169" s="122"/>
      <c r="CZ169" s="122"/>
      <c r="DA169" s="122"/>
      <c r="DB169" s="122"/>
      <c r="DC169" s="122"/>
      <c r="DD169" s="122"/>
      <c r="DE169" s="122"/>
      <c r="DF169" s="122"/>
      <c r="DG169" s="122"/>
      <c r="DH169" s="122"/>
      <c r="DI169" s="122"/>
      <c r="DJ169" s="122"/>
      <c r="DK169" s="122"/>
      <c r="DL169" s="122"/>
      <c r="DM169" s="122"/>
      <c r="DN169" s="122"/>
      <c r="DO169" s="122"/>
      <c r="DP169" s="213"/>
      <c r="DQ169" s="213"/>
      <c r="DR169" s="213"/>
      <c r="DS169" s="213"/>
      <c r="DT169" s="213"/>
      <c r="DU169" s="213"/>
      <c r="DV169" s="122"/>
      <c r="DW169" s="213"/>
      <c r="DX169" s="213"/>
      <c r="DY169" s="213"/>
      <c r="DZ169" s="213"/>
      <c r="EA169" s="213"/>
      <c r="EB169" s="213"/>
      <c r="EC169" s="122"/>
      <c r="ED169" s="213"/>
      <c r="EE169" s="213"/>
      <c r="EF169" s="213"/>
      <c r="EG169" s="213"/>
      <c r="EH169" s="213"/>
      <c r="EI169" s="213"/>
      <c r="EJ169" s="122"/>
      <c r="EK169" s="213"/>
      <c r="EL169" s="213"/>
      <c r="EM169" s="213"/>
      <c r="EN169" s="213"/>
      <c r="EO169" s="213"/>
      <c r="EP169" s="213"/>
      <c r="EQ169" s="213"/>
      <c r="ER169" s="122"/>
      <c r="ES169" s="213"/>
      <c r="ET169" s="213"/>
      <c r="EU169" s="213"/>
      <c r="EV169" s="213"/>
      <c r="EW169" s="213"/>
      <c r="EX169" s="213"/>
      <c r="EY169" s="213"/>
      <c r="EZ169" s="122"/>
      <c r="FA169" s="212"/>
      <c r="FB169" s="212"/>
      <c r="FC169" s="212"/>
      <c r="FD169" s="212"/>
      <c r="FE169" s="212"/>
      <c r="FF169" s="122"/>
      <c r="FG169" s="213"/>
      <c r="FH169" s="213"/>
      <c r="FI169" s="213"/>
      <c r="FJ169" s="213"/>
      <c r="FK169" s="213"/>
      <c r="FL169" s="122"/>
      <c r="FM169" s="213"/>
      <c r="FN169" s="213"/>
      <c r="FO169" s="213"/>
      <c r="FP169" s="213"/>
      <c r="FQ169" s="213"/>
      <c r="FR169" s="213"/>
      <c r="FS169" s="213"/>
      <c r="FT169" s="122"/>
      <c r="FU169" s="122"/>
    </row>
    <row r="170" spans="1:177" ht="13.5">
      <c r="A170" s="12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22"/>
      <c r="X170" s="122"/>
      <c r="Y170" s="122"/>
      <c r="Z170" s="122"/>
      <c r="AA170" s="122"/>
      <c r="AB170" s="122"/>
      <c r="AC170" s="122"/>
      <c r="AD170" s="122"/>
      <c r="AE170" s="122"/>
      <c r="AF170" s="122"/>
      <c r="AG170" s="122"/>
      <c r="AH170" s="122"/>
      <c r="AI170" s="122"/>
      <c r="AJ170" s="122"/>
      <c r="AK170" s="122"/>
      <c r="AL170" s="122"/>
      <c r="AM170" s="122"/>
      <c r="AN170" s="122"/>
      <c r="AO170" s="122"/>
      <c r="AP170" s="122"/>
      <c r="AQ170" s="122"/>
      <c r="AR170" s="122"/>
      <c r="AS170" s="122"/>
      <c r="AT170" s="122"/>
      <c r="AU170" s="122"/>
      <c r="AV170" s="122"/>
      <c r="AW170" s="122"/>
      <c r="AX170" s="122"/>
      <c r="AY170" s="122"/>
      <c r="AZ170" s="122"/>
      <c r="BA170" s="122"/>
      <c r="BB170" s="122"/>
      <c r="BC170" s="122"/>
      <c r="BD170" s="122"/>
      <c r="BE170" s="122"/>
      <c r="BF170" s="122"/>
      <c r="BG170" s="122"/>
      <c r="BH170" s="122"/>
      <c r="BI170" s="122"/>
      <c r="BJ170" s="122"/>
      <c r="BK170" s="122"/>
      <c r="BL170" s="122"/>
      <c r="BM170" s="122"/>
      <c r="BN170" s="122"/>
      <c r="BO170" s="122"/>
      <c r="BP170" s="122"/>
      <c r="BQ170" s="122"/>
      <c r="BR170" s="122"/>
      <c r="BS170" s="122"/>
      <c r="BT170" s="122"/>
      <c r="BU170" s="122"/>
      <c r="BV170" s="122"/>
      <c r="BW170" s="122"/>
      <c r="BX170" s="122"/>
      <c r="BY170" s="122"/>
      <c r="BZ170" s="122"/>
      <c r="CA170" s="212"/>
      <c r="CB170" s="212"/>
      <c r="CC170" s="212"/>
      <c r="CD170" s="212"/>
      <c r="CE170" s="212"/>
      <c r="CF170" s="212"/>
      <c r="CG170" s="212"/>
      <c r="CH170" s="122"/>
      <c r="CI170" s="122"/>
      <c r="CJ170" s="122"/>
      <c r="CK170" s="122"/>
      <c r="CL170" s="122"/>
      <c r="CM170" s="122"/>
      <c r="CN170" s="122"/>
      <c r="CO170" s="122"/>
      <c r="CP170" s="122"/>
      <c r="CQ170" s="122"/>
      <c r="CR170" s="122"/>
      <c r="CS170" s="122"/>
      <c r="CT170" s="122"/>
      <c r="CU170" s="122"/>
      <c r="CV170" s="122"/>
      <c r="CW170" s="122"/>
      <c r="CX170" s="122"/>
      <c r="CY170" s="122"/>
      <c r="CZ170" s="122"/>
      <c r="DA170" s="122"/>
      <c r="DB170" s="122"/>
      <c r="DC170" s="122"/>
      <c r="DD170" s="122"/>
      <c r="DE170" s="122"/>
      <c r="DF170" s="122"/>
      <c r="DG170" s="122"/>
      <c r="DH170" s="122"/>
      <c r="DI170" s="122"/>
      <c r="DJ170" s="122"/>
      <c r="DK170" s="122"/>
      <c r="DL170" s="122"/>
      <c r="DM170" s="122"/>
      <c r="DN170" s="122"/>
      <c r="DO170" s="122"/>
      <c r="DP170" s="213"/>
      <c r="DQ170" s="213"/>
      <c r="DR170" s="213"/>
      <c r="DS170" s="213"/>
      <c r="DT170" s="213"/>
      <c r="DU170" s="213"/>
      <c r="DV170" s="122"/>
      <c r="DW170" s="213"/>
      <c r="DX170" s="213"/>
      <c r="DY170" s="213"/>
      <c r="DZ170" s="213"/>
      <c r="EA170" s="213"/>
      <c r="EB170" s="213"/>
      <c r="EC170" s="122"/>
      <c r="ED170" s="213"/>
      <c r="EE170" s="213"/>
      <c r="EF170" s="213"/>
      <c r="EG170" s="213"/>
      <c r="EH170" s="213"/>
      <c r="EI170" s="213"/>
      <c r="EJ170" s="122"/>
      <c r="EK170" s="213"/>
      <c r="EL170" s="213"/>
      <c r="EM170" s="213"/>
      <c r="EN170" s="213"/>
      <c r="EO170" s="213"/>
      <c r="EP170" s="213"/>
      <c r="EQ170" s="213"/>
      <c r="ER170" s="122"/>
      <c r="ES170" s="213"/>
      <c r="ET170" s="213"/>
      <c r="EU170" s="213"/>
      <c r="EV170" s="213"/>
      <c r="EW170" s="213"/>
      <c r="EX170" s="213"/>
      <c r="EY170" s="213"/>
      <c r="EZ170" s="122"/>
      <c r="FA170" s="212"/>
      <c r="FB170" s="212"/>
      <c r="FC170" s="212"/>
      <c r="FD170" s="212"/>
      <c r="FE170" s="212"/>
      <c r="FF170" s="122"/>
      <c r="FG170" s="213"/>
      <c r="FH170" s="213"/>
      <c r="FI170" s="213"/>
      <c r="FJ170" s="213"/>
      <c r="FK170" s="213"/>
      <c r="FL170" s="122"/>
      <c r="FM170" s="213"/>
      <c r="FN170" s="213"/>
      <c r="FO170" s="213"/>
      <c r="FP170" s="213"/>
      <c r="FQ170" s="213"/>
      <c r="FR170" s="213"/>
      <c r="FS170" s="213"/>
      <c r="FT170" s="122"/>
      <c r="FU170" s="122"/>
    </row>
    <row r="171" spans="1:177" ht="13.5">
      <c r="A171" s="12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22"/>
      <c r="X171" s="122"/>
      <c r="Y171" s="122"/>
      <c r="Z171" s="122"/>
      <c r="AA171" s="122"/>
      <c r="AB171" s="122"/>
      <c r="AC171" s="122"/>
      <c r="AD171" s="122"/>
      <c r="AE171" s="122"/>
      <c r="AF171" s="122"/>
      <c r="AG171" s="122"/>
      <c r="AH171" s="122"/>
      <c r="AI171" s="122"/>
      <c r="AJ171" s="122"/>
      <c r="AK171" s="122"/>
      <c r="AL171" s="122"/>
      <c r="AM171" s="122"/>
      <c r="AN171" s="122"/>
      <c r="AO171" s="122"/>
      <c r="AP171" s="122"/>
      <c r="AQ171" s="122"/>
      <c r="AR171" s="122"/>
      <c r="AS171" s="122"/>
      <c r="AT171" s="122"/>
      <c r="AU171" s="122"/>
      <c r="AV171" s="122"/>
      <c r="AW171" s="122"/>
      <c r="AX171" s="122"/>
      <c r="AY171" s="122"/>
      <c r="AZ171" s="122"/>
      <c r="BA171" s="122"/>
      <c r="BB171" s="122"/>
      <c r="BC171" s="122"/>
      <c r="BD171" s="122"/>
      <c r="BE171" s="122"/>
      <c r="BF171" s="122"/>
      <c r="BG171" s="122"/>
      <c r="BH171" s="122"/>
      <c r="BI171" s="122"/>
      <c r="BJ171" s="122"/>
      <c r="BK171" s="122"/>
      <c r="BL171" s="122"/>
      <c r="BM171" s="122"/>
      <c r="BN171" s="122"/>
      <c r="BO171" s="122"/>
      <c r="BP171" s="122"/>
      <c r="BQ171" s="122"/>
      <c r="BR171" s="122"/>
      <c r="BS171" s="122"/>
      <c r="BT171" s="122"/>
      <c r="BU171" s="122"/>
      <c r="BV171" s="122"/>
      <c r="BW171" s="122"/>
      <c r="BX171" s="122"/>
      <c r="BY171" s="122"/>
      <c r="BZ171" s="122"/>
      <c r="CA171" s="212"/>
      <c r="CB171" s="212"/>
      <c r="CC171" s="212"/>
      <c r="CD171" s="212"/>
      <c r="CE171" s="212"/>
      <c r="CF171" s="212"/>
      <c r="CG171" s="212"/>
      <c r="CH171" s="122"/>
      <c r="CI171" s="122"/>
      <c r="CJ171" s="122"/>
      <c r="CK171" s="122"/>
      <c r="CL171" s="122"/>
      <c r="CM171" s="122"/>
      <c r="CN171" s="122"/>
      <c r="CO171" s="122"/>
      <c r="CP171" s="122"/>
      <c r="CQ171" s="122"/>
      <c r="CR171" s="122"/>
      <c r="CS171" s="122"/>
      <c r="CT171" s="122"/>
      <c r="CU171" s="122"/>
      <c r="CV171" s="122"/>
      <c r="CW171" s="122"/>
      <c r="CX171" s="122"/>
      <c r="CY171" s="122"/>
      <c r="CZ171" s="122"/>
      <c r="DA171" s="122"/>
      <c r="DB171" s="122"/>
      <c r="DC171" s="122"/>
      <c r="DD171" s="122"/>
      <c r="DE171" s="122"/>
      <c r="DF171" s="122"/>
      <c r="DG171" s="122"/>
      <c r="DH171" s="122"/>
      <c r="DI171" s="122"/>
      <c r="DJ171" s="122"/>
      <c r="DK171" s="122"/>
      <c r="DL171" s="122"/>
      <c r="DM171" s="122"/>
      <c r="DN171" s="122"/>
      <c r="DO171" s="122"/>
      <c r="DP171" s="213"/>
      <c r="DQ171" s="213"/>
      <c r="DR171" s="213"/>
      <c r="DS171" s="213"/>
      <c r="DT171" s="213"/>
      <c r="DU171" s="213"/>
      <c r="DV171" s="122"/>
      <c r="DW171" s="213"/>
      <c r="DX171" s="213"/>
      <c r="DY171" s="213"/>
      <c r="DZ171" s="213"/>
      <c r="EA171" s="213"/>
      <c r="EB171" s="213"/>
      <c r="EC171" s="122"/>
      <c r="ED171" s="213"/>
      <c r="EE171" s="213"/>
      <c r="EF171" s="213"/>
      <c r="EG171" s="213"/>
      <c r="EH171" s="213"/>
      <c r="EI171" s="213"/>
      <c r="EJ171" s="122"/>
      <c r="EK171" s="213"/>
      <c r="EL171" s="213"/>
      <c r="EM171" s="213"/>
      <c r="EN171" s="213"/>
      <c r="EO171" s="213"/>
      <c r="EP171" s="213"/>
      <c r="EQ171" s="213"/>
      <c r="ER171" s="122"/>
      <c r="ES171" s="213"/>
      <c r="ET171" s="213"/>
      <c r="EU171" s="213"/>
      <c r="EV171" s="213"/>
      <c r="EW171" s="213"/>
      <c r="EX171" s="213"/>
      <c r="EY171" s="213"/>
      <c r="EZ171" s="122"/>
      <c r="FA171" s="212"/>
      <c r="FB171" s="212"/>
      <c r="FC171" s="212"/>
      <c r="FD171" s="212"/>
      <c r="FE171" s="212"/>
      <c r="FF171" s="122"/>
      <c r="FG171" s="213"/>
      <c r="FH171" s="213"/>
      <c r="FI171" s="213"/>
      <c r="FJ171" s="213"/>
      <c r="FK171" s="213"/>
      <c r="FL171" s="122"/>
      <c r="FM171" s="213"/>
      <c r="FN171" s="213"/>
      <c r="FO171" s="213"/>
      <c r="FP171" s="213"/>
      <c r="FQ171" s="213"/>
      <c r="FR171" s="213"/>
      <c r="FS171" s="213"/>
      <c r="FT171" s="122"/>
      <c r="FU171" s="122"/>
    </row>
    <row r="172" spans="1:177" ht="13.5">
      <c r="A172" s="12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22"/>
      <c r="X172" s="122"/>
      <c r="Y172" s="122"/>
      <c r="Z172" s="122"/>
      <c r="AA172" s="122"/>
      <c r="AB172" s="122"/>
      <c r="AC172" s="122"/>
      <c r="AD172" s="122"/>
      <c r="AE172" s="122"/>
      <c r="AF172" s="122"/>
      <c r="AG172" s="122"/>
      <c r="AH172" s="122"/>
      <c r="AI172" s="122"/>
      <c r="AJ172" s="122"/>
      <c r="AK172" s="122"/>
      <c r="AL172" s="122"/>
      <c r="AM172" s="122"/>
      <c r="AN172" s="122"/>
      <c r="AO172" s="122"/>
      <c r="AP172" s="122"/>
      <c r="AQ172" s="122"/>
      <c r="AR172" s="122"/>
      <c r="AS172" s="122"/>
      <c r="AT172" s="122"/>
      <c r="AU172" s="122"/>
      <c r="AV172" s="122"/>
      <c r="AW172" s="122"/>
      <c r="AX172" s="122"/>
      <c r="AY172" s="122"/>
      <c r="AZ172" s="122"/>
      <c r="BA172" s="122"/>
      <c r="BB172" s="122"/>
      <c r="BC172" s="122"/>
      <c r="BD172" s="122"/>
      <c r="BE172" s="122"/>
      <c r="BF172" s="122"/>
      <c r="BG172" s="122"/>
      <c r="BH172" s="122"/>
      <c r="BI172" s="122"/>
      <c r="BJ172" s="122"/>
      <c r="BK172" s="122"/>
      <c r="BL172" s="122"/>
      <c r="BM172" s="122"/>
      <c r="BN172" s="122"/>
      <c r="BO172" s="122"/>
      <c r="BP172" s="122"/>
      <c r="BQ172" s="122"/>
      <c r="BR172" s="122"/>
      <c r="BS172" s="122"/>
      <c r="BT172" s="122"/>
      <c r="BU172" s="122"/>
      <c r="BV172" s="122"/>
      <c r="BW172" s="122"/>
      <c r="BX172" s="122"/>
      <c r="BY172" s="122"/>
      <c r="BZ172" s="122"/>
      <c r="CA172" s="212"/>
      <c r="CB172" s="212"/>
      <c r="CC172" s="212"/>
      <c r="CD172" s="212"/>
      <c r="CE172" s="212"/>
      <c r="CF172" s="212"/>
      <c r="CG172" s="212"/>
      <c r="CH172" s="122"/>
      <c r="CI172" s="122"/>
      <c r="CJ172" s="122"/>
      <c r="CK172" s="122"/>
      <c r="CL172" s="122"/>
      <c r="CM172" s="122"/>
      <c r="CN172" s="122"/>
      <c r="CO172" s="122"/>
      <c r="CP172" s="122"/>
      <c r="CQ172" s="122"/>
      <c r="CR172" s="122"/>
      <c r="CS172" s="122"/>
      <c r="CT172" s="122"/>
      <c r="CU172" s="122"/>
      <c r="CV172" s="122"/>
      <c r="CW172" s="122"/>
      <c r="CX172" s="122"/>
      <c r="CY172" s="122"/>
      <c r="CZ172" s="122"/>
      <c r="DA172" s="122"/>
      <c r="DB172" s="122"/>
      <c r="DC172" s="122"/>
      <c r="DD172" s="122"/>
      <c r="DE172" s="122"/>
      <c r="DF172" s="122"/>
      <c r="DG172" s="122"/>
      <c r="DH172" s="122"/>
      <c r="DI172" s="122"/>
      <c r="DJ172" s="122"/>
      <c r="DK172" s="122"/>
      <c r="DL172" s="122"/>
      <c r="DM172" s="122"/>
      <c r="DN172" s="122"/>
      <c r="DO172" s="122"/>
      <c r="DP172" s="213"/>
      <c r="DQ172" s="213"/>
      <c r="DR172" s="213"/>
      <c r="DS172" s="213"/>
      <c r="DT172" s="213"/>
      <c r="DU172" s="213"/>
      <c r="DV172" s="122"/>
      <c r="DW172" s="213"/>
      <c r="DX172" s="213"/>
      <c r="DY172" s="213"/>
      <c r="DZ172" s="213"/>
      <c r="EA172" s="213"/>
      <c r="EB172" s="213"/>
      <c r="EC172" s="122"/>
      <c r="ED172" s="213"/>
      <c r="EE172" s="213"/>
      <c r="EF172" s="213"/>
      <c r="EG172" s="213"/>
      <c r="EH172" s="213"/>
      <c r="EI172" s="213"/>
      <c r="EJ172" s="122"/>
      <c r="EK172" s="213"/>
      <c r="EL172" s="213"/>
      <c r="EM172" s="213"/>
      <c r="EN172" s="213"/>
      <c r="EO172" s="213"/>
      <c r="EP172" s="213"/>
      <c r="EQ172" s="213"/>
      <c r="ER172" s="122"/>
      <c r="ES172" s="213"/>
      <c r="ET172" s="213"/>
      <c r="EU172" s="213"/>
      <c r="EV172" s="213"/>
      <c r="EW172" s="213"/>
      <c r="EX172" s="213"/>
      <c r="EY172" s="213"/>
      <c r="EZ172" s="122"/>
      <c r="FA172" s="212"/>
      <c r="FB172" s="212"/>
      <c r="FC172" s="212"/>
      <c r="FD172" s="212"/>
      <c r="FE172" s="212"/>
      <c r="FF172" s="122"/>
      <c r="FG172" s="213"/>
      <c r="FH172" s="213"/>
      <c r="FI172" s="213"/>
      <c r="FJ172" s="213"/>
      <c r="FK172" s="213"/>
      <c r="FL172" s="122"/>
      <c r="FM172" s="213"/>
      <c r="FN172" s="213"/>
      <c r="FO172" s="213"/>
      <c r="FP172" s="213"/>
      <c r="FQ172" s="213"/>
      <c r="FR172" s="213"/>
      <c r="FS172" s="213"/>
      <c r="FT172" s="122"/>
      <c r="FU172" s="122"/>
    </row>
    <row r="173" spans="1:177" ht="13.5">
      <c r="A173" s="12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22"/>
      <c r="X173" s="122"/>
      <c r="Y173" s="122"/>
      <c r="Z173" s="122"/>
      <c r="AA173" s="122"/>
      <c r="AB173" s="122"/>
      <c r="AC173" s="122"/>
      <c r="AD173" s="122"/>
      <c r="AE173" s="122"/>
      <c r="AF173" s="122"/>
      <c r="AG173" s="122"/>
      <c r="AH173" s="122"/>
      <c r="AI173" s="122"/>
      <c r="AJ173" s="122"/>
      <c r="AK173" s="122"/>
      <c r="AL173" s="122"/>
      <c r="AM173" s="122"/>
      <c r="AN173" s="122"/>
      <c r="AO173" s="122"/>
      <c r="AP173" s="122"/>
      <c r="AQ173" s="122"/>
      <c r="AR173" s="122"/>
      <c r="AS173" s="122"/>
      <c r="AT173" s="122"/>
      <c r="AU173" s="122"/>
      <c r="AV173" s="122"/>
      <c r="AW173" s="122"/>
      <c r="AX173" s="122"/>
      <c r="AY173" s="122"/>
      <c r="AZ173" s="122"/>
      <c r="BA173" s="122"/>
      <c r="BB173" s="122"/>
      <c r="BC173" s="122"/>
      <c r="BD173" s="122"/>
      <c r="BE173" s="122"/>
      <c r="BF173" s="122"/>
      <c r="BG173" s="122"/>
      <c r="BH173" s="122"/>
      <c r="BI173" s="122"/>
      <c r="BJ173" s="122"/>
      <c r="BK173" s="122"/>
      <c r="BL173" s="122"/>
      <c r="BM173" s="122"/>
      <c r="BN173" s="122"/>
      <c r="BO173" s="122"/>
      <c r="BP173" s="122"/>
      <c r="BQ173" s="122"/>
      <c r="BR173" s="122"/>
      <c r="BS173" s="122"/>
      <c r="BT173" s="122"/>
      <c r="BU173" s="122"/>
      <c r="BV173" s="122"/>
      <c r="BW173" s="122"/>
      <c r="BX173" s="122"/>
      <c r="BY173" s="122"/>
      <c r="BZ173" s="122"/>
      <c r="CA173" s="212"/>
      <c r="CB173" s="212"/>
      <c r="CC173" s="212"/>
      <c r="CD173" s="212"/>
      <c r="CE173" s="212"/>
      <c r="CF173" s="212"/>
      <c r="CG173" s="212"/>
      <c r="CH173" s="122"/>
      <c r="CI173" s="122"/>
      <c r="CJ173" s="122"/>
      <c r="CK173" s="122"/>
      <c r="CL173" s="122"/>
      <c r="CM173" s="122"/>
      <c r="CN173" s="122"/>
      <c r="CO173" s="122"/>
      <c r="CP173" s="122"/>
      <c r="CQ173" s="122"/>
      <c r="CR173" s="122"/>
      <c r="CS173" s="122"/>
      <c r="CT173" s="122"/>
      <c r="CU173" s="122"/>
      <c r="CV173" s="122"/>
      <c r="CW173" s="122"/>
      <c r="CX173" s="122"/>
      <c r="CY173" s="122"/>
      <c r="CZ173" s="122"/>
      <c r="DA173" s="122"/>
      <c r="DB173" s="122"/>
      <c r="DC173" s="122"/>
      <c r="DD173" s="122"/>
      <c r="DE173" s="122"/>
      <c r="DF173" s="122"/>
      <c r="DG173" s="122"/>
      <c r="DH173" s="122"/>
      <c r="DI173" s="122"/>
      <c r="DJ173" s="122"/>
      <c r="DK173" s="122"/>
      <c r="DL173" s="122"/>
      <c r="DM173" s="122"/>
      <c r="DN173" s="122"/>
      <c r="DO173" s="122"/>
      <c r="DP173" s="213"/>
      <c r="DQ173" s="213"/>
      <c r="DR173" s="213"/>
      <c r="DS173" s="213"/>
      <c r="DT173" s="213"/>
      <c r="DU173" s="213"/>
      <c r="DV173" s="122"/>
      <c r="DW173" s="213"/>
      <c r="DX173" s="213"/>
      <c r="DY173" s="213"/>
      <c r="DZ173" s="213"/>
      <c r="EA173" s="213"/>
      <c r="EB173" s="213"/>
      <c r="EC173" s="122"/>
      <c r="ED173" s="213"/>
      <c r="EE173" s="213"/>
      <c r="EF173" s="213"/>
      <c r="EG173" s="213"/>
      <c r="EH173" s="213"/>
      <c r="EI173" s="213"/>
      <c r="EJ173" s="122"/>
      <c r="EK173" s="213"/>
      <c r="EL173" s="213"/>
      <c r="EM173" s="213"/>
      <c r="EN173" s="213"/>
      <c r="EO173" s="213"/>
      <c r="EP173" s="213"/>
      <c r="EQ173" s="213"/>
      <c r="ER173" s="122"/>
      <c r="ES173" s="213"/>
      <c r="ET173" s="213"/>
      <c r="EU173" s="213"/>
      <c r="EV173" s="213"/>
      <c r="EW173" s="213"/>
      <c r="EX173" s="213"/>
      <c r="EY173" s="213"/>
      <c r="EZ173" s="122"/>
      <c r="FA173" s="212"/>
      <c r="FB173" s="212"/>
      <c r="FC173" s="212"/>
      <c r="FD173" s="212"/>
      <c r="FE173" s="212"/>
      <c r="FF173" s="122"/>
      <c r="FG173" s="213"/>
      <c r="FH173" s="213"/>
      <c r="FI173" s="213"/>
      <c r="FJ173" s="213"/>
      <c r="FK173" s="213"/>
      <c r="FL173" s="122"/>
      <c r="FM173" s="213"/>
      <c r="FN173" s="213"/>
      <c r="FO173" s="213"/>
      <c r="FP173" s="213"/>
      <c r="FQ173" s="213"/>
      <c r="FR173" s="213"/>
      <c r="FS173" s="213"/>
      <c r="FT173" s="122"/>
      <c r="FU173" s="122"/>
    </row>
    <row r="174" spans="1:177" ht="13.5">
      <c r="A174" s="12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22"/>
      <c r="X174" s="122"/>
      <c r="Y174" s="122"/>
      <c r="Z174" s="122"/>
      <c r="AA174" s="122"/>
      <c r="AB174" s="122"/>
      <c r="AC174" s="122"/>
      <c r="AD174" s="122"/>
      <c r="AE174" s="122"/>
      <c r="AF174" s="122"/>
      <c r="AG174" s="122"/>
      <c r="AH174" s="122"/>
      <c r="AI174" s="122"/>
      <c r="AJ174" s="122"/>
      <c r="AK174" s="122"/>
      <c r="AL174" s="122"/>
      <c r="AM174" s="122"/>
      <c r="AN174" s="122"/>
      <c r="AO174" s="122"/>
      <c r="AP174" s="122"/>
      <c r="AQ174" s="122"/>
      <c r="AR174" s="122"/>
      <c r="AS174" s="122"/>
      <c r="AT174" s="122"/>
      <c r="AU174" s="122"/>
      <c r="AV174" s="122"/>
      <c r="AW174" s="122"/>
      <c r="AX174" s="122"/>
      <c r="AY174" s="122"/>
      <c r="AZ174" s="122"/>
      <c r="BA174" s="122"/>
      <c r="BB174" s="122"/>
      <c r="BC174" s="122"/>
      <c r="BD174" s="122"/>
      <c r="BE174" s="122"/>
      <c r="BF174" s="122"/>
      <c r="BG174" s="122"/>
      <c r="BH174" s="122"/>
      <c r="BI174" s="122"/>
      <c r="BJ174" s="122"/>
      <c r="BK174" s="122"/>
      <c r="BL174" s="122"/>
      <c r="BM174" s="122"/>
      <c r="BN174" s="122"/>
      <c r="BO174" s="122"/>
      <c r="BP174" s="122"/>
      <c r="BQ174" s="122"/>
      <c r="BR174" s="122"/>
      <c r="BS174" s="122"/>
      <c r="BT174" s="122"/>
      <c r="BU174" s="122"/>
      <c r="BV174" s="122"/>
      <c r="BW174" s="122"/>
      <c r="BX174" s="122"/>
      <c r="BY174" s="122"/>
      <c r="BZ174" s="122"/>
      <c r="CA174" s="212"/>
      <c r="CB174" s="212"/>
      <c r="CC174" s="212"/>
      <c r="CD174" s="212"/>
      <c r="CE174" s="212"/>
      <c r="CF174" s="212"/>
      <c r="CG174" s="212"/>
      <c r="CH174" s="122"/>
      <c r="CI174" s="122"/>
      <c r="CJ174" s="122"/>
      <c r="CK174" s="122"/>
      <c r="CL174" s="122"/>
      <c r="CM174" s="122"/>
      <c r="CN174" s="122"/>
      <c r="CO174" s="122"/>
      <c r="CP174" s="122"/>
      <c r="CQ174" s="122"/>
      <c r="CR174" s="122"/>
      <c r="CS174" s="122"/>
      <c r="CT174" s="122"/>
      <c r="CU174" s="122"/>
      <c r="CV174" s="122"/>
      <c r="CW174" s="122"/>
      <c r="CX174" s="122"/>
      <c r="CY174" s="122"/>
      <c r="CZ174" s="122"/>
      <c r="DA174" s="122"/>
      <c r="DB174" s="122"/>
      <c r="DC174" s="122"/>
      <c r="DD174" s="122"/>
      <c r="DE174" s="122"/>
      <c r="DF174" s="122"/>
      <c r="DG174" s="122"/>
      <c r="DH174" s="122"/>
      <c r="DI174" s="122"/>
      <c r="DJ174" s="122"/>
      <c r="DK174" s="122"/>
      <c r="DL174" s="122"/>
      <c r="DM174" s="122"/>
      <c r="DN174" s="122"/>
      <c r="DO174" s="122"/>
      <c r="DP174" s="213"/>
      <c r="DQ174" s="213"/>
      <c r="DR174" s="213"/>
      <c r="DS174" s="213"/>
      <c r="DT174" s="213"/>
      <c r="DU174" s="213"/>
      <c r="DV174" s="122"/>
      <c r="DW174" s="213"/>
      <c r="DX174" s="213"/>
      <c r="DY174" s="213"/>
      <c r="DZ174" s="213"/>
      <c r="EA174" s="213"/>
      <c r="EB174" s="213"/>
      <c r="EC174" s="122"/>
      <c r="ED174" s="213"/>
      <c r="EE174" s="213"/>
      <c r="EF174" s="213"/>
      <c r="EG174" s="213"/>
      <c r="EH174" s="213"/>
      <c r="EI174" s="213"/>
      <c r="EJ174" s="122"/>
      <c r="EK174" s="213"/>
      <c r="EL174" s="213"/>
      <c r="EM174" s="213"/>
      <c r="EN174" s="213"/>
      <c r="EO174" s="213"/>
      <c r="EP174" s="213"/>
      <c r="EQ174" s="213"/>
      <c r="ER174" s="122"/>
      <c r="ES174" s="213"/>
      <c r="ET174" s="213"/>
      <c r="EU174" s="213"/>
      <c r="EV174" s="213"/>
      <c r="EW174" s="213"/>
      <c r="EX174" s="213"/>
      <c r="EY174" s="213"/>
      <c r="EZ174" s="122"/>
      <c r="FA174" s="212"/>
      <c r="FB174" s="212"/>
      <c r="FC174" s="212"/>
      <c r="FD174" s="212"/>
      <c r="FE174" s="212"/>
      <c r="FF174" s="122"/>
      <c r="FG174" s="213"/>
      <c r="FH174" s="213"/>
      <c r="FI174" s="213"/>
      <c r="FJ174" s="213"/>
      <c r="FK174" s="213"/>
      <c r="FL174" s="122"/>
      <c r="FM174" s="213"/>
      <c r="FN174" s="213"/>
      <c r="FO174" s="213"/>
      <c r="FP174" s="213"/>
      <c r="FQ174" s="213"/>
      <c r="FR174" s="213"/>
      <c r="FS174" s="213"/>
      <c r="FT174" s="122"/>
      <c r="FU174" s="122"/>
    </row>
    <row r="175" spans="1:177" ht="13.5">
      <c r="A175" s="12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22"/>
      <c r="X175" s="122"/>
      <c r="Y175" s="122"/>
      <c r="Z175" s="122"/>
      <c r="AA175" s="122"/>
      <c r="AB175" s="122"/>
      <c r="AC175" s="122"/>
      <c r="AD175" s="122"/>
      <c r="AE175" s="122"/>
      <c r="AF175" s="122"/>
      <c r="AG175" s="122"/>
      <c r="AH175" s="122"/>
      <c r="AI175" s="122"/>
      <c r="AJ175" s="122"/>
      <c r="AK175" s="122"/>
      <c r="AL175" s="122"/>
      <c r="AM175" s="122"/>
      <c r="AN175" s="122"/>
      <c r="AO175" s="122"/>
      <c r="AP175" s="122"/>
      <c r="AQ175" s="122"/>
      <c r="AR175" s="122"/>
      <c r="AS175" s="122"/>
      <c r="AT175" s="122"/>
      <c r="AU175" s="122"/>
      <c r="AV175" s="122"/>
      <c r="AW175" s="122"/>
      <c r="AX175" s="122"/>
      <c r="AY175" s="122"/>
      <c r="AZ175" s="122"/>
      <c r="BA175" s="122"/>
      <c r="BB175" s="122"/>
      <c r="BC175" s="122"/>
      <c r="BD175" s="122"/>
      <c r="BE175" s="122"/>
      <c r="BF175" s="122"/>
      <c r="BG175" s="122"/>
      <c r="BH175" s="122"/>
      <c r="BI175" s="122"/>
      <c r="BJ175" s="122"/>
      <c r="BK175" s="122"/>
      <c r="BL175" s="122"/>
      <c r="BM175" s="122"/>
      <c r="BN175" s="122"/>
      <c r="BO175" s="122"/>
      <c r="BP175" s="122"/>
      <c r="BQ175" s="122"/>
      <c r="BR175" s="122"/>
      <c r="BS175" s="122"/>
      <c r="BT175" s="122"/>
      <c r="BU175" s="122"/>
      <c r="BV175" s="122"/>
      <c r="BW175" s="122"/>
      <c r="BX175" s="122"/>
      <c r="BY175" s="122"/>
      <c r="BZ175" s="122"/>
      <c r="CA175" s="212"/>
      <c r="CB175" s="212"/>
      <c r="CC175" s="212"/>
      <c r="CD175" s="212"/>
      <c r="CE175" s="212"/>
      <c r="CF175" s="212"/>
      <c r="CG175" s="212"/>
      <c r="CH175" s="122"/>
      <c r="CI175" s="122"/>
      <c r="CJ175" s="122"/>
      <c r="CK175" s="122"/>
      <c r="CL175" s="122"/>
      <c r="CM175" s="122"/>
      <c r="CN175" s="122"/>
      <c r="CO175" s="122"/>
      <c r="CP175" s="122"/>
      <c r="CQ175" s="122"/>
      <c r="CR175" s="122"/>
      <c r="CS175" s="122"/>
      <c r="CT175" s="122"/>
      <c r="CU175" s="122"/>
      <c r="CV175" s="122"/>
      <c r="CW175" s="122"/>
      <c r="CX175" s="122"/>
      <c r="CY175" s="122"/>
      <c r="CZ175" s="122"/>
      <c r="DA175" s="122"/>
      <c r="DB175" s="122"/>
      <c r="DC175" s="122"/>
      <c r="DD175" s="122"/>
      <c r="DE175" s="122"/>
      <c r="DF175" s="122"/>
      <c r="DG175" s="122"/>
      <c r="DH175" s="122"/>
      <c r="DI175" s="122"/>
      <c r="DJ175" s="122"/>
      <c r="DK175" s="122"/>
      <c r="DL175" s="122"/>
      <c r="DM175" s="122"/>
      <c r="DN175" s="122"/>
      <c r="DO175" s="122"/>
      <c r="DP175" s="213"/>
      <c r="DQ175" s="213"/>
      <c r="DR175" s="213"/>
      <c r="DS175" s="213"/>
      <c r="DT175" s="213"/>
      <c r="DU175" s="213"/>
      <c r="DV175" s="122"/>
      <c r="DW175" s="213"/>
      <c r="DX175" s="213"/>
      <c r="DY175" s="213"/>
      <c r="DZ175" s="213"/>
      <c r="EA175" s="213"/>
      <c r="EB175" s="213"/>
      <c r="EC175" s="122"/>
      <c r="ED175" s="213"/>
      <c r="EE175" s="213"/>
      <c r="EF175" s="213"/>
      <c r="EG175" s="213"/>
      <c r="EH175" s="213"/>
      <c r="EI175" s="213"/>
      <c r="EJ175" s="122"/>
      <c r="EK175" s="213"/>
      <c r="EL175" s="213"/>
      <c r="EM175" s="213"/>
      <c r="EN175" s="213"/>
      <c r="EO175" s="213"/>
      <c r="EP175" s="213"/>
      <c r="EQ175" s="213"/>
      <c r="ER175" s="122"/>
      <c r="ES175" s="213"/>
      <c r="ET175" s="213"/>
      <c r="EU175" s="213"/>
      <c r="EV175" s="213"/>
      <c r="EW175" s="213"/>
      <c r="EX175" s="213"/>
      <c r="EY175" s="213"/>
      <c r="EZ175" s="122"/>
      <c r="FA175" s="212"/>
      <c r="FB175" s="212"/>
      <c r="FC175" s="212"/>
      <c r="FD175" s="212"/>
      <c r="FE175" s="212"/>
      <c r="FF175" s="122"/>
      <c r="FG175" s="213"/>
      <c r="FH175" s="213"/>
      <c r="FI175" s="213"/>
      <c r="FJ175" s="213"/>
      <c r="FK175" s="213"/>
      <c r="FL175" s="122"/>
      <c r="FM175" s="213"/>
      <c r="FN175" s="213"/>
      <c r="FO175" s="213"/>
      <c r="FP175" s="213"/>
      <c r="FQ175" s="213"/>
      <c r="FR175" s="213"/>
      <c r="FS175" s="213"/>
      <c r="FT175" s="122"/>
      <c r="FU175" s="122"/>
    </row>
    <row r="176" spans="1:177" ht="13.5">
      <c r="A176" s="12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22"/>
      <c r="X176" s="122"/>
      <c r="Y176" s="122"/>
      <c r="Z176" s="122"/>
      <c r="AA176" s="122"/>
      <c r="AB176" s="122"/>
      <c r="AC176" s="122"/>
      <c r="AD176" s="122"/>
      <c r="AE176" s="122"/>
      <c r="AF176" s="122"/>
      <c r="AG176" s="122"/>
      <c r="AH176" s="122"/>
      <c r="AI176" s="122"/>
      <c r="AJ176" s="122"/>
      <c r="AK176" s="122"/>
      <c r="AL176" s="122"/>
      <c r="AM176" s="122"/>
      <c r="AN176" s="122"/>
      <c r="AO176" s="122"/>
      <c r="AP176" s="122"/>
      <c r="AQ176" s="122"/>
      <c r="AR176" s="122"/>
      <c r="AS176" s="122"/>
      <c r="AT176" s="122"/>
      <c r="AU176" s="122"/>
      <c r="AV176" s="122"/>
      <c r="AW176" s="122"/>
      <c r="AX176" s="122"/>
      <c r="AY176" s="122"/>
      <c r="AZ176" s="122"/>
      <c r="BA176" s="122"/>
      <c r="BB176" s="122"/>
      <c r="BC176" s="122"/>
      <c r="BD176" s="122"/>
      <c r="BE176" s="122"/>
      <c r="BF176" s="122"/>
      <c r="BG176" s="122"/>
      <c r="BH176" s="122"/>
      <c r="BI176" s="122"/>
      <c r="BJ176" s="122"/>
      <c r="BK176" s="122"/>
      <c r="BL176" s="122"/>
      <c r="BM176" s="122"/>
      <c r="BN176" s="122"/>
      <c r="BO176" s="122"/>
      <c r="BP176" s="122"/>
      <c r="BQ176" s="122"/>
      <c r="BR176" s="122"/>
      <c r="BS176" s="122"/>
      <c r="BT176" s="122"/>
      <c r="BU176" s="122"/>
      <c r="BV176" s="122"/>
      <c r="BW176" s="122"/>
      <c r="BX176" s="122"/>
      <c r="BY176" s="122"/>
      <c r="BZ176" s="122"/>
      <c r="CA176" s="212"/>
      <c r="CB176" s="212"/>
      <c r="CC176" s="212"/>
      <c r="CD176" s="212"/>
      <c r="CE176" s="212"/>
      <c r="CF176" s="212"/>
      <c r="CG176" s="212"/>
      <c r="CH176" s="122"/>
      <c r="CI176" s="122"/>
      <c r="CJ176" s="122"/>
      <c r="CK176" s="122"/>
      <c r="CL176" s="122"/>
      <c r="CM176" s="122"/>
      <c r="CN176" s="122"/>
      <c r="CO176" s="122"/>
      <c r="CP176" s="122"/>
      <c r="CQ176" s="122"/>
      <c r="CR176" s="122"/>
      <c r="CS176" s="122"/>
      <c r="CT176" s="122"/>
      <c r="CU176" s="122"/>
      <c r="CV176" s="122"/>
      <c r="CW176" s="122"/>
      <c r="CX176" s="122"/>
      <c r="CY176" s="122"/>
      <c r="CZ176" s="122"/>
      <c r="DA176" s="122"/>
      <c r="DB176" s="122"/>
      <c r="DC176" s="122"/>
      <c r="DD176" s="122"/>
      <c r="DE176" s="122"/>
      <c r="DF176" s="122"/>
      <c r="DG176" s="122"/>
      <c r="DH176" s="122"/>
      <c r="DI176" s="122"/>
      <c r="DJ176" s="122"/>
      <c r="DK176" s="122"/>
      <c r="DL176" s="122"/>
      <c r="DM176" s="122"/>
      <c r="DN176" s="122"/>
      <c r="DO176" s="122"/>
      <c r="DP176" s="213"/>
      <c r="DQ176" s="213"/>
      <c r="DR176" s="213"/>
      <c r="DS176" s="213"/>
      <c r="DT176" s="213"/>
      <c r="DU176" s="213"/>
      <c r="DV176" s="122"/>
      <c r="DW176" s="213"/>
      <c r="DX176" s="213"/>
      <c r="DY176" s="213"/>
      <c r="DZ176" s="213"/>
      <c r="EA176" s="213"/>
      <c r="EB176" s="213"/>
      <c r="EC176" s="122"/>
      <c r="ED176" s="213"/>
      <c r="EE176" s="213"/>
      <c r="EF176" s="213"/>
      <c r="EG176" s="213"/>
      <c r="EH176" s="213"/>
      <c r="EI176" s="213"/>
      <c r="EJ176" s="122"/>
      <c r="EK176" s="213"/>
      <c r="EL176" s="213"/>
      <c r="EM176" s="213"/>
      <c r="EN176" s="213"/>
      <c r="EO176" s="213"/>
      <c r="EP176" s="213"/>
      <c r="EQ176" s="213"/>
      <c r="ER176" s="122"/>
      <c r="ES176" s="213"/>
      <c r="ET176" s="213"/>
      <c r="EU176" s="213"/>
      <c r="EV176" s="213"/>
      <c r="EW176" s="213"/>
      <c r="EX176" s="213"/>
      <c r="EY176" s="213"/>
      <c r="EZ176" s="122"/>
      <c r="FA176" s="212"/>
      <c r="FB176" s="212"/>
      <c r="FC176" s="212"/>
      <c r="FD176" s="212"/>
      <c r="FE176" s="212"/>
      <c r="FF176" s="122"/>
      <c r="FG176" s="213"/>
      <c r="FH176" s="213"/>
      <c r="FI176" s="213"/>
      <c r="FJ176" s="213"/>
      <c r="FK176" s="213"/>
      <c r="FL176" s="122"/>
      <c r="FM176" s="213"/>
      <c r="FN176" s="213"/>
      <c r="FO176" s="213"/>
      <c r="FP176" s="213"/>
      <c r="FQ176" s="213"/>
      <c r="FR176" s="213"/>
      <c r="FS176" s="213"/>
      <c r="FT176" s="122"/>
      <c r="FU176" s="122"/>
    </row>
    <row r="177" spans="1:177" ht="13.5">
      <c r="A177" s="12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22"/>
      <c r="X177" s="122"/>
      <c r="Y177" s="122"/>
      <c r="Z177" s="122"/>
      <c r="AA177" s="122"/>
      <c r="AB177" s="122"/>
      <c r="AC177" s="122"/>
      <c r="AD177" s="122"/>
      <c r="AE177" s="122"/>
      <c r="AF177" s="122"/>
      <c r="AG177" s="122"/>
      <c r="AH177" s="122"/>
      <c r="AI177" s="122"/>
      <c r="AJ177" s="122"/>
      <c r="AK177" s="122"/>
      <c r="AL177" s="122"/>
      <c r="AM177" s="122"/>
      <c r="AN177" s="122"/>
      <c r="AO177" s="122"/>
      <c r="AP177" s="122"/>
      <c r="AQ177" s="122"/>
      <c r="AR177" s="122"/>
      <c r="AS177" s="122"/>
      <c r="AT177" s="122"/>
      <c r="AU177" s="122"/>
      <c r="AV177" s="122"/>
      <c r="AW177" s="122"/>
      <c r="AX177" s="122"/>
      <c r="AY177" s="122"/>
      <c r="AZ177" s="122"/>
      <c r="BA177" s="122"/>
      <c r="BB177" s="122"/>
      <c r="BC177" s="122"/>
      <c r="BD177" s="122"/>
      <c r="BE177" s="122"/>
      <c r="BF177" s="122"/>
      <c r="BG177" s="122"/>
      <c r="BH177" s="122"/>
      <c r="BI177" s="122"/>
      <c r="BJ177" s="122"/>
      <c r="BK177" s="122"/>
      <c r="BL177" s="122"/>
      <c r="BM177" s="122"/>
      <c r="BN177" s="122"/>
      <c r="BO177" s="122"/>
      <c r="BP177" s="122"/>
      <c r="BQ177" s="122"/>
      <c r="BR177" s="122"/>
      <c r="BS177" s="122"/>
      <c r="BT177" s="122"/>
      <c r="BU177" s="122"/>
      <c r="BV177" s="122"/>
      <c r="BW177" s="122"/>
      <c r="BX177" s="122"/>
      <c r="BY177" s="122"/>
      <c r="BZ177" s="122"/>
      <c r="CA177" s="212"/>
      <c r="CB177" s="212"/>
      <c r="CC177" s="212"/>
      <c r="CD177" s="212"/>
      <c r="CE177" s="212"/>
      <c r="CF177" s="212"/>
      <c r="CG177" s="212"/>
      <c r="CH177" s="122"/>
      <c r="CI177" s="122"/>
      <c r="CJ177" s="122"/>
      <c r="CK177" s="122"/>
      <c r="CL177" s="122"/>
      <c r="CM177" s="122"/>
      <c r="CN177" s="122"/>
      <c r="CO177" s="122"/>
      <c r="CP177" s="122"/>
      <c r="CQ177" s="122"/>
      <c r="CR177" s="122"/>
      <c r="CS177" s="122"/>
      <c r="CT177" s="122"/>
      <c r="CU177" s="122"/>
      <c r="CV177" s="122"/>
      <c r="CW177" s="122"/>
      <c r="CX177" s="122"/>
      <c r="CY177" s="122"/>
      <c r="CZ177" s="122"/>
      <c r="DA177" s="122"/>
      <c r="DB177" s="122"/>
      <c r="DC177" s="122"/>
      <c r="DD177" s="122"/>
      <c r="DE177" s="122"/>
      <c r="DF177" s="122"/>
      <c r="DG177" s="122"/>
      <c r="DH177" s="122"/>
      <c r="DI177" s="122"/>
      <c r="DJ177" s="122"/>
      <c r="DK177" s="122"/>
      <c r="DL177" s="122"/>
      <c r="DM177" s="122"/>
      <c r="DN177" s="122"/>
      <c r="DO177" s="122"/>
      <c r="DP177" s="213"/>
      <c r="DQ177" s="213"/>
      <c r="DR177" s="213"/>
      <c r="DS177" s="213"/>
      <c r="DT177" s="213"/>
      <c r="DU177" s="213"/>
      <c r="DV177" s="122"/>
      <c r="DW177" s="213"/>
      <c r="DX177" s="213"/>
      <c r="DY177" s="213"/>
      <c r="DZ177" s="213"/>
      <c r="EA177" s="213"/>
      <c r="EB177" s="213"/>
      <c r="EC177" s="122"/>
      <c r="ED177" s="213"/>
      <c r="EE177" s="213"/>
      <c r="EF177" s="213"/>
      <c r="EG177" s="213"/>
      <c r="EH177" s="213"/>
      <c r="EI177" s="213"/>
      <c r="EJ177" s="122"/>
      <c r="EK177" s="213"/>
      <c r="EL177" s="213"/>
      <c r="EM177" s="213"/>
      <c r="EN177" s="213"/>
      <c r="EO177" s="213"/>
      <c r="EP177" s="213"/>
      <c r="EQ177" s="213"/>
      <c r="ER177" s="122"/>
      <c r="ES177" s="213"/>
      <c r="ET177" s="213"/>
      <c r="EU177" s="213"/>
      <c r="EV177" s="213"/>
      <c r="EW177" s="213"/>
      <c r="EX177" s="213"/>
      <c r="EY177" s="213"/>
      <c r="EZ177" s="122"/>
      <c r="FA177" s="212"/>
      <c r="FB177" s="212"/>
      <c r="FC177" s="212"/>
      <c r="FD177" s="212"/>
      <c r="FE177" s="212"/>
      <c r="FF177" s="122"/>
      <c r="FG177" s="213"/>
      <c r="FH177" s="213"/>
      <c r="FI177" s="213"/>
      <c r="FJ177" s="213"/>
      <c r="FK177" s="213"/>
      <c r="FL177" s="122"/>
      <c r="FM177" s="213"/>
      <c r="FN177" s="213"/>
      <c r="FO177" s="213"/>
      <c r="FP177" s="213"/>
      <c r="FQ177" s="213"/>
      <c r="FR177" s="213"/>
      <c r="FS177" s="213"/>
      <c r="FT177" s="122"/>
      <c r="FU177" s="122"/>
    </row>
    <row r="178" spans="1:177" ht="13.5">
      <c r="A178" s="12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22"/>
      <c r="X178" s="122"/>
      <c r="Y178" s="122"/>
      <c r="Z178" s="122"/>
      <c r="AA178" s="122"/>
      <c r="AB178" s="122"/>
      <c r="AC178" s="122"/>
      <c r="AD178" s="122"/>
      <c r="AE178" s="122"/>
      <c r="AF178" s="122"/>
      <c r="AG178" s="122"/>
      <c r="AH178" s="122"/>
      <c r="AI178" s="122"/>
      <c r="AJ178" s="122"/>
      <c r="AK178" s="122"/>
      <c r="AL178" s="122"/>
      <c r="AM178" s="122"/>
      <c r="AN178" s="122"/>
      <c r="AO178" s="122"/>
      <c r="AP178" s="122"/>
      <c r="AQ178" s="122"/>
      <c r="AR178" s="122"/>
      <c r="AS178" s="122"/>
      <c r="AT178" s="122"/>
      <c r="AU178" s="122"/>
      <c r="AV178" s="122"/>
      <c r="AW178" s="122"/>
      <c r="AX178" s="122"/>
      <c r="AY178" s="122"/>
      <c r="AZ178" s="122"/>
      <c r="BA178" s="122"/>
      <c r="BB178" s="122"/>
      <c r="BC178" s="122"/>
      <c r="BD178" s="122"/>
      <c r="BE178" s="122"/>
      <c r="BF178" s="122"/>
      <c r="BG178" s="122"/>
      <c r="BH178" s="122"/>
      <c r="BI178" s="122"/>
      <c r="BJ178" s="122"/>
      <c r="BK178" s="122"/>
      <c r="BL178" s="122"/>
      <c r="BM178" s="122"/>
      <c r="BN178" s="122"/>
      <c r="BO178" s="122"/>
      <c r="BP178" s="122"/>
      <c r="BQ178" s="122"/>
      <c r="BR178" s="122"/>
      <c r="BS178" s="122"/>
      <c r="BT178" s="122"/>
      <c r="BU178" s="122"/>
      <c r="BV178" s="122"/>
      <c r="BW178" s="122"/>
      <c r="BX178" s="122"/>
      <c r="BY178" s="122"/>
      <c r="BZ178" s="122"/>
      <c r="CA178" s="212"/>
      <c r="CB178" s="212"/>
      <c r="CC178" s="212"/>
      <c r="CD178" s="212"/>
      <c r="CE178" s="212"/>
      <c r="CF178" s="212"/>
      <c r="CG178" s="212"/>
      <c r="CH178" s="122"/>
      <c r="CI178" s="122"/>
      <c r="CJ178" s="122"/>
      <c r="CK178" s="122"/>
      <c r="CL178" s="122"/>
      <c r="CM178" s="122"/>
      <c r="CN178" s="122"/>
      <c r="CO178" s="122"/>
      <c r="CP178" s="122"/>
      <c r="CQ178" s="122"/>
      <c r="CR178" s="122"/>
      <c r="CS178" s="122"/>
      <c r="CT178" s="122"/>
      <c r="CU178" s="122"/>
      <c r="CV178" s="122"/>
      <c r="CW178" s="122"/>
      <c r="CX178" s="122"/>
      <c r="CY178" s="122"/>
      <c r="CZ178" s="122"/>
      <c r="DA178" s="122"/>
      <c r="DB178" s="122"/>
      <c r="DC178" s="122"/>
      <c r="DD178" s="122"/>
      <c r="DE178" s="122"/>
      <c r="DF178" s="122"/>
      <c r="DG178" s="122"/>
      <c r="DH178" s="122"/>
      <c r="DI178" s="122"/>
      <c r="DJ178" s="122"/>
      <c r="DK178" s="122"/>
      <c r="DL178" s="122"/>
      <c r="DM178" s="122"/>
      <c r="DN178" s="122"/>
      <c r="DO178" s="122"/>
      <c r="DP178" s="213"/>
      <c r="DQ178" s="213"/>
      <c r="DR178" s="213"/>
      <c r="DS178" s="213"/>
      <c r="DT178" s="213"/>
      <c r="DU178" s="213"/>
      <c r="DV178" s="122"/>
      <c r="DW178" s="213"/>
      <c r="DX178" s="213"/>
      <c r="DY178" s="213"/>
      <c r="DZ178" s="213"/>
      <c r="EA178" s="213"/>
      <c r="EB178" s="213"/>
      <c r="EC178" s="122"/>
      <c r="ED178" s="213"/>
      <c r="EE178" s="213"/>
      <c r="EF178" s="213"/>
      <c r="EG178" s="213"/>
      <c r="EH178" s="213"/>
      <c r="EI178" s="213"/>
      <c r="EJ178" s="122"/>
      <c r="EK178" s="213"/>
      <c r="EL178" s="213"/>
      <c r="EM178" s="213"/>
      <c r="EN178" s="213"/>
      <c r="EO178" s="213"/>
      <c r="EP178" s="213"/>
      <c r="EQ178" s="213"/>
      <c r="ER178" s="122"/>
      <c r="ES178" s="213"/>
      <c r="ET178" s="213"/>
      <c r="EU178" s="213"/>
      <c r="EV178" s="213"/>
      <c r="EW178" s="213"/>
      <c r="EX178" s="213"/>
      <c r="EY178" s="213"/>
      <c r="EZ178" s="122"/>
      <c r="FA178" s="212"/>
      <c r="FB178" s="212"/>
      <c r="FC178" s="212"/>
      <c r="FD178" s="212"/>
      <c r="FE178" s="212"/>
      <c r="FF178" s="122"/>
      <c r="FG178" s="213"/>
      <c r="FH178" s="213"/>
      <c r="FI178" s="213"/>
      <c r="FJ178" s="213"/>
      <c r="FK178" s="213"/>
      <c r="FL178" s="122"/>
      <c r="FM178" s="213"/>
      <c r="FN178" s="213"/>
      <c r="FO178" s="213"/>
      <c r="FP178" s="213"/>
      <c r="FQ178" s="213"/>
      <c r="FR178" s="213"/>
      <c r="FS178" s="213"/>
      <c r="FT178" s="122"/>
      <c r="FU178" s="122"/>
    </row>
    <row r="179" spans="1:177" ht="13.5">
      <c r="A179" s="12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22"/>
      <c r="X179" s="122"/>
      <c r="Y179" s="122"/>
      <c r="Z179" s="122"/>
      <c r="AA179" s="122"/>
      <c r="AB179" s="122"/>
      <c r="AC179" s="122"/>
      <c r="AD179" s="122"/>
      <c r="AE179" s="122"/>
      <c r="AF179" s="122"/>
      <c r="AG179" s="122"/>
      <c r="AH179" s="122"/>
      <c r="AI179" s="122"/>
      <c r="AJ179" s="122"/>
      <c r="AK179" s="122"/>
      <c r="AL179" s="122"/>
      <c r="AM179" s="122"/>
      <c r="AN179" s="122"/>
      <c r="AO179" s="122"/>
      <c r="AP179" s="122"/>
      <c r="AQ179" s="122"/>
      <c r="AR179" s="122"/>
      <c r="AS179" s="122"/>
      <c r="AT179" s="122"/>
      <c r="AU179" s="122"/>
      <c r="AV179" s="122"/>
      <c r="AW179" s="122"/>
      <c r="AX179" s="122"/>
      <c r="AY179" s="122"/>
      <c r="AZ179" s="122"/>
      <c r="BA179" s="122"/>
      <c r="BB179" s="122"/>
      <c r="BC179" s="122"/>
      <c r="BD179" s="122"/>
      <c r="BE179" s="122"/>
      <c r="BF179" s="122"/>
      <c r="BG179" s="122"/>
      <c r="BH179" s="122"/>
      <c r="BI179" s="122"/>
      <c r="BJ179" s="122"/>
      <c r="BK179" s="122"/>
      <c r="BL179" s="122"/>
      <c r="BM179" s="122"/>
      <c r="BN179" s="122"/>
      <c r="BO179" s="122"/>
      <c r="BP179" s="122"/>
      <c r="BQ179" s="122"/>
      <c r="BR179" s="122"/>
      <c r="BS179" s="122"/>
      <c r="BT179" s="122"/>
      <c r="BU179" s="122"/>
      <c r="BV179" s="122"/>
      <c r="BW179" s="122"/>
      <c r="BX179" s="122"/>
      <c r="BY179" s="122"/>
      <c r="BZ179" s="122"/>
      <c r="CA179" s="212"/>
      <c r="CB179" s="212"/>
      <c r="CC179" s="212"/>
      <c r="CD179" s="212"/>
      <c r="CE179" s="212"/>
      <c r="CF179" s="212"/>
      <c r="CG179" s="212"/>
      <c r="CH179" s="122"/>
      <c r="CI179" s="122"/>
      <c r="CJ179" s="122"/>
      <c r="CK179" s="122"/>
      <c r="CL179" s="122"/>
      <c r="CM179" s="122"/>
      <c r="CN179" s="122"/>
      <c r="CO179" s="122"/>
      <c r="CP179" s="122"/>
      <c r="CQ179" s="122"/>
      <c r="CR179" s="122"/>
      <c r="CS179" s="122"/>
      <c r="CT179" s="122"/>
      <c r="CU179" s="122"/>
      <c r="CV179" s="122"/>
      <c r="CW179" s="122"/>
      <c r="CX179" s="122"/>
      <c r="CY179" s="122"/>
      <c r="CZ179" s="122"/>
      <c r="DA179" s="122"/>
      <c r="DB179" s="122"/>
      <c r="DC179" s="122"/>
      <c r="DD179" s="122"/>
      <c r="DE179" s="122"/>
      <c r="DF179" s="122"/>
      <c r="DG179" s="122"/>
      <c r="DH179" s="122"/>
      <c r="DI179" s="122"/>
      <c r="DJ179" s="122"/>
      <c r="DK179" s="122"/>
      <c r="DL179" s="122"/>
      <c r="DM179" s="122"/>
      <c r="DN179" s="122"/>
      <c r="DO179" s="122"/>
      <c r="DP179" s="213"/>
      <c r="DQ179" s="213"/>
      <c r="DR179" s="213"/>
      <c r="DS179" s="213"/>
      <c r="DT179" s="213"/>
      <c r="DU179" s="213"/>
      <c r="DV179" s="122"/>
      <c r="DW179" s="213"/>
      <c r="DX179" s="213"/>
      <c r="DY179" s="213"/>
      <c r="DZ179" s="213"/>
      <c r="EA179" s="213"/>
      <c r="EB179" s="213"/>
      <c r="EC179" s="122"/>
      <c r="ED179" s="213"/>
      <c r="EE179" s="213"/>
      <c r="EF179" s="213"/>
      <c r="EG179" s="213"/>
      <c r="EH179" s="213"/>
      <c r="EI179" s="213"/>
      <c r="EJ179" s="122"/>
      <c r="EK179" s="213"/>
      <c r="EL179" s="213"/>
      <c r="EM179" s="213"/>
      <c r="EN179" s="213"/>
      <c r="EO179" s="213"/>
      <c r="EP179" s="213"/>
      <c r="EQ179" s="213"/>
      <c r="ER179" s="122"/>
      <c r="ES179" s="213"/>
      <c r="ET179" s="213"/>
      <c r="EU179" s="213"/>
      <c r="EV179" s="213"/>
      <c r="EW179" s="213"/>
      <c r="EX179" s="213"/>
      <c r="EY179" s="213"/>
      <c r="EZ179" s="122"/>
      <c r="FA179" s="212"/>
      <c r="FB179" s="212"/>
      <c r="FC179" s="212"/>
      <c r="FD179" s="212"/>
      <c r="FE179" s="212"/>
      <c r="FF179" s="122"/>
      <c r="FG179" s="213"/>
      <c r="FH179" s="213"/>
      <c r="FI179" s="213"/>
      <c r="FJ179" s="213"/>
      <c r="FK179" s="213"/>
      <c r="FL179" s="122"/>
      <c r="FM179" s="213"/>
      <c r="FN179" s="213"/>
      <c r="FO179" s="213"/>
      <c r="FP179" s="213"/>
      <c r="FQ179" s="213"/>
      <c r="FR179" s="213"/>
      <c r="FS179" s="213"/>
      <c r="FT179" s="122"/>
      <c r="FU179" s="122"/>
    </row>
    <row r="180" spans="1:177" ht="13.5">
      <c r="A180" s="12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22"/>
      <c r="X180" s="122"/>
      <c r="Y180" s="122"/>
      <c r="Z180" s="122"/>
      <c r="AA180" s="122"/>
      <c r="AB180" s="122"/>
      <c r="AC180" s="122"/>
      <c r="AD180" s="122"/>
      <c r="AE180" s="122"/>
      <c r="AF180" s="122"/>
      <c r="AG180" s="122"/>
      <c r="AH180" s="122"/>
      <c r="AI180" s="122"/>
      <c r="AJ180" s="122"/>
      <c r="AK180" s="122"/>
      <c r="AL180" s="122"/>
      <c r="AM180" s="122"/>
      <c r="AN180" s="122"/>
      <c r="AO180" s="122"/>
      <c r="AP180" s="122"/>
      <c r="AQ180" s="122"/>
      <c r="AR180" s="122"/>
      <c r="AS180" s="122"/>
      <c r="AT180" s="122"/>
      <c r="AU180" s="122"/>
      <c r="AV180" s="122"/>
      <c r="AW180" s="122"/>
      <c r="AX180" s="122"/>
      <c r="AY180" s="122"/>
      <c r="AZ180" s="122"/>
      <c r="BA180" s="122"/>
      <c r="BB180" s="122"/>
      <c r="BC180" s="122"/>
      <c r="BD180" s="122"/>
      <c r="BE180" s="122"/>
      <c r="BF180" s="122"/>
      <c r="BG180" s="122"/>
      <c r="BH180" s="122"/>
      <c r="BI180" s="122"/>
      <c r="BJ180" s="122"/>
      <c r="BK180" s="122"/>
      <c r="BL180" s="122"/>
      <c r="BM180" s="122"/>
      <c r="BN180" s="122"/>
      <c r="BO180" s="122"/>
      <c r="BP180" s="122"/>
      <c r="BQ180" s="122"/>
      <c r="BR180" s="122"/>
      <c r="BS180" s="122"/>
      <c r="BT180" s="122"/>
      <c r="BU180" s="122"/>
      <c r="BV180" s="122"/>
      <c r="BW180" s="122"/>
      <c r="BX180" s="122"/>
      <c r="BY180" s="122"/>
      <c r="BZ180" s="122"/>
      <c r="CA180" s="212"/>
      <c r="CB180" s="212"/>
      <c r="CC180" s="212"/>
      <c r="CD180" s="212"/>
      <c r="CE180" s="212"/>
      <c r="CF180" s="212"/>
      <c r="CG180" s="212"/>
      <c r="CH180" s="122"/>
      <c r="CI180" s="122"/>
      <c r="CJ180" s="122"/>
      <c r="CK180" s="122"/>
      <c r="CL180" s="122"/>
      <c r="CM180" s="122"/>
      <c r="CN180" s="122"/>
      <c r="CO180" s="122"/>
      <c r="CP180" s="122"/>
      <c r="CQ180" s="122"/>
      <c r="CR180" s="122"/>
      <c r="CS180" s="122"/>
      <c r="CT180" s="122"/>
      <c r="CU180" s="122"/>
      <c r="CV180" s="122"/>
      <c r="CW180" s="122"/>
      <c r="CX180" s="122"/>
      <c r="CY180" s="122"/>
      <c r="CZ180" s="122"/>
      <c r="DA180" s="122"/>
      <c r="DB180" s="122"/>
      <c r="DC180" s="122"/>
      <c r="DD180" s="122"/>
      <c r="DE180" s="122"/>
      <c r="DF180" s="122"/>
      <c r="DG180" s="122"/>
      <c r="DH180" s="122"/>
      <c r="DI180" s="122"/>
      <c r="DJ180" s="122"/>
      <c r="DK180" s="122"/>
      <c r="DL180" s="122"/>
      <c r="DM180" s="122"/>
      <c r="DN180" s="122"/>
      <c r="DO180" s="122"/>
      <c r="DP180" s="213"/>
      <c r="DQ180" s="213"/>
      <c r="DR180" s="213"/>
      <c r="DS180" s="213"/>
      <c r="DT180" s="213"/>
      <c r="DU180" s="213"/>
      <c r="DV180" s="122"/>
      <c r="DW180" s="213"/>
      <c r="DX180" s="213"/>
      <c r="DY180" s="213"/>
      <c r="DZ180" s="213"/>
      <c r="EA180" s="213"/>
      <c r="EB180" s="213"/>
      <c r="EC180" s="122"/>
      <c r="ED180" s="213"/>
      <c r="EE180" s="213"/>
      <c r="EF180" s="213"/>
      <c r="EG180" s="213"/>
      <c r="EH180" s="213"/>
      <c r="EI180" s="213"/>
      <c r="EJ180" s="122"/>
      <c r="EK180" s="213"/>
      <c r="EL180" s="213"/>
      <c r="EM180" s="213"/>
      <c r="EN180" s="213"/>
      <c r="EO180" s="213"/>
      <c r="EP180" s="213"/>
      <c r="EQ180" s="213"/>
      <c r="ER180" s="122"/>
      <c r="ES180" s="213"/>
      <c r="ET180" s="213"/>
      <c r="EU180" s="213"/>
      <c r="EV180" s="213"/>
      <c r="EW180" s="213"/>
      <c r="EX180" s="213"/>
      <c r="EY180" s="213"/>
      <c r="EZ180" s="122"/>
      <c r="FA180" s="212"/>
      <c r="FB180" s="212"/>
      <c r="FC180" s="212"/>
      <c r="FD180" s="212"/>
      <c r="FE180" s="212"/>
      <c r="FF180" s="122"/>
      <c r="FG180" s="213"/>
      <c r="FH180" s="213"/>
      <c r="FI180" s="213"/>
      <c r="FJ180" s="213"/>
      <c r="FK180" s="213"/>
      <c r="FL180" s="122"/>
      <c r="FM180" s="213"/>
      <c r="FN180" s="213"/>
      <c r="FO180" s="213"/>
      <c r="FP180" s="213"/>
      <c r="FQ180" s="213"/>
      <c r="FR180" s="213"/>
      <c r="FS180" s="213"/>
      <c r="FT180" s="122"/>
      <c r="FU180" s="122"/>
    </row>
    <row r="181" spans="1:177" ht="13.5">
      <c r="A181" s="12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22"/>
      <c r="X181" s="122"/>
      <c r="Y181" s="122"/>
      <c r="Z181" s="122"/>
      <c r="AA181" s="122"/>
      <c r="AB181" s="122"/>
      <c r="AC181" s="122"/>
      <c r="AD181" s="122"/>
      <c r="AE181" s="122"/>
      <c r="AF181" s="122"/>
      <c r="AG181" s="122"/>
      <c r="AH181" s="122"/>
      <c r="AI181" s="122"/>
      <c r="AJ181" s="122"/>
      <c r="AK181" s="122"/>
      <c r="AL181" s="122"/>
      <c r="AM181" s="122"/>
      <c r="AN181" s="122"/>
      <c r="AO181" s="122"/>
      <c r="AP181" s="122"/>
      <c r="AQ181" s="122"/>
      <c r="AR181" s="122"/>
      <c r="AS181" s="122"/>
      <c r="AT181" s="122"/>
      <c r="AU181" s="122"/>
      <c r="AV181" s="122"/>
      <c r="AW181" s="122"/>
      <c r="AX181" s="122"/>
      <c r="AY181" s="122"/>
      <c r="AZ181" s="122"/>
      <c r="BA181" s="122"/>
      <c r="BB181" s="122"/>
      <c r="BC181" s="122"/>
      <c r="BD181" s="122"/>
      <c r="BE181" s="122"/>
      <c r="BF181" s="122"/>
      <c r="BG181" s="122"/>
      <c r="BH181" s="122"/>
      <c r="BI181" s="122"/>
      <c r="BJ181" s="122"/>
      <c r="BK181" s="122"/>
      <c r="BL181" s="122"/>
      <c r="BM181" s="122"/>
      <c r="BN181" s="122"/>
      <c r="BO181" s="122"/>
      <c r="BP181" s="122"/>
      <c r="BQ181" s="122"/>
      <c r="BR181" s="122"/>
      <c r="BS181" s="122"/>
      <c r="BT181" s="122"/>
      <c r="BU181" s="122"/>
      <c r="BV181" s="122"/>
      <c r="BW181" s="122"/>
      <c r="BX181" s="122"/>
      <c r="BY181" s="122"/>
      <c r="BZ181" s="122"/>
      <c r="CA181" s="212"/>
      <c r="CB181" s="212"/>
      <c r="CC181" s="212"/>
      <c r="CD181" s="212"/>
      <c r="CE181" s="212"/>
      <c r="CF181" s="212"/>
      <c r="CG181" s="212"/>
      <c r="CH181" s="122"/>
      <c r="CI181" s="122"/>
      <c r="CJ181" s="122"/>
      <c r="CK181" s="122"/>
      <c r="CL181" s="122"/>
      <c r="CM181" s="122"/>
      <c r="CN181" s="122"/>
      <c r="CO181" s="122"/>
      <c r="CP181" s="122"/>
      <c r="CQ181" s="122"/>
      <c r="CR181" s="122"/>
      <c r="CS181" s="122"/>
      <c r="CT181" s="122"/>
      <c r="CU181" s="122"/>
      <c r="CV181" s="122"/>
      <c r="CW181" s="122"/>
      <c r="CX181" s="122"/>
      <c r="CY181" s="122"/>
      <c r="CZ181" s="122"/>
      <c r="DA181" s="122"/>
      <c r="DB181" s="122"/>
      <c r="DC181" s="122"/>
      <c r="DD181" s="122"/>
      <c r="DE181" s="122"/>
      <c r="DF181" s="122"/>
      <c r="DG181" s="122"/>
      <c r="DH181" s="122"/>
      <c r="DI181" s="122"/>
      <c r="DJ181" s="122"/>
      <c r="DK181" s="122"/>
      <c r="DL181" s="122"/>
      <c r="DM181" s="122"/>
      <c r="DN181" s="122"/>
      <c r="DO181" s="122"/>
      <c r="DP181" s="213"/>
      <c r="DQ181" s="213"/>
      <c r="DR181" s="213"/>
      <c r="DS181" s="213"/>
      <c r="DT181" s="213"/>
      <c r="DU181" s="213"/>
      <c r="DV181" s="122"/>
      <c r="DW181" s="213"/>
      <c r="DX181" s="213"/>
      <c r="DY181" s="213"/>
      <c r="DZ181" s="213"/>
      <c r="EA181" s="213"/>
      <c r="EB181" s="213"/>
      <c r="EC181" s="122"/>
      <c r="ED181" s="213"/>
      <c r="EE181" s="213"/>
      <c r="EF181" s="213"/>
      <c r="EG181" s="213"/>
      <c r="EH181" s="213"/>
      <c r="EI181" s="213"/>
      <c r="EJ181" s="122"/>
      <c r="EK181" s="213"/>
      <c r="EL181" s="213"/>
      <c r="EM181" s="213"/>
      <c r="EN181" s="213"/>
      <c r="EO181" s="213"/>
      <c r="EP181" s="213"/>
      <c r="EQ181" s="213"/>
      <c r="ER181" s="122"/>
      <c r="ES181" s="213"/>
      <c r="ET181" s="213"/>
      <c r="EU181" s="213"/>
      <c r="EV181" s="213"/>
      <c r="EW181" s="213"/>
      <c r="EX181" s="213"/>
      <c r="EY181" s="213"/>
      <c r="EZ181" s="122"/>
      <c r="FA181" s="212"/>
      <c r="FB181" s="212"/>
      <c r="FC181" s="212"/>
      <c r="FD181" s="212"/>
      <c r="FE181" s="212"/>
      <c r="FF181" s="122"/>
      <c r="FG181" s="213"/>
      <c r="FH181" s="213"/>
      <c r="FI181" s="213"/>
      <c r="FJ181" s="213"/>
      <c r="FK181" s="213"/>
      <c r="FL181" s="122"/>
      <c r="FM181" s="213"/>
      <c r="FN181" s="213"/>
      <c r="FO181" s="213"/>
      <c r="FP181" s="213"/>
      <c r="FQ181" s="213"/>
      <c r="FR181" s="213"/>
      <c r="FS181" s="213"/>
      <c r="FT181" s="122"/>
      <c r="FU181" s="122"/>
    </row>
    <row r="182" spans="1:177" ht="13.5">
      <c r="A182" s="12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22"/>
      <c r="X182" s="122"/>
      <c r="Y182" s="122"/>
      <c r="Z182" s="122"/>
      <c r="AA182" s="122"/>
      <c r="AB182" s="122"/>
      <c r="AC182" s="122"/>
      <c r="AD182" s="122"/>
      <c r="AE182" s="122"/>
      <c r="AF182" s="122"/>
      <c r="AG182" s="122"/>
      <c r="AH182" s="122"/>
      <c r="AI182" s="122"/>
      <c r="AJ182" s="122"/>
      <c r="AK182" s="122"/>
      <c r="AL182" s="122"/>
      <c r="AM182" s="122"/>
      <c r="AN182" s="122"/>
      <c r="AO182" s="122"/>
      <c r="AP182" s="122"/>
      <c r="AQ182" s="122"/>
      <c r="AR182" s="122"/>
      <c r="AS182" s="122"/>
      <c r="AT182" s="122"/>
      <c r="AU182" s="122"/>
      <c r="AV182" s="122"/>
      <c r="AW182" s="122"/>
      <c r="AX182" s="122"/>
      <c r="AY182" s="122"/>
      <c r="AZ182" s="122"/>
      <c r="BA182" s="122"/>
      <c r="BB182" s="122"/>
      <c r="BC182" s="122"/>
      <c r="BD182" s="122"/>
      <c r="BE182" s="122"/>
      <c r="BF182" s="122"/>
      <c r="BG182" s="122"/>
      <c r="BH182" s="122"/>
      <c r="BI182" s="122"/>
      <c r="BJ182" s="122"/>
      <c r="BK182" s="122"/>
      <c r="BL182" s="122"/>
      <c r="BM182" s="122"/>
      <c r="BN182" s="122"/>
      <c r="BO182" s="122"/>
      <c r="BP182" s="122"/>
      <c r="BQ182" s="122"/>
      <c r="BR182" s="122"/>
      <c r="BS182" s="122"/>
      <c r="BT182" s="122"/>
      <c r="BU182" s="122"/>
      <c r="BV182" s="122"/>
      <c r="BW182" s="122"/>
      <c r="BX182" s="122"/>
      <c r="BY182" s="122"/>
      <c r="BZ182" s="122"/>
      <c r="CA182" s="212"/>
      <c r="CB182" s="212"/>
      <c r="CC182" s="212"/>
      <c r="CD182" s="212"/>
      <c r="CE182" s="212"/>
      <c r="CF182" s="212"/>
      <c r="CG182" s="212"/>
      <c r="CH182" s="122"/>
      <c r="CI182" s="122"/>
      <c r="CJ182" s="122"/>
      <c r="CK182" s="122"/>
      <c r="CL182" s="122"/>
      <c r="CM182" s="122"/>
      <c r="CN182" s="122"/>
      <c r="CO182" s="122"/>
      <c r="CP182" s="122"/>
      <c r="CQ182" s="122"/>
      <c r="CR182" s="122"/>
      <c r="CS182" s="122"/>
      <c r="CT182" s="122"/>
      <c r="CU182" s="122"/>
      <c r="CV182" s="122"/>
      <c r="CW182" s="122"/>
      <c r="CX182" s="122"/>
      <c r="CY182" s="122"/>
      <c r="CZ182" s="122"/>
      <c r="DA182" s="122"/>
      <c r="DB182" s="122"/>
      <c r="DC182" s="122"/>
      <c r="DD182" s="122"/>
      <c r="DE182" s="122"/>
      <c r="DF182" s="122"/>
      <c r="DG182" s="122"/>
      <c r="DH182" s="122"/>
      <c r="DI182" s="122"/>
      <c r="DJ182" s="122"/>
      <c r="DK182" s="122"/>
      <c r="DL182" s="122"/>
      <c r="DM182" s="122"/>
      <c r="DN182" s="122"/>
      <c r="DO182" s="122"/>
      <c r="DP182" s="213"/>
      <c r="DQ182" s="213"/>
      <c r="DR182" s="213"/>
      <c r="DS182" s="213"/>
      <c r="DT182" s="213"/>
      <c r="DU182" s="213"/>
      <c r="DV182" s="122"/>
      <c r="DW182" s="213"/>
      <c r="DX182" s="213"/>
      <c r="DY182" s="213"/>
      <c r="DZ182" s="213"/>
      <c r="EA182" s="213"/>
      <c r="EB182" s="213"/>
      <c r="EC182" s="122"/>
      <c r="ED182" s="213"/>
      <c r="EE182" s="213"/>
      <c r="EF182" s="213"/>
      <c r="EG182" s="213"/>
      <c r="EH182" s="213"/>
      <c r="EI182" s="213"/>
      <c r="EJ182" s="122"/>
      <c r="EK182" s="213"/>
      <c r="EL182" s="213"/>
      <c r="EM182" s="213"/>
      <c r="EN182" s="213"/>
      <c r="EO182" s="213"/>
      <c r="EP182" s="213"/>
      <c r="EQ182" s="213"/>
      <c r="ER182" s="122"/>
      <c r="ES182" s="213"/>
      <c r="ET182" s="213"/>
      <c r="EU182" s="213"/>
      <c r="EV182" s="213"/>
      <c r="EW182" s="213"/>
      <c r="EX182" s="213"/>
      <c r="EY182" s="213"/>
      <c r="EZ182" s="122"/>
      <c r="FA182" s="212"/>
      <c r="FB182" s="212"/>
      <c r="FC182" s="212"/>
      <c r="FD182" s="212"/>
      <c r="FE182" s="212"/>
      <c r="FF182" s="122"/>
      <c r="FG182" s="213"/>
      <c r="FH182" s="213"/>
      <c r="FI182" s="213"/>
      <c r="FJ182" s="213"/>
      <c r="FK182" s="213"/>
      <c r="FL182" s="122"/>
      <c r="FM182" s="213"/>
      <c r="FN182" s="213"/>
      <c r="FO182" s="213"/>
      <c r="FP182" s="213"/>
      <c r="FQ182" s="213"/>
      <c r="FR182" s="213"/>
      <c r="FS182" s="213"/>
      <c r="FT182" s="122"/>
      <c r="FU182" s="122"/>
    </row>
    <row r="183" spans="1:177" ht="13.5">
      <c r="A183" s="12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22"/>
      <c r="X183" s="122"/>
      <c r="Y183" s="122"/>
      <c r="Z183" s="122"/>
      <c r="AA183" s="122"/>
      <c r="AB183" s="122"/>
      <c r="AC183" s="122"/>
      <c r="AD183" s="122"/>
      <c r="AE183" s="122"/>
      <c r="AF183" s="122"/>
      <c r="AG183" s="122"/>
      <c r="AH183" s="122"/>
      <c r="AI183" s="122"/>
      <c r="AJ183" s="122"/>
      <c r="AK183" s="122"/>
      <c r="AL183" s="122"/>
      <c r="AM183" s="122"/>
      <c r="AN183" s="122"/>
      <c r="AO183" s="122"/>
      <c r="AP183" s="122"/>
      <c r="AQ183" s="122"/>
      <c r="AR183" s="122"/>
      <c r="AS183" s="122"/>
      <c r="AT183" s="122"/>
      <c r="AU183" s="122"/>
      <c r="AV183" s="122"/>
      <c r="AW183" s="122"/>
      <c r="AX183" s="122"/>
      <c r="AY183" s="122"/>
      <c r="AZ183" s="122"/>
      <c r="BA183" s="122"/>
      <c r="BB183" s="122"/>
      <c r="BC183" s="122"/>
      <c r="BD183" s="122"/>
      <c r="BE183" s="122"/>
      <c r="BF183" s="122"/>
      <c r="BG183" s="122"/>
      <c r="BH183" s="122"/>
      <c r="BI183" s="122"/>
      <c r="BJ183" s="122"/>
      <c r="BK183" s="122"/>
      <c r="BL183" s="122"/>
      <c r="BM183" s="122"/>
      <c r="BN183" s="122"/>
      <c r="BO183" s="122"/>
      <c r="BP183" s="122"/>
      <c r="BQ183" s="122"/>
      <c r="BR183" s="122"/>
      <c r="BS183" s="122"/>
      <c r="BT183" s="122"/>
      <c r="BU183" s="122"/>
      <c r="BV183" s="122"/>
      <c r="BW183" s="122"/>
      <c r="BX183" s="122"/>
      <c r="BY183" s="122"/>
      <c r="BZ183" s="122"/>
      <c r="CA183" s="212"/>
      <c r="CB183" s="212"/>
      <c r="CC183" s="212"/>
      <c r="CD183" s="212"/>
      <c r="CE183" s="212"/>
      <c r="CF183" s="212"/>
      <c r="CG183" s="212"/>
      <c r="CH183" s="122"/>
      <c r="CI183" s="122"/>
      <c r="CJ183" s="122"/>
      <c r="CK183" s="122"/>
      <c r="CL183" s="122"/>
      <c r="CM183" s="122"/>
      <c r="CN183" s="122"/>
      <c r="CO183" s="122"/>
      <c r="CP183" s="122"/>
      <c r="CQ183" s="122"/>
      <c r="CR183" s="122"/>
      <c r="CS183" s="122"/>
      <c r="CT183" s="122"/>
      <c r="CU183" s="122"/>
      <c r="CV183" s="122"/>
      <c r="CW183" s="122"/>
      <c r="CX183" s="122"/>
      <c r="CY183" s="122"/>
      <c r="CZ183" s="122"/>
      <c r="DA183" s="122"/>
      <c r="DB183" s="122"/>
      <c r="DC183" s="122"/>
      <c r="DD183" s="122"/>
      <c r="DE183" s="122"/>
      <c r="DF183" s="122"/>
      <c r="DG183" s="122"/>
      <c r="DH183" s="122"/>
      <c r="DI183" s="122"/>
      <c r="DJ183" s="122"/>
      <c r="DK183" s="122"/>
      <c r="DL183" s="122"/>
      <c r="DM183" s="122"/>
      <c r="DN183" s="122"/>
      <c r="DO183" s="122"/>
      <c r="DP183" s="213"/>
      <c r="DQ183" s="213"/>
      <c r="DR183" s="213"/>
      <c r="DS183" s="213"/>
      <c r="DT183" s="213"/>
      <c r="DU183" s="213"/>
      <c r="DV183" s="122"/>
      <c r="DW183" s="213"/>
      <c r="DX183" s="213"/>
      <c r="DY183" s="213"/>
      <c r="DZ183" s="213"/>
      <c r="EA183" s="213"/>
      <c r="EB183" s="213"/>
      <c r="EC183" s="122"/>
      <c r="ED183" s="213"/>
      <c r="EE183" s="213"/>
      <c r="EF183" s="213"/>
      <c r="EG183" s="213"/>
      <c r="EH183" s="213"/>
      <c r="EI183" s="213"/>
      <c r="EJ183" s="122"/>
      <c r="EK183" s="213"/>
      <c r="EL183" s="213"/>
      <c r="EM183" s="213"/>
      <c r="EN183" s="213"/>
      <c r="EO183" s="213"/>
      <c r="EP183" s="213"/>
      <c r="EQ183" s="213"/>
      <c r="ER183" s="122"/>
      <c r="ES183" s="213"/>
      <c r="ET183" s="213"/>
      <c r="EU183" s="213"/>
      <c r="EV183" s="213"/>
      <c r="EW183" s="213"/>
      <c r="EX183" s="213"/>
      <c r="EY183" s="213"/>
      <c r="EZ183" s="122"/>
      <c r="FA183" s="212"/>
      <c r="FB183" s="212"/>
      <c r="FC183" s="212"/>
      <c r="FD183" s="212"/>
      <c r="FE183" s="212"/>
      <c r="FF183" s="122"/>
      <c r="FG183" s="213"/>
      <c r="FH183" s="213"/>
      <c r="FI183" s="213"/>
      <c r="FJ183" s="213"/>
      <c r="FK183" s="213"/>
      <c r="FL183" s="122"/>
      <c r="FM183" s="213"/>
      <c r="FN183" s="213"/>
      <c r="FO183" s="213"/>
      <c r="FP183" s="213"/>
      <c r="FQ183" s="213"/>
      <c r="FR183" s="213"/>
      <c r="FS183" s="213"/>
      <c r="FT183" s="122"/>
      <c r="FU183" s="122"/>
    </row>
    <row r="184" spans="1:177" ht="13.5">
      <c r="A184" s="12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22"/>
      <c r="X184" s="122"/>
      <c r="Y184" s="122"/>
      <c r="Z184" s="122"/>
      <c r="AA184" s="122"/>
      <c r="AB184" s="122"/>
      <c r="AC184" s="122"/>
      <c r="AD184" s="122"/>
      <c r="AE184" s="122"/>
      <c r="AF184" s="122"/>
      <c r="AG184" s="122"/>
      <c r="AH184" s="122"/>
      <c r="AI184" s="122"/>
      <c r="AJ184" s="122"/>
      <c r="AK184" s="122"/>
      <c r="AL184" s="122"/>
      <c r="AM184" s="122"/>
      <c r="AN184" s="122"/>
      <c r="AO184" s="122"/>
      <c r="AP184" s="122"/>
      <c r="AQ184" s="122"/>
      <c r="AR184" s="122"/>
      <c r="AS184" s="122"/>
      <c r="AT184" s="122"/>
      <c r="AU184" s="122"/>
      <c r="AV184" s="122"/>
      <c r="AW184" s="122"/>
      <c r="AX184" s="122"/>
      <c r="AY184" s="122"/>
      <c r="AZ184" s="122"/>
      <c r="BA184" s="122"/>
      <c r="BB184" s="122"/>
      <c r="BC184" s="122"/>
      <c r="BD184" s="122"/>
      <c r="BE184" s="122"/>
      <c r="BF184" s="122"/>
      <c r="BG184" s="122"/>
      <c r="BH184" s="122"/>
      <c r="BI184" s="122"/>
      <c r="BJ184" s="122"/>
      <c r="BK184" s="122"/>
      <c r="BL184" s="122"/>
      <c r="BM184" s="122"/>
      <c r="BN184" s="122"/>
      <c r="BO184" s="122"/>
      <c r="BP184" s="122"/>
      <c r="BQ184" s="122"/>
      <c r="BR184" s="122"/>
      <c r="BS184" s="122"/>
      <c r="BT184" s="122"/>
      <c r="BU184" s="122"/>
      <c r="BV184" s="122"/>
      <c r="BW184" s="122"/>
      <c r="BX184" s="122"/>
      <c r="BY184" s="122"/>
      <c r="BZ184" s="122"/>
      <c r="CA184" s="212"/>
      <c r="CB184" s="212"/>
      <c r="CC184" s="212"/>
      <c r="CD184" s="212"/>
      <c r="CE184" s="212"/>
      <c r="CF184" s="212"/>
      <c r="CG184" s="212"/>
      <c r="CH184" s="122"/>
      <c r="CI184" s="122"/>
      <c r="CJ184" s="122"/>
      <c r="CK184" s="122"/>
      <c r="CL184" s="122"/>
      <c r="CM184" s="122"/>
      <c r="CN184" s="122"/>
      <c r="CO184" s="122"/>
      <c r="CP184" s="122"/>
      <c r="CQ184" s="122"/>
      <c r="CR184" s="122"/>
      <c r="CS184" s="122"/>
      <c r="CT184" s="122"/>
      <c r="CU184" s="122"/>
      <c r="CV184" s="122"/>
      <c r="CW184" s="122"/>
      <c r="CX184" s="122"/>
      <c r="CY184" s="122"/>
      <c r="CZ184" s="122"/>
      <c r="DA184" s="122"/>
      <c r="DB184" s="122"/>
      <c r="DC184" s="122"/>
      <c r="DD184" s="122"/>
      <c r="DE184" s="122"/>
      <c r="DF184" s="122"/>
      <c r="DG184" s="122"/>
      <c r="DH184" s="122"/>
      <c r="DI184" s="122"/>
      <c r="DJ184" s="122"/>
      <c r="DK184" s="122"/>
      <c r="DL184" s="122"/>
      <c r="DM184" s="122"/>
      <c r="DN184" s="122"/>
      <c r="DO184" s="122"/>
      <c r="DP184" s="213"/>
      <c r="DQ184" s="213"/>
      <c r="DR184" s="213"/>
      <c r="DS184" s="213"/>
      <c r="DT184" s="213"/>
      <c r="DU184" s="213"/>
      <c r="DV184" s="122"/>
      <c r="DW184" s="213"/>
      <c r="DX184" s="213"/>
      <c r="DY184" s="213"/>
      <c r="DZ184" s="213"/>
      <c r="EA184" s="213"/>
      <c r="EB184" s="213"/>
      <c r="EC184" s="122"/>
      <c r="ED184" s="213"/>
      <c r="EE184" s="213"/>
      <c r="EF184" s="213"/>
      <c r="EG184" s="213"/>
      <c r="EH184" s="213"/>
      <c r="EI184" s="213"/>
      <c r="EJ184" s="122"/>
      <c r="EK184" s="213"/>
      <c r="EL184" s="213"/>
      <c r="EM184" s="213"/>
      <c r="EN184" s="213"/>
      <c r="EO184" s="213"/>
      <c r="EP184" s="213"/>
      <c r="EQ184" s="213"/>
      <c r="ER184" s="122"/>
      <c r="ES184" s="213"/>
      <c r="ET184" s="213"/>
      <c r="EU184" s="213"/>
      <c r="EV184" s="213"/>
      <c r="EW184" s="213"/>
      <c r="EX184" s="213"/>
      <c r="EY184" s="213"/>
      <c r="EZ184" s="122"/>
      <c r="FA184" s="212"/>
      <c r="FB184" s="212"/>
      <c r="FC184" s="212"/>
      <c r="FD184" s="212"/>
      <c r="FE184" s="212"/>
      <c r="FF184" s="122"/>
      <c r="FG184" s="213"/>
      <c r="FH184" s="213"/>
      <c r="FI184" s="213"/>
      <c r="FJ184" s="213"/>
      <c r="FK184" s="213"/>
      <c r="FL184" s="122"/>
      <c r="FM184" s="213"/>
      <c r="FN184" s="213"/>
      <c r="FO184" s="213"/>
      <c r="FP184" s="213"/>
      <c r="FQ184" s="213"/>
      <c r="FR184" s="213"/>
      <c r="FS184" s="213"/>
      <c r="FT184" s="122"/>
      <c r="FU184" s="122"/>
    </row>
    <row r="185" spans="1:177" ht="13.5">
      <c r="A185" s="12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22"/>
      <c r="X185" s="122"/>
      <c r="Y185" s="122"/>
      <c r="Z185" s="122"/>
      <c r="AA185" s="122"/>
      <c r="AB185" s="122"/>
      <c r="AC185" s="122"/>
      <c r="AD185" s="122"/>
      <c r="AE185" s="122"/>
      <c r="AF185" s="122"/>
      <c r="AG185" s="122"/>
      <c r="AH185" s="122"/>
      <c r="AI185" s="122"/>
      <c r="AJ185" s="122"/>
      <c r="AK185" s="122"/>
      <c r="AL185" s="122"/>
      <c r="AM185" s="122"/>
      <c r="AN185" s="122"/>
      <c r="AO185" s="122"/>
      <c r="AP185" s="122"/>
      <c r="AQ185" s="122"/>
      <c r="AR185" s="122"/>
      <c r="AS185" s="122"/>
      <c r="AT185" s="122"/>
      <c r="AU185" s="122"/>
      <c r="AV185" s="122"/>
      <c r="AW185" s="122"/>
      <c r="AX185" s="122"/>
      <c r="AY185" s="122"/>
      <c r="AZ185" s="122"/>
      <c r="BA185" s="122"/>
      <c r="BB185" s="122"/>
      <c r="BC185" s="122"/>
      <c r="BD185" s="122"/>
      <c r="BE185" s="122"/>
      <c r="BF185" s="122"/>
      <c r="BG185" s="122"/>
      <c r="BH185" s="122"/>
      <c r="BI185" s="122"/>
      <c r="BJ185" s="122"/>
      <c r="BK185" s="122"/>
      <c r="BL185" s="122"/>
      <c r="BM185" s="122"/>
      <c r="BN185" s="122"/>
      <c r="BO185" s="122"/>
      <c r="BP185" s="122"/>
      <c r="BQ185" s="122"/>
      <c r="BR185" s="122"/>
      <c r="BS185" s="122"/>
      <c r="BT185" s="122"/>
      <c r="BU185" s="122"/>
      <c r="BV185" s="122"/>
      <c r="BW185" s="122"/>
      <c r="BX185" s="122"/>
      <c r="BY185" s="122"/>
      <c r="BZ185" s="122"/>
      <c r="CA185" s="212"/>
      <c r="CB185" s="212"/>
      <c r="CC185" s="212"/>
      <c r="CD185" s="212"/>
      <c r="CE185" s="212"/>
      <c r="CF185" s="212"/>
      <c r="CG185" s="212"/>
      <c r="CH185" s="122"/>
      <c r="CI185" s="122"/>
      <c r="CJ185" s="122"/>
      <c r="CK185" s="122"/>
      <c r="CL185" s="122"/>
      <c r="CM185" s="122"/>
      <c r="CN185" s="122"/>
      <c r="CO185" s="122"/>
      <c r="CP185" s="122"/>
      <c r="CQ185" s="122"/>
      <c r="CR185" s="122"/>
      <c r="CS185" s="122"/>
      <c r="CT185" s="122"/>
      <c r="CU185" s="122"/>
      <c r="CV185" s="122"/>
      <c r="CW185" s="122"/>
      <c r="CX185" s="122"/>
      <c r="CY185" s="122"/>
      <c r="CZ185" s="122"/>
      <c r="DA185" s="122"/>
      <c r="DB185" s="122"/>
      <c r="DC185" s="122"/>
      <c r="DD185" s="122"/>
      <c r="DE185" s="122"/>
      <c r="DF185" s="122"/>
      <c r="DG185" s="122"/>
      <c r="DH185" s="122"/>
      <c r="DI185" s="122"/>
      <c r="DJ185" s="122"/>
      <c r="DK185" s="122"/>
      <c r="DL185" s="122"/>
      <c r="DM185" s="122"/>
      <c r="DN185" s="122"/>
      <c r="DO185" s="122"/>
      <c r="DP185" s="213"/>
      <c r="DQ185" s="213"/>
      <c r="DR185" s="213"/>
      <c r="DS185" s="213"/>
      <c r="DT185" s="213"/>
      <c r="DU185" s="213"/>
      <c r="DV185" s="122"/>
      <c r="DW185" s="213"/>
      <c r="DX185" s="213"/>
      <c r="DY185" s="213"/>
      <c r="DZ185" s="213"/>
      <c r="EA185" s="213"/>
      <c r="EB185" s="213"/>
      <c r="EC185" s="122"/>
      <c r="ED185" s="213"/>
      <c r="EE185" s="213"/>
      <c r="EF185" s="213"/>
      <c r="EG185" s="213"/>
      <c r="EH185" s="213"/>
      <c r="EI185" s="213"/>
      <c r="EJ185" s="122"/>
      <c r="EK185" s="213"/>
      <c r="EL185" s="213"/>
      <c r="EM185" s="213"/>
      <c r="EN185" s="213"/>
      <c r="EO185" s="213"/>
      <c r="EP185" s="213"/>
      <c r="EQ185" s="213"/>
      <c r="ER185" s="122"/>
      <c r="ES185" s="213"/>
      <c r="ET185" s="213"/>
      <c r="EU185" s="213"/>
      <c r="EV185" s="213"/>
      <c r="EW185" s="213"/>
      <c r="EX185" s="213"/>
      <c r="EY185" s="213"/>
      <c r="EZ185" s="122"/>
      <c r="FA185" s="212"/>
      <c r="FB185" s="212"/>
      <c r="FC185" s="212"/>
      <c r="FD185" s="212"/>
      <c r="FE185" s="212"/>
      <c r="FF185" s="122"/>
      <c r="FG185" s="213"/>
      <c r="FH185" s="213"/>
      <c r="FI185" s="213"/>
      <c r="FJ185" s="213"/>
      <c r="FK185" s="213"/>
      <c r="FL185" s="122"/>
      <c r="FM185" s="213"/>
      <c r="FN185" s="213"/>
      <c r="FO185" s="213"/>
      <c r="FP185" s="213"/>
      <c r="FQ185" s="213"/>
      <c r="FR185" s="213"/>
      <c r="FS185" s="213"/>
      <c r="FT185" s="122"/>
      <c r="FU185" s="122"/>
    </row>
    <row r="186" spans="1:177" ht="13.5">
      <c r="A186" s="12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22"/>
      <c r="X186" s="122"/>
      <c r="Y186" s="122"/>
      <c r="Z186" s="122"/>
      <c r="AA186" s="122"/>
      <c r="AB186" s="122"/>
      <c r="AC186" s="122"/>
      <c r="AD186" s="122"/>
      <c r="AE186" s="122"/>
      <c r="AF186" s="122"/>
      <c r="AG186" s="122"/>
      <c r="AH186" s="122"/>
      <c r="AI186" s="122"/>
      <c r="AJ186" s="122"/>
      <c r="AK186" s="122"/>
      <c r="AL186" s="122"/>
      <c r="AM186" s="122"/>
      <c r="AN186" s="122"/>
      <c r="AO186" s="122"/>
      <c r="AP186" s="122"/>
      <c r="AQ186" s="122"/>
      <c r="AR186" s="122"/>
      <c r="AS186" s="122"/>
      <c r="AT186" s="122"/>
      <c r="AU186" s="122"/>
      <c r="AV186" s="122"/>
      <c r="AW186" s="122"/>
      <c r="AX186" s="122"/>
      <c r="AY186" s="122"/>
      <c r="AZ186" s="122"/>
      <c r="BA186" s="122"/>
      <c r="BB186" s="122"/>
      <c r="BC186" s="122"/>
      <c r="BD186" s="122"/>
      <c r="BE186" s="122"/>
      <c r="BF186" s="122"/>
      <c r="BG186" s="122"/>
      <c r="BH186" s="122"/>
      <c r="BI186" s="122"/>
      <c r="BJ186" s="122"/>
      <c r="BK186" s="122"/>
      <c r="BL186" s="122"/>
      <c r="BM186" s="122"/>
      <c r="BN186" s="122"/>
      <c r="BO186" s="122"/>
      <c r="BP186" s="122"/>
      <c r="BQ186" s="122"/>
      <c r="BR186" s="122"/>
      <c r="BS186" s="122"/>
      <c r="BT186" s="122"/>
      <c r="BU186" s="122"/>
      <c r="BV186" s="122"/>
      <c r="BW186" s="122"/>
      <c r="BX186" s="122"/>
      <c r="BY186" s="122"/>
      <c r="BZ186" s="122"/>
      <c r="CA186" s="212"/>
      <c r="CB186" s="212"/>
      <c r="CC186" s="212"/>
      <c r="CD186" s="212"/>
      <c r="CE186" s="212"/>
      <c r="CF186" s="212"/>
      <c r="CG186" s="212"/>
      <c r="CH186" s="122"/>
      <c r="CI186" s="122"/>
      <c r="CJ186" s="122"/>
      <c r="CK186" s="122"/>
      <c r="CL186" s="122"/>
      <c r="CM186" s="122"/>
      <c r="CN186" s="122"/>
      <c r="CO186" s="122"/>
      <c r="CP186" s="122"/>
      <c r="CQ186" s="122"/>
      <c r="CR186" s="122"/>
      <c r="CS186" s="122"/>
      <c r="CT186" s="122"/>
      <c r="CU186" s="122"/>
      <c r="CV186" s="122"/>
      <c r="CW186" s="122"/>
      <c r="CX186" s="122"/>
      <c r="CY186" s="122"/>
      <c r="CZ186" s="122"/>
      <c r="DA186" s="122"/>
      <c r="DB186" s="122"/>
      <c r="DC186" s="122"/>
      <c r="DD186" s="122"/>
      <c r="DE186" s="122"/>
      <c r="DF186" s="122"/>
      <c r="DG186" s="122"/>
      <c r="DH186" s="122"/>
      <c r="DI186" s="122"/>
      <c r="DJ186" s="122"/>
      <c r="DK186" s="122"/>
      <c r="DL186" s="122"/>
      <c r="DM186" s="122"/>
      <c r="DN186" s="122"/>
      <c r="DO186" s="122"/>
      <c r="DP186" s="213"/>
      <c r="DQ186" s="213"/>
      <c r="DR186" s="213"/>
      <c r="DS186" s="213"/>
      <c r="DT186" s="213"/>
      <c r="DU186" s="213"/>
      <c r="DV186" s="122"/>
      <c r="DW186" s="213"/>
      <c r="DX186" s="213"/>
      <c r="DY186" s="213"/>
      <c r="DZ186" s="213"/>
      <c r="EA186" s="213"/>
      <c r="EB186" s="213"/>
      <c r="EC186" s="122"/>
      <c r="ED186" s="213"/>
      <c r="EE186" s="213"/>
      <c r="EF186" s="213"/>
      <c r="EG186" s="213"/>
      <c r="EH186" s="213"/>
      <c r="EI186" s="213"/>
      <c r="EJ186" s="122"/>
      <c r="EK186" s="213"/>
      <c r="EL186" s="213"/>
      <c r="EM186" s="213"/>
      <c r="EN186" s="213"/>
      <c r="EO186" s="213"/>
      <c r="EP186" s="213"/>
      <c r="EQ186" s="213"/>
      <c r="ER186" s="122"/>
      <c r="ES186" s="213"/>
      <c r="ET186" s="213"/>
      <c r="EU186" s="213"/>
      <c r="EV186" s="213"/>
      <c r="EW186" s="213"/>
      <c r="EX186" s="213"/>
      <c r="EY186" s="213"/>
      <c r="EZ186" s="122"/>
      <c r="FA186" s="212"/>
      <c r="FB186" s="212"/>
      <c r="FC186" s="212"/>
      <c r="FD186" s="212"/>
      <c r="FE186" s="212"/>
      <c r="FF186" s="122"/>
      <c r="FG186" s="213"/>
      <c r="FH186" s="213"/>
      <c r="FI186" s="213"/>
      <c r="FJ186" s="213"/>
      <c r="FK186" s="213"/>
      <c r="FL186" s="122"/>
      <c r="FM186" s="213"/>
      <c r="FN186" s="213"/>
      <c r="FO186" s="213"/>
      <c r="FP186" s="213"/>
      <c r="FQ186" s="213"/>
      <c r="FR186" s="213"/>
      <c r="FS186" s="213"/>
      <c r="FT186" s="122"/>
      <c r="FU186" s="122"/>
    </row>
    <row r="187" spans="1:177" ht="13.5">
      <c r="A187" s="12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22"/>
      <c r="X187" s="122"/>
      <c r="Y187" s="122"/>
      <c r="Z187" s="122"/>
      <c r="AA187" s="122"/>
      <c r="AB187" s="122"/>
      <c r="AC187" s="122"/>
      <c r="AD187" s="122"/>
      <c r="AE187" s="122"/>
      <c r="AF187" s="122"/>
      <c r="AG187" s="122"/>
      <c r="AH187" s="122"/>
      <c r="AI187" s="122"/>
      <c r="AJ187" s="122"/>
      <c r="AK187" s="122"/>
      <c r="AL187" s="122"/>
      <c r="AM187" s="122"/>
      <c r="AN187" s="122"/>
      <c r="AO187" s="122"/>
      <c r="AP187" s="122"/>
      <c r="AQ187" s="122"/>
      <c r="AR187" s="122"/>
      <c r="AS187" s="122"/>
      <c r="AT187" s="122"/>
      <c r="AU187" s="122"/>
      <c r="AV187" s="122"/>
      <c r="AW187" s="122"/>
      <c r="AX187" s="122"/>
      <c r="AY187" s="122"/>
      <c r="AZ187" s="122"/>
      <c r="BA187" s="122"/>
      <c r="BB187" s="122"/>
      <c r="BC187" s="122"/>
      <c r="BD187" s="122"/>
      <c r="BE187" s="122"/>
      <c r="BF187" s="122"/>
      <c r="BG187" s="122"/>
      <c r="BH187" s="122"/>
      <c r="BI187" s="122"/>
      <c r="BJ187" s="122"/>
      <c r="BK187" s="122"/>
      <c r="BL187" s="122"/>
      <c r="BM187" s="122"/>
      <c r="BN187" s="122"/>
      <c r="BO187" s="122"/>
      <c r="BP187" s="122"/>
      <c r="BQ187" s="122"/>
      <c r="BR187" s="122"/>
      <c r="BS187" s="122"/>
      <c r="BT187" s="122"/>
      <c r="BU187" s="122"/>
      <c r="BV187" s="122"/>
      <c r="BW187" s="122"/>
      <c r="BX187" s="122"/>
      <c r="BY187" s="122"/>
      <c r="BZ187" s="122"/>
      <c r="CA187" s="212"/>
      <c r="CB187" s="212"/>
      <c r="CC187" s="212"/>
      <c r="CD187" s="212"/>
      <c r="CE187" s="212"/>
      <c r="CF187" s="212"/>
      <c r="CG187" s="212"/>
      <c r="CH187" s="122"/>
      <c r="CI187" s="122"/>
      <c r="CJ187" s="122"/>
      <c r="CK187" s="122"/>
      <c r="CL187" s="122"/>
      <c r="CM187" s="122"/>
      <c r="CN187" s="122"/>
      <c r="CO187" s="122"/>
      <c r="CP187" s="122"/>
      <c r="CQ187" s="122"/>
      <c r="CR187" s="122"/>
      <c r="CS187" s="122"/>
      <c r="CT187" s="122"/>
      <c r="CU187" s="122"/>
      <c r="CV187" s="122"/>
      <c r="CW187" s="122"/>
      <c r="CX187" s="122"/>
      <c r="CY187" s="122"/>
      <c r="CZ187" s="122"/>
      <c r="DA187" s="122"/>
      <c r="DB187" s="122"/>
      <c r="DC187" s="122"/>
      <c r="DD187" s="122"/>
      <c r="DE187" s="122"/>
      <c r="DF187" s="122"/>
      <c r="DG187" s="122"/>
      <c r="DH187" s="122"/>
      <c r="DI187" s="122"/>
      <c r="DJ187" s="122"/>
      <c r="DK187" s="122"/>
      <c r="DL187" s="122"/>
      <c r="DM187" s="122"/>
      <c r="DN187" s="122"/>
      <c r="DO187" s="122"/>
      <c r="DP187" s="213"/>
      <c r="DQ187" s="213"/>
      <c r="DR187" s="213"/>
      <c r="DS187" s="213"/>
      <c r="DT187" s="213"/>
      <c r="DU187" s="213"/>
      <c r="DV187" s="122"/>
      <c r="DW187" s="213"/>
      <c r="DX187" s="213"/>
      <c r="DY187" s="213"/>
      <c r="DZ187" s="213"/>
      <c r="EA187" s="213"/>
      <c r="EB187" s="213"/>
      <c r="EC187" s="122"/>
      <c r="ED187" s="213"/>
      <c r="EE187" s="213"/>
      <c r="EF187" s="213"/>
      <c r="EG187" s="213"/>
      <c r="EH187" s="213"/>
      <c r="EI187" s="213"/>
      <c r="EJ187" s="122"/>
      <c r="EK187" s="213"/>
      <c r="EL187" s="213"/>
      <c r="EM187" s="213"/>
      <c r="EN187" s="213"/>
      <c r="EO187" s="213"/>
      <c r="EP187" s="213"/>
      <c r="EQ187" s="213"/>
      <c r="ER187" s="122"/>
      <c r="ES187" s="213"/>
      <c r="ET187" s="213"/>
      <c r="EU187" s="213"/>
      <c r="EV187" s="213"/>
      <c r="EW187" s="213"/>
      <c r="EX187" s="213"/>
      <c r="EY187" s="213"/>
      <c r="EZ187" s="122"/>
      <c r="FA187" s="212"/>
      <c r="FB187" s="212"/>
      <c r="FC187" s="212"/>
      <c r="FD187" s="212"/>
      <c r="FE187" s="212"/>
      <c r="FF187" s="122"/>
      <c r="FG187" s="213"/>
      <c r="FH187" s="213"/>
      <c r="FI187" s="213"/>
      <c r="FJ187" s="213"/>
      <c r="FK187" s="213"/>
      <c r="FL187" s="122"/>
      <c r="FM187" s="213"/>
      <c r="FN187" s="213"/>
      <c r="FO187" s="213"/>
      <c r="FP187" s="213"/>
      <c r="FQ187" s="213"/>
      <c r="FR187" s="213"/>
      <c r="FS187" s="213"/>
      <c r="FT187" s="122"/>
      <c r="FU187" s="122"/>
    </row>
    <row r="188" spans="1:177" ht="13.5">
      <c r="A188" s="12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22"/>
      <c r="X188" s="122"/>
      <c r="Y188" s="122"/>
      <c r="Z188" s="122"/>
      <c r="AA188" s="122"/>
      <c r="AB188" s="122"/>
      <c r="AC188" s="122"/>
      <c r="AD188" s="122"/>
      <c r="AE188" s="122"/>
      <c r="AF188" s="122"/>
      <c r="AG188" s="122"/>
      <c r="AH188" s="122"/>
      <c r="AI188" s="122"/>
      <c r="AJ188" s="122"/>
      <c r="AK188" s="122"/>
      <c r="AL188" s="122"/>
      <c r="AM188" s="122"/>
      <c r="AN188" s="122"/>
      <c r="AO188" s="122"/>
      <c r="AP188" s="122"/>
      <c r="AQ188" s="122"/>
      <c r="AR188" s="122"/>
      <c r="AS188" s="122"/>
      <c r="AT188" s="122"/>
      <c r="AU188" s="122"/>
      <c r="AV188" s="122"/>
      <c r="AW188" s="122"/>
      <c r="AX188" s="122"/>
      <c r="AY188" s="122"/>
      <c r="AZ188" s="122"/>
      <c r="BA188" s="122"/>
      <c r="BB188" s="122"/>
      <c r="BC188" s="122"/>
      <c r="BD188" s="122"/>
      <c r="BE188" s="122"/>
      <c r="BF188" s="122"/>
      <c r="BG188" s="122"/>
      <c r="BH188" s="122"/>
      <c r="BI188" s="122"/>
      <c r="BJ188" s="122"/>
      <c r="BK188" s="122"/>
      <c r="BL188" s="122"/>
      <c r="BM188" s="122"/>
      <c r="BN188" s="122"/>
      <c r="BO188" s="122"/>
      <c r="BP188" s="122"/>
      <c r="BQ188" s="122"/>
      <c r="BR188" s="122"/>
      <c r="BS188" s="122"/>
      <c r="BT188" s="122"/>
      <c r="BU188" s="122"/>
      <c r="BV188" s="122"/>
      <c r="BW188" s="122"/>
      <c r="BX188" s="122"/>
      <c r="BY188" s="122"/>
      <c r="BZ188" s="122"/>
      <c r="CA188" s="212"/>
      <c r="CB188" s="212"/>
      <c r="CC188" s="212"/>
      <c r="CD188" s="212"/>
      <c r="CE188" s="212"/>
      <c r="CF188" s="212"/>
      <c r="CG188" s="212"/>
      <c r="CH188" s="122"/>
      <c r="CI188" s="122"/>
      <c r="CJ188" s="122"/>
      <c r="CK188" s="122"/>
      <c r="CL188" s="122"/>
      <c r="CM188" s="122"/>
      <c r="CN188" s="122"/>
      <c r="CO188" s="122"/>
      <c r="CP188" s="122"/>
      <c r="CQ188" s="122"/>
      <c r="CR188" s="122"/>
      <c r="CS188" s="122"/>
      <c r="CT188" s="122"/>
      <c r="CU188" s="122"/>
      <c r="CV188" s="122"/>
      <c r="CW188" s="122"/>
      <c r="CX188" s="122"/>
      <c r="CY188" s="122"/>
      <c r="CZ188" s="122"/>
      <c r="DA188" s="122"/>
      <c r="DB188" s="122"/>
      <c r="DC188" s="122"/>
      <c r="DD188" s="122"/>
      <c r="DE188" s="122"/>
      <c r="DF188" s="122"/>
      <c r="DG188" s="122"/>
      <c r="DH188" s="122"/>
      <c r="DI188" s="122"/>
      <c r="DJ188" s="122"/>
      <c r="DK188" s="122"/>
      <c r="DL188" s="122"/>
      <c r="DM188" s="122"/>
      <c r="DN188" s="122"/>
      <c r="DO188" s="122"/>
      <c r="DP188" s="213"/>
      <c r="DQ188" s="213"/>
      <c r="DR188" s="213"/>
      <c r="DS188" s="213"/>
      <c r="DT188" s="213"/>
      <c r="DU188" s="213"/>
      <c r="DV188" s="122"/>
      <c r="DW188" s="213"/>
      <c r="DX188" s="213"/>
      <c r="DY188" s="213"/>
      <c r="DZ188" s="213"/>
      <c r="EA188" s="213"/>
      <c r="EB188" s="213"/>
      <c r="EC188" s="122"/>
      <c r="ED188" s="213"/>
      <c r="EE188" s="213"/>
      <c r="EF188" s="213"/>
      <c r="EG188" s="213"/>
      <c r="EH188" s="213"/>
      <c r="EI188" s="213"/>
      <c r="EJ188" s="122"/>
      <c r="EK188" s="213"/>
      <c r="EL188" s="213"/>
      <c r="EM188" s="213"/>
      <c r="EN188" s="213"/>
      <c r="EO188" s="213"/>
      <c r="EP188" s="213"/>
      <c r="EQ188" s="213"/>
      <c r="ER188" s="122"/>
      <c r="ES188" s="213"/>
      <c r="ET188" s="213"/>
      <c r="EU188" s="213"/>
      <c r="EV188" s="213"/>
      <c r="EW188" s="213"/>
      <c r="EX188" s="213"/>
      <c r="EY188" s="213"/>
      <c r="EZ188" s="122"/>
      <c r="FA188" s="212"/>
      <c r="FB188" s="212"/>
      <c r="FC188" s="212"/>
      <c r="FD188" s="212"/>
      <c r="FE188" s="212"/>
      <c r="FF188" s="122"/>
      <c r="FG188" s="213"/>
      <c r="FH188" s="213"/>
      <c r="FI188" s="213"/>
      <c r="FJ188" s="213"/>
      <c r="FK188" s="213"/>
      <c r="FL188" s="122"/>
      <c r="FM188" s="213"/>
      <c r="FN188" s="213"/>
      <c r="FO188" s="213"/>
      <c r="FP188" s="213"/>
      <c r="FQ188" s="213"/>
      <c r="FR188" s="213"/>
      <c r="FS188" s="213"/>
      <c r="FT188" s="122"/>
      <c r="FU188" s="122"/>
    </row>
    <row r="189" spans="1:177" ht="13.5">
      <c r="A189" s="12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22"/>
      <c r="X189" s="122"/>
      <c r="Y189" s="122"/>
      <c r="Z189" s="122"/>
      <c r="AA189" s="122"/>
      <c r="AB189" s="122"/>
      <c r="AC189" s="122"/>
      <c r="AD189" s="122"/>
      <c r="AE189" s="122"/>
      <c r="AF189" s="122"/>
      <c r="AG189" s="122"/>
      <c r="AH189" s="122"/>
      <c r="AI189" s="122"/>
      <c r="AJ189" s="122"/>
      <c r="AK189" s="122"/>
      <c r="AL189" s="122"/>
      <c r="AM189" s="122"/>
      <c r="AN189" s="122"/>
      <c r="AO189" s="122"/>
      <c r="AP189" s="122"/>
      <c r="AQ189" s="122"/>
      <c r="AR189" s="122"/>
      <c r="AS189" s="122"/>
      <c r="AT189" s="122"/>
      <c r="AU189" s="122"/>
      <c r="AV189" s="122"/>
      <c r="AW189" s="122"/>
      <c r="AX189" s="122"/>
      <c r="AY189" s="122"/>
      <c r="AZ189" s="122"/>
      <c r="BA189" s="122"/>
      <c r="BB189" s="122"/>
      <c r="BC189" s="122"/>
      <c r="BD189" s="122"/>
      <c r="BE189" s="122"/>
      <c r="BF189" s="122"/>
      <c r="BG189" s="122"/>
      <c r="BH189" s="122"/>
      <c r="BI189" s="122"/>
      <c r="BJ189" s="122"/>
      <c r="BK189" s="122"/>
      <c r="BL189" s="122"/>
      <c r="BM189" s="122"/>
      <c r="BN189" s="122"/>
      <c r="BO189" s="122"/>
      <c r="BP189" s="122"/>
      <c r="BQ189" s="122"/>
      <c r="BR189" s="122"/>
      <c r="BS189" s="122"/>
      <c r="BT189" s="122"/>
      <c r="BU189" s="122"/>
      <c r="BV189" s="122"/>
      <c r="BW189" s="122"/>
      <c r="BX189" s="122"/>
      <c r="BY189" s="122"/>
      <c r="BZ189" s="122"/>
      <c r="CA189" s="212"/>
      <c r="CB189" s="212"/>
      <c r="CC189" s="212"/>
      <c r="CD189" s="212"/>
      <c r="CE189" s="212"/>
      <c r="CF189" s="212"/>
      <c r="CG189" s="212"/>
      <c r="CH189" s="122"/>
      <c r="CI189" s="122"/>
      <c r="CJ189" s="122"/>
      <c r="CK189" s="122"/>
      <c r="CL189" s="122"/>
      <c r="CM189" s="122"/>
      <c r="CN189" s="122"/>
      <c r="CO189" s="122"/>
      <c r="CP189" s="122"/>
      <c r="CQ189" s="122"/>
      <c r="CR189" s="122"/>
      <c r="CS189" s="122"/>
      <c r="CT189" s="122"/>
      <c r="CU189" s="122"/>
      <c r="CV189" s="122"/>
      <c r="CW189" s="122"/>
      <c r="CX189" s="122"/>
      <c r="CY189" s="122"/>
      <c r="CZ189" s="122"/>
      <c r="DA189" s="122"/>
      <c r="DB189" s="122"/>
      <c r="DC189" s="122"/>
      <c r="DD189" s="122"/>
      <c r="DE189" s="122"/>
      <c r="DF189" s="122"/>
      <c r="DG189" s="122"/>
      <c r="DH189" s="122"/>
      <c r="DI189" s="122"/>
      <c r="DJ189" s="122"/>
      <c r="DK189" s="122"/>
      <c r="DL189" s="122"/>
      <c r="DM189" s="122"/>
      <c r="DN189" s="122"/>
      <c r="DO189" s="122"/>
      <c r="DP189" s="213"/>
      <c r="DQ189" s="213"/>
      <c r="DR189" s="213"/>
      <c r="DS189" s="213"/>
      <c r="DT189" s="213"/>
      <c r="DU189" s="213"/>
      <c r="DV189" s="122"/>
      <c r="DW189" s="213"/>
      <c r="DX189" s="213"/>
      <c r="DY189" s="213"/>
      <c r="DZ189" s="213"/>
      <c r="EA189" s="213"/>
      <c r="EB189" s="213"/>
      <c r="EC189" s="122"/>
      <c r="ED189" s="213"/>
      <c r="EE189" s="213"/>
      <c r="EF189" s="213"/>
      <c r="EG189" s="213"/>
      <c r="EH189" s="213"/>
      <c r="EI189" s="213"/>
      <c r="EJ189" s="122"/>
      <c r="EK189" s="213"/>
      <c r="EL189" s="213"/>
      <c r="EM189" s="213"/>
      <c r="EN189" s="213"/>
      <c r="EO189" s="213"/>
      <c r="EP189" s="213"/>
      <c r="EQ189" s="213"/>
      <c r="ER189" s="122"/>
      <c r="ES189" s="213"/>
      <c r="ET189" s="213"/>
      <c r="EU189" s="213"/>
      <c r="EV189" s="213"/>
      <c r="EW189" s="213"/>
      <c r="EX189" s="213"/>
      <c r="EY189" s="213"/>
      <c r="EZ189" s="122"/>
      <c r="FA189" s="212"/>
      <c r="FB189" s="212"/>
      <c r="FC189" s="212"/>
      <c r="FD189" s="212"/>
      <c r="FE189" s="212"/>
      <c r="FF189" s="122"/>
      <c r="FG189" s="213"/>
      <c r="FH189" s="213"/>
      <c r="FI189" s="213"/>
      <c r="FJ189" s="213"/>
      <c r="FK189" s="213"/>
      <c r="FL189" s="122"/>
      <c r="FM189" s="213"/>
      <c r="FN189" s="213"/>
      <c r="FO189" s="213"/>
      <c r="FP189" s="213"/>
      <c r="FQ189" s="213"/>
      <c r="FR189" s="213"/>
      <c r="FS189" s="213"/>
      <c r="FT189" s="122"/>
      <c r="FU189" s="122"/>
    </row>
    <row r="190" spans="1:177" ht="13.5">
      <c r="A190" s="12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22"/>
      <c r="X190" s="122"/>
      <c r="Y190" s="122"/>
      <c r="Z190" s="122"/>
      <c r="AA190" s="122"/>
      <c r="AB190" s="122"/>
      <c r="AC190" s="122"/>
      <c r="AD190" s="122"/>
      <c r="AE190" s="122"/>
      <c r="AF190" s="122"/>
      <c r="AG190" s="122"/>
      <c r="AH190" s="122"/>
      <c r="AI190" s="122"/>
      <c r="AJ190" s="122"/>
      <c r="AK190" s="122"/>
      <c r="AL190" s="122"/>
      <c r="AM190" s="122"/>
      <c r="AN190" s="122"/>
      <c r="AO190" s="122"/>
      <c r="AP190" s="122"/>
      <c r="AQ190" s="122"/>
      <c r="AR190" s="122"/>
      <c r="AS190" s="122"/>
      <c r="AT190" s="122"/>
      <c r="AU190" s="122"/>
      <c r="AV190" s="122"/>
      <c r="AW190" s="122"/>
      <c r="AX190" s="122"/>
      <c r="AY190" s="122"/>
      <c r="AZ190" s="122"/>
      <c r="BA190" s="122"/>
      <c r="BB190" s="122"/>
      <c r="BC190" s="122"/>
      <c r="BD190" s="122"/>
      <c r="BE190" s="122"/>
      <c r="BF190" s="122"/>
      <c r="BG190" s="122"/>
      <c r="BH190" s="122"/>
      <c r="BI190" s="122"/>
      <c r="BJ190" s="122"/>
      <c r="BK190" s="122"/>
      <c r="BL190" s="122"/>
      <c r="BM190" s="122"/>
      <c r="BN190" s="122"/>
      <c r="BO190" s="122"/>
      <c r="BP190" s="122"/>
      <c r="BQ190" s="122"/>
      <c r="BR190" s="122"/>
      <c r="BS190" s="122"/>
      <c r="BT190" s="122"/>
      <c r="BU190" s="122"/>
      <c r="BV190" s="122"/>
      <c r="BW190" s="122"/>
      <c r="BX190" s="122"/>
      <c r="BY190" s="122"/>
      <c r="BZ190" s="122"/>
      <c r="CA190" s="212"/>
      <c r="CB190" s="212"/>
      <c r="CC190" s="212"/>
      <c r="CD190" s="212"/>
      <c r="CE190" s="212"/>
      <c r="CF190" s="212"/>
      <c r="CG190" s="212"/>
      <c r="CH190" s="122"/>
      <c r="CI190" s="122"/>
      <c r="CJ190" s="122"/>
      <c r="CK190" s="122"/>
      <c r="CL190" s="122"/>
      <c r="CM190" s="122"/>
      <c r="CN190" s="122"/>
      <c r="CO190" s="122"/>
      <c r="CP190" s="122"/>
      <c r="CQ190" s="122"/>
      <c r="CR190" s="122"/>
      <c r="CS190" s="122"/>
      <c r="CT190" s="122"/>
      <c r="CU190" s="122"/>
      <c r="CV190" s="122"/>
      <c r="CW190" s="122"/>
      <c r="CX190" s="122"/>
      <c r="CY190" s="122"/>
      <c r="CZ190" s="122"/>
      <c r="DA190" s="122"/>
      <c r="DB190" s="122"/>
      <c r="DC190" s="122"/>
      <c r="DD190" s="122"/>
      <c r="DE190" s="122"/>
      <c r="DF190" s="122"/>
      <c r="DG190" s="122"/>
      <c r="DH190" s="122"/>
      <c r="DI190" s="122"/>
      <c r="DJ190" s="122"/>
      <c r="DK190" s="122"/>
      <c r="DL190" s="122"/>
      <c r="DM190" s="122"/>
      <c r="DN190" s="122"/>
      <c r="DO190" s="122"/>
      <c r="DP190" s="213"/>
      <c r="DQ190" s="213"/>
      <c r="DR190" s="213"/>
      <c r="DS190" s="213"/>
      <c r="DT190" s="213"/>
      <c r="DU190" s="213"/>
      <c r="DV190" s="122"/>
      <c r="DW190" s="213"/>
      <c r="DX190" s="213"/>
      <c r="DY190" s="213"/>
      <c r="DZ190" s="213"/>
      <c r="EA190" s="213"/>
      <c r="EB190" s="213"/>
      <c r="EC190" s="122"/>
      <c r="ED190" s="213"/>
      <c r="EE190" s="213"/>
      <c r="EF190" s="213"/>
      <c r="EG190" s="213"/>
      <c r="EH190" s="213"/>
      <c r="EI190" s="213"/>
      <c r="EJ190" s="122"/>
      <c r="EK190" s="213"/>
      <c r="EL190" s="213"/>
      <c r="EM190" s="213"/>
      <c r="EN190" s="213"/>
      <c r="EO190" s="213"/>
      <c r="EP190" s="213"/>
      <c r="EQ190" s="213"/>
      <c r="ER190" s="122"/>
      <c r="ES190" s="213"/>
      <c r="ET190" s="213"/>
      <c r="EU190" s="213"/>
      <c r="EV190" s="213"/>
      <c r="EW190" s="213"/>
      <c r="EX190" s="213"/>
      <c r="EY190" s="213"/>
      <c r="EZ190" s="122"/>
      <c r="FA190" s="212"/>
      <c r="FB190" s="212"/>
      <c r="FC190" s="212"/>
      <c r="FD190" s="212"/>
      <c r="FE190" s="212"/>
      <c r="FF190" s="122"/>
      <c r="FG190" s="213"/>
      <c r="FH190" s="213"/>
      <c r="FI190" s="213"/>
      <c r="FJ190" s="213"/>
      <c r="FK190" s="213"/>
      <c r="FL190" s="122"/>
      <c r="FM190" s="213"/>
      <c r="FN190" s="213"/>
      <c r="FO190" s="213"/>
      <c r="FP190" s="213"/>
      <c r="FQ190" s="213"/>
      <c r="FR190" s="213"/>
      <c r="FS190" s="213"/>
      <c r="FT190" s="122"/>
      <c r="FU190" s="122"/>
    </row>
    <row r="191" spans="1:177" ht="13.5">
      <c r="A191" s="12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22"/>
      <c r="X191" s="122"/>
      <c r="Y191" s="122"/>
      <c r="Z191" s="122"/>
      <c r="AA191" s="122"/>
      <c r="AB191" s="122"/>
      <c r="AC191" s="122"/>
      <c r="AD191" s="122"/>
      <c r="AE191" s="122"/>
      <c r="AF191" s="122"/>
      <c r="AG191" s="122"/>
      <c r="AH191" s="122"/>
      <c r="AI191" s="122"/>
      <c r="AJ191" s="122"/>
      <c r="AK191" s="122"/>
      <c r="AL191" s="122"/>
      <c r="AM191" s="122"/>
      <c r="AN191" s="122"/>
      <c r="AO191" s="122"/>
      <c r="AP191" s="122"/>
      <c r="AQ191" s="122"/>
      <c r="AR191" s="122"/>
      <c r="AS191" s="122"/>
      <c r="AT191" s="122"/>
      <c r="AU191" s="122"/>
      <c r="AV191" s="122"/>
      <c r="AW191" s="122"/>
      <c r="AX191" s="122"/>
      <c r="AY191" s="122"/>
      <c r="AZ191" s="122"/>
      <c r="BA191" s="122"/>
      <c r="BB191" s="122"/>
      <c r="BC191" s="122"/>
      <c r="BD191" s="122"/>
      <c r="BE191" s="122"/>
      <c r="BF191" s="122"/>
      <c r="BG191" s="122"/>
      <c r="BH191" s="122"/>
      <c r="BI191" s="122"/>
      <c r="BJ191" s="122"/>
      <c r="BK191" s="122"/>
      <c r="BL191" s="122"/>
      <c r="BM191" s="122"/>
      <c r="BN191" s="122"/>
      <c r="BO191" s="122"/>
      <c r="BP191" s="122"/>
      <c r="BQ191" s="122"/>
      <c r="BR191" s="122"/>
      <c r="BS191" s="122"/>
      <c r="BT191" s="122"/>
      <c r="BU191" s="122"/>
      <c r="BV191" s="122"/>
      <c r="BW191" s="122"/>
      <c r="BX191" s="122"/>
      <c r="BY191" s="122"/>
      <c r="BZ191" s="122"/>
      <c r="CA191" s="212"/>
      <c r="CB191" s="212"/>
      <c r="CC191" s="212"/>
      <c r="CD191" s="212"/>
      <c r="CE191" s="212"/>
      <c r="CF191" s="212"/>
      <c r="CG191" s="212"/>
      <c r="CH191" s="122"/>
      <c r="CI191" s="122"/>
      <c r="CJ191" s="122"/>
      <c r="CK191" s="122"/>
      <c r="CL191" s="122"/>
      <c r="CM191" s="122"/>
      <c r="CN191" s="122"/>
      <c r="CO191" s="122"/>
      <c r="CP191" s="122"/>
      <c r="CQ191" s="122"/>
      <c r="CR191" s="122"/>
      <c r="CS191" s="122"/>
      <c r="CT191" s="122"/>
      <c r="CU191" s="122"/>
      <c r="CV191" s="122"/>
      <c r="CW191" s="122"/>
      <c r="CX191" s="122"/>
      <c r="CY191" s="122"/>
      <c r="CZ191" s="122"/>
      <c r="DA191" s="122"/>
      <c r="DB191" s="122"/>
      <c r="DC191" s="122"/>
      <c r="DD191" s="122"/>
      <c r="DE191" s="122"/>
      <c r="DF191" s="122"/>
      <c r="DG191" s="122"/>
      <c r="DH191" s="122"/>
      <c r="DI191" s="122"/>
      <c r="DJ191" s="122"/>
      <c r="DK191" s="122"/>
      <c r="DL191" s="122"/>
      <c r="DM191" s="122"/>
      <c r="DN191" s="122"/>
      <c r="DO191" s="122"/>
      <c r="DP191" s="213"/>
      <c r="DQ191" s="213"/>
      <c r="DR191" s="213"/>
      <c r="DS191" s="213"/>
      <c r="DT191" s="213"/>
      <c r="DU191" s="213"/>
      <c r="DV191" s="122"/>
      <c r="DW191" s="213"/>
      <c r="DX191" s="213"/>
      <c r="DY191" s="213"/>
      <c r="DZ191" s="213"/>
      <c r="EA191" s="213"/>
      <c r="EB191" s="213"/>
      <c r="EC191" s="122"/>
      <c r="ED191" s="213"/>
      <c r="EE191" s="213"/>
      <c r="EF191" s="213"/>
      <c r="EG191" s="213"/>
      <c r="EH191" s="213"/>
      <c r="EI191" s="213"/>
      <c r="EJ191" s="122"/>
      <c r="EK191" s="213"/>
      <c r="EL191" s="213"/>
      <c r="EM191" s="213"/>
      <c r="EN191" s="213"/>
      <c r="EO191" s="213"/>
      <c r="EP191" s="213"/>
      <c r="EQ191" s="213"/>
      <c r="ER191" s="122"/>
      <c r="ES191" s="213"/>
      <c r="ET191" s="213"/>
      <c r="EU191" s="213"/>
      <c r="EV191" s="213"/>
      <c r="EW191" s="213"/>
      <c r="EX191" s="213"/>
      <c r="EY191" s="213"/>
      <c r="EZ191" s="122"/>
      <c r="FA191" s="212"/>
      <c r="FB191" s="212"/>
      <c r="FC191" s="212"/>
      <c r="FD191" s="212"/>
      <c r="FE191" s="212"/>
      <c r="FF191" s="122"/>
      <c r="FG191" s="213"/>
      <c r="FH191" s="213"/>
      <c r="FI191" s="213"/>
      <c r="FJ191" s="213"/>
      <c r="FK191" s="213"/>
      <c r="FL191" s="122"/>
      <c r="FM191" s="213"/>
      <c r="FN191" s="213"/>
      <c r="FO191" s="213"/>
      <c r="FP191" s="213"/>
      <c r="FQ191" s="213"/>
      <c r="FR191" s="213"/>
      <c r="FS191" s="213"/>
      <c r="FT191" s="122"/>
      <c r="FU191" s="122"/>
    </row>
    <row r="192" spans="1:177" ht="13.5">
      <c r="A192" s="12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22"/>
      <c r="X192" s="122"/>
      <c r="Y192" s="122"/>
      <c r="Z192" s="122"/>
      <c r="AA192" s="122"/>
      <c r="AB192" s="122"/>
      <c r="AC192" s="122"/>
      <c r="AD192" s="122"/>
      <c r="AE192" s="122"/>
      <c r="AF192" s="122"/>
      <c r="AG192" s="122"/>
      <c r="AH192" s="122"/>
      <c r="AI192" s="122"/>
      <c r="AJ192" s="122"/>
      <c r="AK192" s="122"/>
      <c r="AL192" s="122"/>
      <c r="AM192" s="122"/>
      <c r="AN192" s="122"/>
      <c r="AO192" s="122"/>
      <c r="AP192" s="122"/>
      <c r="AQ192" s="122"/>
      <c r="AR192" s="122"/>
      <c r="AS192" s="122"/>
      <c r="AT192" s="122"/>
      <c r="AU192" s="122"/>
      <c r="AV192" s="122"/>
      <c r="AW192" s="122"/>
      <c r="AX192" s="122"/>
      <c r="AY192" s="122"/>
      <c r="AZ192" s="122"/>
      <c r="BA192" s="122"/>
      <c r="BB192" s="122"/>
      <c r="BC192" s="122"/>
      <c r="BD192" s="122"/>
      <c r="BE192" s="122"/>
      <c r="BF192" s="122"/>
      <c r="BG192" s="122"/>
      <c r="BH192" s="122"/>
      <c r="BI192" s="122"/>
      <c r="BJ192" s="122"/>
      <c r="BK192" s="122"/>
      <c r="BL192" s="122"/>
      <c r="BM192" s="122"/>
      <c r="BN192" s="122"/>
      <c r="BO192" s="122"/>
      <c r="BP192" s="122"/>
      <c r="BQ192" s="122"/>
      <c r="BR192" s="122"/>
      <c r="BS192" s="122"/>
      <c r="BT192" s="122"/>
      <c r="BU192" s="122"/>
      <c r="BV192" s="122"/>
      <c r="BW192" s="122"/>
      <c r="BX192" s="122"/>
      <c r="BY192" s="122"/>
      <c r="BZ192" s="122"/>
      <c r="CA192" s="212"/>
      <c r="CB192" s="212"/>
      <c r="CC192" s="212"/>
      <c r="CD192" s="212"/>
      <c r="CE192" s="212"/>
      <c r="CF192" s="212"/>
      <c r="CG192" s="212"/>
      <c r="CH192" s="122"/>
      <c r="CI192" s="122"/>
      <c r="CJ192" s="122"/>
      <c r="CK192" s="122"/>
      <c r="CL192" s="122"/>
      <c r="CM192" s="122"/>
      <c r="CN192" s="122"/>
      <c r="CO192" s="122"/>
      <c r="CP192" s="122"/>
      <c r="CQ192" s="122"/>
      <c r="CR192" s="122"/>
      <c r="CS192" s="122"/>
      <c r="CT192" s="122"/>
      <c r="CU192" s="122"/>
      <c r="CV192" s="122"/>
      <c r="CW192" s="122"/>
      <c r="CX192" s="122"/>
      <c r="CY192" s="122"/>
      <c r="CZ192" s="122"/>
      <c r="DA192" s="122"/>
      <c r="DB192" s="122"/>
      <c r="DC192" s="122"/>
      <c r="DD192" s="122"/>
      <c r="DE192" s="122"/>
      <c r="DF192" s="122"/>
      <c r="DG192" s="122"/>
      <c r="DH192" s="122"/>
      <c r="DI192" s="122"/>
      <c r="DJ192" s="122"/>
      <c r="DK192" s="122"/>
      <c r="DL192" s="122"/>
      <c r="DM192" s="122"/>
      <c r="DN192" s="122"/>
      <c r="DO192" s="122"/>
      <c r="DP192" s="213"/>
      <c r="DQ192" s="213"/>
      <c r="DR192" s="213"/>
      <c r="DS192" s="213"/>
      <c r="DT192" s="213"/>
      <c r="DU192" s="213"/>
      <c r="DV192" s="122"/>
      <c r="DW192" s="213"/>
      <c r="DX192" s="213"/>
      <c r="DY192" s="213"/>
      <c r="DZ192" s="213"/>
      <c r="EA192" s="213"/>
      <c r="EB192" s="213"/>
      <c r="EC192" s="122"/>
      <c r="ED192" s="213"/>
      <c r="EE192" s="213"/>
      <c r="EF192" s="213"/>
      <c r="EG192" s="213"/>
      <c r="EH192" s="213"/>
      <c r="EI192" s="213"/>
      <c r="EJ192" s="122"/>
      <c r="EK192" s="213"/>
      <c r="EL192" s="213"/>
      <c r="EM192" s="213"/>
      <c r="EN192" s="213"/>
      <c r="EO192" s="213"/>
      <c r="EP192" s="213"/>
      <c r="EQ192" s="213"/>
      <c r="ER192" s="122"/>
      <c r="ES192" s="213"/>
      <c r="ET192" s="213"/>
      <c r="EU192" s="213"/>
      <c r="EV192" s="213"/>
      <c r="EW192" s="213"/>
      <c r="EX192" s="213"/>
      <c r="EY192" s="213"/>
      <c r="EZ192" s="122"/>
      <c r="FA192" s="212"/>
      <c r="FB192" s="212"/>
      <c r="FC192" s="212"/>
      <c r="FD192" s="212"/>
      <c r="FE192" s="212"/>
      <c r="FF192" s="122"/>
      <c r="FG192" s="213"/>
      <c r="FH192" s="213"/>
      <c r="FI192" s="213"/>
      <c r="FJ192" s="213"/>
      <c r="FK192" s="213"/>
      <c r="FL192" s="122"/>
      <c r="FM192" s="213"/>
      <c r="FN192" s="213"/>
      <c r="FO192" s="213"/>
      <c r="FP192" s="213"/>
      <c r="FQ192" s="213"/>
      <c r="FR192" s="213"/>
      <c r="FS192" s="213"/>
      <c r="FT192" s="122"/>
      <c r="FU192" s="122"/>
    </row>
    <row r="193" spans="1:177" ht="13.5">
      <c r="A193" s="12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22"/>
      <c r="X193" s="122"/>
      <c r="Y193" s="122"/>
      <c r="Z193" s="122"/>
      <c r="AA193" s="122"/>
      <c r="AB193" s="122"/>
      <c r="AC193" s="122"/>
      <c r="AD193" s="122"/>
      <c r="AE193" s="122"/>
      <c r="AF193" s="122"/>
      <c r="AG193" s="122"/>
      <c r="AH193" s="122"/>
      <c r="AI193" s="122"/>
      <c r="AJ193" s="122"/>
      <c r="AK193" s="122"/>
      <c r="AL193" s="122"/>
      <c r="AM193" s="122"/>
      <c r="AN193" s="122"/>
      <c r="AO193" s="122"/>
      <c r="AP193" s="122"/>
      <c r="AQ193" s="122"/>
      <c r="AR193" s="122"/>
      <c r="AS193" s="122"/>
      <c r="AT193" s="122"/>
      <c r="AU193" s="122"/>
      <c r="AV193" s="122"/>
      <c r="AW193" s="122"/>
      <c r="AX193" s="122"/>
      <c r="AY193" s="122"/>
      <c r="AZ193" s="122"/>
      <c r="BA193" s="122"/>
      <c r="BB193" s="122"/>
      <c r="BC193" s="122"/>
      <c r="BD193" s="122"/>
      <c r="BE193" s="122"/>
      <c r="BF193" s="122"/>
      <c r="BG193" s="122"/>
      <c r="BH193" s="122"/>
      <c r="BI193" s="122"/>
      <c r="BJ193" s="122"/>
      <c r="BK193" s="122"/>
      <c r="BL193" s="122"/>
      <c r="BM193" s="122"/>
      <c r="BN193" s="122"/>
      <c r="BO193" s="122"/>
      <c r="BP193" s="122"/>
      <c r="BQ193" s="122"/>
      <c r="BR193" s="122"/>
      <c r="BS193" s="122"/>
      <c r="BT193" s="122"/>
      <c r="BU193" s="122"/>
      <c r="BV193" s="122"/>
      <c r="BW193" s="122"/>
      <c r="BX193" s="122"/>
      <c r="BY193" s="122"/>
      <c r="BZ193" s="122"/>
      <c r="CA193" s="212"/>
      <c r="CB193" s="212"/>
      <c r="CC193" s="212"/>
      <c r="CD193" s="212"/>
      <c r="CE193" s="212"/>
      <c r="CF193" s="212"/>
      <c r="CG193" s="212"/>
      <c r="CH193" s="122"/>
      <c r="CI193" s="122"/>
      <c r="CJ193" s="122"/>
      <c r="CK193" s="122"/>
      <c r="CL193" s="122"/>
      <c r="CM193" s="122"/>
      <c r="CN193" s="122"/>
      <c r="CO193" s="122"/>
      <c r="CP193" s="122"/>
      <c r="CQ193" s="122"/>
      <c r="CR193" s="122"/>
      <c r="CS193" s="122"/>
      <c r="CT193" s="122"/>
      <c r="CU193" s="122"/>
      <c r="CV193" s="122"/>
      <c r="CW193" s="122"/>
      <c r="CX193" s="122"/>
      <c r="CY193" s="122"/>
      <c r="CZ193" s="122"/>
      <c r="DA193" s="122"/>
      <c r="DB193" s="122"/>
      <c r="DC193" s="122"/>
      <c r="DD193" s="122"/>
      <c r="DE193" s="122"/>
      <c r="DF193" s="122"/>
      <c r="DG193" s="122"/>
      <c r="DH193" s="122"/>
      <c r="DI193" s="122"/>
      <c r="DJ193" s="122"/>
      <c r="DK193" s="122"/>
      <c r="DL193" s="122"/>
      <c r="DM193" s="122"/>
      <c r="DN193" s="122"/>
      <c r="DO193" s="122"/>
      <c r="DP193" s="213"/>
      <c r="DQ193" s="213"/>
      <c r="DR193" s="213"/>
      <c r="DS193" s="213"/>
      <c r="DT193" s="213"/>
      <c r="DU193" s="213"/>
      <c r="DV193" s="122"/>
      <c r="DW193" s="213"/>
      <c r="DX193" s="213"/>
      <c r="DY193" s="213"/>
      <c r="DZ193" s="213"/>
      <c r="EA193" s="213"/>
      <c r="EB193" s="213"/>
      <c r="EC193" s="122"/>
      <c r="ED193" s="213"/>
      <c r="EE193" s="213"/>
      <c r="EF193" s="213"/>
      <c r="EG193" s="213"/>
      <c r="EH193" s="213"/>
      <c r="EI193" s="213"/>
      <c r="EJ193" s="122"/>
      <c r="EK193" s="213"/>
      <c r="EL193" s="213"/>
      <c r="EM193" s="213"/>
      <c r="EN193" s="213"/>
      <c r="EO193" s="213"/>
      <c r="EP193" s="213"/>
      <c r="EQ193" s="213"/>
      <c r="ER193" s="122"/>
      <c r="ES193" s="213"/>
      <c r="ET193" s="213"/>
      <c r="EU193" s="213"/>
      <c r="EV193" s="213"/>
      <c r="EW193" s="213"/>
      <c r="EX193" s="213"/>
      <c r="EY193" s="213"/>
      <c r="EZ193" s="122"/>
      <c r="FA193" s="212"/>
      <c r="FB193" s="212"/>
      <c r="FC193" s="212"/>
      <c r="FD193" s="212"/>
      <c r="FE193" s="212"/>
      <c r="FF193" s="122"/>
      <c r="FG193" s="213"/>
      <c r="FH193" s="213"/>
      <c r="FI193" s="213"/>
      <c r="FJ193" s="213"/>
      <c r="FK193" s="213"/>
      <c r="FL193" s="122"/>
      <c r="FM193" s="213"/>
      <c r="FN193" s="213"/>
      <c r="FO193" s="213"/>
      <c r="FP193" s="213"/>
      <c r="FQ193" s="213"/>
      <c r="FR193" s="213"/>
      <c r="FS193" s="213"/>
      <c r="FT193" s="122"/>
      <c r="FU193" s="122"/>
    </row>
    <row r="194" spans="1:177" ht="13.5">
      <c r="A194" s="12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22"/>
      <c r="X194" s="122"/>
      <c r="Y194" s="122"/>
      <c r="Z194" s="122"/>
      <c r="AA194" s="122"/>
      <c r="AB194" s="122"/>
      <c r="AC194" s="122"/>
      <c r="AD194" s="122"/>
      <c r="AE194" s="122"/>
      <c r="AF194" s="122"/>
      <c r="AG194" s="122"/>
      <c r="AH194" s="122"/>
      <c r="AI194" s="122"/>
      <c r="AJ194" s="122"/>
      <c r="AK194" s="122"/>
      <c r="AL194" s="122"/>
      <c r="AM194" s="122"/>
      <c r="AN194" s="122"/>
      <c r="AO194" s="122"/>
      <c r="AP194" s="122"/>
      <c r="AQ194" s="122"/>
      <c r="AR194" s="122"/>
      <c r="AS194" s="122"/>
      <c r="AT194" s="122"/>
      <c r="AU194" s="122"/>
      <c r="AV194" s="122"/>
      <c r="AW194" s="122"/>
      <c r="AX194" s="122"/>
      <c r="AY194" s="122"/>
      <c r="AZ194" s="122"/>
      <c r="BA194" s="122"/>
      <c r="BB194" s="122"/>
      <c r="BC194" s="122"/>
      <c r="BD194" s="122"/>
      <c r="BE194" s="122"/>
      <c r="BF194" s="122"/>
      <c r="BG194" s="122"/>
      <c r="BH194" s="122"/>
      <c r="BI194" s="122"/>
      <c r="BJ194" s="122"/>
      <c r="BK194" s="122"/>
      <c r="BL194" s="122"/>
      <c r="BM194" s="122"/>
      <c r="BN194" s="122"/>
      <c r="BO194" s="122"/>
      <c r="BP194" s="122"/>
      <c r="BQ194" s="122"/>
      <c r="BR194" s="122"/>
      <c r="BS194" s="122"/>
      <c r="BT194" s="122"/>
      <c r="BU194" s="122"/>
      <c r="BV194" s="122"/>
      <c r="BW194" s="122"/>
      <c r="BX194" s="122"/>
      <c r="BY194" s="122"/>
      <c r="BZ194" s="122"/>
      <c r="CA194" s="212"/>
      <c r="CB194" s="212"/>
      <c r="CC194" s="212"/>
      <c r="CD194" s="212"/>
      <c r="CE194" s="212"/>
      <c r="CF194" s="212"/>
      <c r="CG194" s="212"/>
      <c r="CH194" s="122"/>
      <c r="CI194" s="122"/>
      <c r="CJ194" s="122"/>
      <c r="CK194" s="122"/>
      <c r="CL194" s="122"/>
      <c r="CM194" s="122"/>
      <c r="CN194" s="122"/>
      <c r="CO194" s="122"/>
      <c r="CP194" s="122"/>
      <c r="CQ194" s="122"/>
      <c r="CR194" s="122"/>
      <c r="CS194" s="122"/>
      <c r="CT194" s="122"/>
      <c r="CU194" s="122"/>
      <c r="CV194" s="122"/>
      <c r="CW194" s="122"/>
      <c r="CX194" s="122"/>
      <c r="CY194" s="122"/>
      <c r="CZ194" s="122"/>
      <c r="DA194" s="122"/>
      <c r="DB194" s="122"/>
      <c r="DC194" s="122"/>
      <c r="DD194" s="122"/>
      <c r="DE194" s="122"/>
      <c r="DF194" s="122"/>
      <c r="DG194" s="122"/>
      <c r="DH194" s="122"/>
      <c r="DI194" s="122"/>
      <c r="DJ194" s="122"/>
      <c r="DK194" s="122"/>
      <c r="DL194" s="122"/>
      <c r="DM194" s="122"/>
      <c r="DN194" s="122"/>
      <c r="DO194" s="122"/>
      <c r="DP194" s="213"/>
      <c r="DQ194" s="213"/>
      <c r="DR194" s="213"/>
      <c r="DS194" s="213"/>
      <c r="DT194" s="213"/>
      <c r="DU194" s="213"/>
      <c r="DV194" s="122"/>
      <c r="DW194" s="213"/>
      <c r="DX194" s="213"/>
      <c r="DY194" s="213"/>
      <c r="DZ194" s="213"/>
      <c r="EA194" s="213"/>
      <c r="EB194" s="213"/>
      <c r="EC194" s="122"/>
      <c r="ED194" s="213"/>
      <c r="EE194" s="213"/>
      <c r="EF194" s="213"/>
      <c r="EG194" s="213"/>
      <c r="EH194" s="213"/>
      <c r="EI194" s="213"/>
      <c r="EJ194" s="122"/>
      <c r="EK194" s="213"/>
      <c r="EL194" s="213"/>
      <c r="EM194" s="213"/>
      <c r="EN194" s="213"/>
      <c r="EO194" s="213"/>
      <c r="EP194" s="213"/>
      <c r="EQ194" s="213"/>
      <c r="ER194" s="122"/>
      <c r="ES194" s="213"/>
      <c r="ET194" s="213"/>
      <c r="EU194" s="213"/>
      <c r="EV194" s="213"/>
      <c r="EW194" s="213"/>
      <c r="EX194" s="213"/>
      <c r="EY194" s="213"/>
      <c r="EZ194" s="122"/>
      <c r="FA194" s="212"/>
      <c r="FB194" s="212"/>
      <c r="FC194" s="212"/>
      <c r="FD194" s="212"/>
      <c r="FE194" s="212"/>
      <c r="FF194" s="122"/>
      <c r="FG194" s="213"/>
      <c r="FH194" s="213"/>
      <c r="FI194" s="213"/>
      <c r="FJ194" s="213"/>
      <c r="FK194" s="213"/>
      <c r="FL194" s="122"/>
      <c r="FM194" s="213"/>
      <c r="FN194" s="213"/>
      <c r="FO194" s="213"/>
      <c r="FP194" s="213"/>
      <c r="FQ194" s="213"/>
      <c r="FR194" s="213"/>
      <c r="FS194" s="213"/>
      <c r="FT194" s="122"/>
      <c r="FU194" s="122"/>
    </row>
    <row r="195" spans="1:177" ht="13.5">
      <c r="A195" s="12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22"/>
      <c r="X195" s="122"/>
      <c r="Y195" s="122"/>
      <c r="Z195" s="122"/>
      <c r="AA195" s="122"/>
      <c r="AB195" s="122"/>
      <c r="AC195" s="122"/>
      <c r="AD195" s="122"/>
      <c r="AE195" s="122"/>
      <c r="AF195" s="122"/>
      <c r="AG195" s="122"/>
      <c r="AH195" s="122"/>
      <c r="AI195" s="122"/>
      <c r="AJ195" s="122"/>
      <c r="AK195" s="122"/>
      <c r="AL195" s="122"/>
      <c r="AM195" s="122"/>
      <c r="AN195" s="122"/>
      <c r="AO195" s="122"/>
      <c r="AP195" s="122"/>
      <c r="AQ195" s="122"/>
      <c r="AR195" s="122"/>
      <c r="AS195" s="122"/>
      <c r="AT195" s="122"/>
      <c r="AU195" s="122"/>
      <c r="AV195" s="122"/>
      <c r="AW195" s="122"/>
      <c r="AX195" s="122"/>
      <c r="AY195" s="122"/>
      <c r="AZ195" s="122"/>
      <c r="BA195" s="122"/>
      <c r="BB195" s="122"/>
      <c r="BC195" s="122"/>
      <c r="BD195" s="122"/>
      <c r="BE195" s="122"/>
      <c r="BF195" s="122"/>
      <c r="BG195" s="122"/>
      <c r="BH195" s="122"/>
      <c r="BI195" s="122"/>
      <c r="BJ195" s="122"/>
      <c r="BK195" s="122"/>
      <c r="BL195" s="122"/>
      <c r="BM195" s="122"/>
      <c r="BN195" s="122"/>
      <c r="BO195" s="122"/>
      <c r="BP195" s="122"/>
      <c r="BQ195" s="122"/>
      <c r="BR195" s="122"/>
      <c r="BS195" s="122"/>
      <c r="BT195" s="122"/>
      <c r="BU195" s="122"/>
      <c r="BV195" s="122"/>
      <c r="BW195" s="122"/>
      <c r="BX195" s="122"/>
      <c r="BY195" s="122"/>
      <c r="BZ195" s="122"/>
      <c r="CA195" s="212"/>
      <c r="CB195" s="212"/>
      <c r="CC195" s="212"/>
      <c r="CD195" s="212"/>
      <c r="CE195" s="212"/>
      <c r="CF195" s="212"/>
      <c r="CG195" s="212"/>
      <c r="CH195" s="122"/>
      <c r="CI195" s="122"/>
      <c r="CJ195" s="122"/>
      <c r="CK195" s="122"/>
      <c r="CL195" s="122"/>
      <c r="CM195" s="122"/>
      <c r="CN195" s="122"/>
      <c r="CO195" s="122"/>
      <c r="CP195" s="122"/>
      <c r="CQ195" s="122"/>
      <c r="CR195" s="122"/>
      <c r="CS195" s="122"/>
      <c r="CT195" s="122"/>
      <c r="CU195" s="122"/>
      <c r="CV195" s="122"/>
      <c r="CW195" s="122"/>
      <c r="CX195" s="122"/>
      <c r="CY195" s="122"/>
      <c r="CZ195" s="122"/>
      <c r="DA195" s="122"/>
      <c r="DB195" s="122"/>
      <c r="DC195" s="122"/>
      <c r="DD195" s="122"/>
      <c r="DE195" s="122"/>
      <c r="DF195" s="122"/>
      <c r="DG195" s="122"/>
      <c r="DH195" s="122"/>
      <c r="DI195" s="122"/>
      <c r="DJ195" s="122"/>
      <c r="DK195" s="122"/>
      <c r="DL195" s="122"/>
      <c r="DM195" s="122"/>
      <c r="DN195" s="122"/>
      <c r="DO195" s="122"/>
      <c r="DP195" s="213"/>
      <c r="DQ195" s="213"/>
      <c r="DR195" s="213"/>
      <c r="DS195" s="213"/>
      <c r="DT195" s="213"/>
      <c r="DU195" s="213"/>
      <c r="DV195" s="122"/>
      <c r="DW195" s="213"/>
      <c r="DX195" s="213"/>
      <c r="DY195" s="213"/>
      <c r="DZ195" s="213"/>
      <c r="EA195" s="213"/>
      <c r="EB195" s="213"/>
      <c r="EC195" s="122"/>
      <c r="ED195" s="213"/>
      <c r="EE195" s="213"/>
      <c r="EF195" s="213"/>
      <c r="EG195" s="213"/>
      <c r="EH195" s="213"/>
      <c r="EI195" s="213"/>
      <c r="EJ195" s="122"/>
      <c r="EK195" s="213"/>
      <c r="EL195" s="213"/>
      <c r="EM195" s="213"/>
      <c r="EN195" s="213"/>
      <c r="EO195" s="213"/>
      <c r="EP195" s="213"/>
      <c r="EQ195" s="213"/>
      <c r="ER195" s="122"/>
      <c r="ES195" s="213"/>
      <c r="ET195" s="213"/>
      <c r="EU195" s="213"/>
      <c r="EV195" s="213"/>
      <c r="EW195" s="213"/>
      <c r="EX195" s="213"/>
      <c r="EY195" s="213"/>
      <c r="EZ195" s="122"/>
      <c r="FA195" s="212"/>
      <c r="FB195" s="212"/>
      <c r="FC195" s="212"/>
      <c r="FD195" s="212"/>
      <c r="FE195" s="212"/>
      <c r="FF195" s="122"/>
      <c r="FG195" s="213"/>
      <c r="FH195" s="213"/>
      <c r="FI195" s="213"/>
      <c r="FJ195" s="213"/>
      <c r="FK195" s="213"/>
      <c r="FL195" s="122"/>
      <c r="FM195" s="213"/>
      <c r="FN195" s="213"/>
      <c r="FO195" s="213"/>
      <c r="FP195" s="213"/>
      <c r="FQ195" s="213"/>
      <c r="FR195" s="213"/>
      <c r="FS195" s="213"/>
      <c r="FT195" s="122"/>
      <c r="FU195" s="122"/>
    </row>
    <row r="196" spans="1:177" ht="13.5">
      <c r="A196" s="12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22"/>
      <c r="X196" s="122"/>
      <c r="Y196" s="122"/>
      <c r="Z196" s="122"/>
      <c r="AA196" s="122"/>
      <c r="AB196" s="122"/>
      <c r="AC196" s="122"/>
      <c r="AD196" s="122"/>
      <c r="AE196" s="122"/>
      <c r="AF196" s="122"/>
      <c r="AG196" s="122"/>
      <c r="AH196" s="122"/>
      <c r="AI196" s="122"/>
      <c r="AJ196" s="122"/>
      <c r="AK196" s="122"/>
      <c r="AL196" s="122"/>
      <c r="AM196" s="122"/>
      <c r="AN196" s="122"/>
      <c r="AO196" s="122"/>
      <c r="AP196" s="122"/>
      <c r="AQ196" s="122"/>
      <c r="AR196" s="122"/>
      <c r="AS196" s="122"/>
      <c r="AT196" s="122"/>
      <c r="AU196" s="122"/>
      <c r="AV196" s="122"/>
      <c r="AW196" s="122"/>
      <c r="AX196" s="122"/>
      <c r="AY196" s="122"/>
      <c r="AZ196" s="122"/>
      <c r="BA196" s="122"/>
      <c r="BB196" s="122"/>
      <c r="BC196" s="122"/>
      <c r="BD196" s="122"/>
      <c r="BE196" s="122"/>
      <c r="BF196" s="122"/>
      <c r="BG196" s="122"/>
      <c r="BH196" s="122"/>
      <c r="BI196" s="122"/>
      <c r="BJ196" s="122"/>
      <c r="BK196" s="122"/>
      <c r="BL196" s="122"/>
      <c r="BM196" s="122"/>
      <c r="BN196" s="122"/>
      <c r="BO196" s="122"/>
      <c r="BP196" s="122"/>
      <c r="BQ196" s="122"/>
      <c r="BR196" s="122"/>
      <c r="BS196" s="122"/>
      <c r="BT196" s="122"/>
      <c r="BU196" s="122"/>
      <c r="BV196" s="122"/>
      <c r="BW196" s="122"/>
      <c r="BX196" s="122"/>
      <c r="BY196" s="122"/>
      <c r="BZ196" s="122"/>
      <c r="CA196" s="212"/>
      <c r="CB196" s="212"/>
      <c r="CC196" s="212"/>
      <c r="CD196" s="212"/>
      <c r="CE196" s="212"/>
      <c r="CF196" s="212"/>
      <c r="CG196" s="212"/>
      <c r="CH196" s="122"/>
      <c r="CI196" s="122"/>
      <c r="CJ196" s="122"/>
      <c r="CK196" s="122"/>
      <c r="CL196" s="122"/>
      <c r="CM196" s="122"/>
      <c r="CN196" s="122"/>
      <c r="CO196" s="122"/>
      <c r="CP196" s="122"/>
      <c r="CQ196" s="122"/>
      <c r="CR196" s="122"/>
      <c r="CS196" s="122"/>
      <c r="CT196" s="122"/>
      <c r="CU196" s="122"/>
      <c r="CV196" s="122"/>
      <c r="CW196" s="122"/>
      <c r="CX196" s="122"/>
      <c r="CY196" s="122"/>
      <c r="CZ196" s="122"/>
      <c r="DA196" s="122"/>
      <c r="DB196" s="122"/>
      <c r="DC196" s="122"/>
      <c r="DD196" s="122"/>
      <c r="DE196" s="122"/>
      <c r="DF196" s="122"/>
      <c r="DG196" s="122"/>
      <c r="DH196" s="122"/>
      <c r="DI196" s="122"/>
      <c r="DJ196" s="122"/>
      <c r="DK196" s="122"/>
      <c r="DL196" s="122"/>
      <c r="DM196" s="122"/>
      <c r="DN196" s="122"/>
      <c r="DO196" s="122"/>
      <c r="DP196" s="213"/>
      <c r="DQ196" s="213"/>
      <c r="DR196" s="213"/>
      <c r="DS196" s="213"/>
      <c r="DT196" s="213"/>
      <c r="DU196" s="213"/>
      <c r="DV196" s="122"/>
      <c r="DW196" s="213"/>
      <c r="DX196" s="213"/>
      <c r="DY196" s="213"/>
      <c r="DZ196" s="213"/>
      <c r="EA196" s="213"/>
      <c r="EB196" s="213"/>
      <c r="EC196" s="122"/>
      <c r="ED196" s="213"/>
      <c r="EE196" s="213"/>
      <c r="EF196" s="213"/>
      <c r="EG196" s="213"/>
      <c r="EH196" s="213"/>
      <c r="EI196" s="213"/>
      <c r="EJ196" s="122"/>
      <c r="EK196" s="213"/>
      <c r="EL196" s="213"/>
      <c r="EM196" s="213"/>
      <c r="EN196" s="213"/>
      <c r="EO196" s="213"/>
      <c r="EP196" s="213"/>
      <c r="EQ196" s="213"/>
      <c r="ER196" s="122"/>
      <c r="ES196" s="213"/>
      <c r="ET196" s="213"/>
      <c r="EU196" s="213"/>
      <c r="EV196" s="213"/>
      <c r="EW196" s="213"/>
      <c r="EX196" s="213"/>
      <c r="EY196" s="213"/>
      <c r="EZ196" s="122"/>
      <c r="FA196" s="212"/>
      <c r="FB196" s="212"/>
      <c r="FC196" s="212"/>
      <c r="FD196" s="212"/>
      <c r="FE196" s="212"/>
      <c r="FF196" s="122"/>
      <c r="FG196" s="213"/>
      <c r="FH196" s="213"/>
      <c r="FI196" s="213"/>
      <c r="FJ196" s="213"/>
      <c r="FK196" s="213"/>
      <c r="FL196" s="122"/>
      <c r="FM196" s="213"/>
      <c r="FN196" s="213"/>
      <c r="FO196" s="213"/>
      <c r="FP196" s="213"/>
      <c r="FQ196" s="213"/>
      <c r="FR196" s="213"/>
      <c r="FS196" s="213"/>
      <c r="FT196" s="122"/>
      <c r="FU196" s="122"/>
    </row>
    <row r="197" spans="1:177" ht="13.5">
      <c r="A197" s="12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22"/>
      <c r="X197" s="122"/>
      <c r="Y197" s="122"/>
      <c r="Z197" s="122"/>
      <c r="AA197" s="122"/>
      <c r="AB197" s="122"/>
      <c r="AC197" s="122"/>
      <c r="AD197" s="122"/>
      <c r="AE197" s="122"/>
      <c r="AF197" s="122"/>
      <c r="AG197" s="122"/>
      <c r="AH197" s="122"/>
      <c r="AI197" s="122"/>
      <c r="AJ197" s="122"/>
      <c r="AK197" s="122"/>
      <c r="AL197" s="122"/>
      <c r="AM197" s="122"/>
      <c r="AN197" s="122"/>
      <c r="AO197" s="122"/>
      <c r="AP197" s="122"/>
      <c r="AQ197" s="122"/>
      <c r="AR197" s="122"/>
      <c r="AS197" s="122"/>
      <c r="AT197" s="122"/>
      <c r="AU197" s="122"/>
      <c r="AV197" s="122"/>
      <c r="AW197" s="122"/>
      <c r="AX197" s="122"/>
      <c r="AY197" s="122"/>
      <c r="AZ197" s="122"/>
      <c r="BA197" s="122"/>
      <c r="BB197" s="122"/>
      <c r="BC197" s="122"/>
      <c r="BD197" s="122"/>
      <c r="BE197" s="122"/>
      <c r="BF197" s="122"/>
      <c r="BG197" s="122"/>
      <c r="BH197" s="122"/>
      <c r="BI197" s="122"/>
      <c r="BJ197" s="122"/>
      <c r="BK197" s="122"/>
      <c r="BL197" s="122"/>
      <c r="BM197" s="122"/>
      <c r="BN197" s="122"/>
      <c r="BO197" s="122"/>
      <c r="BP197" s="122"/>
      <c r="BQ197" s="122"/>
      <c r="BR197" s="122"/>
      <c r="BS197" s="122"/>
      <c r="BT197" s="122"/>
      <c r="BU197" s="122"/>
      <c r="BV197" s="122"/>
      <c r="BW197" s="122"/>
      <c r="BX197" s="122"/>
      <c r="BY197" s="122"/>
      <c r="BZ197" s="122"/>
      <c r="CA197" s="212"/>
      <c r="CB197" s="212"/>
      <c r="CC197" s="212"/>
      <c r="CD197" s="212"/>
      <c r="CE197" s="212"/>
      <c r="CF197" s="212"/>
      <c r="CG197" s="212"/>
      <c r="CH197" s="122"/>
      <c r="CI197" s="122"/>
      <c r="CJ197" s="122"/>
      <c r="CK197" s="122"/>
      <c r="CL197" s="122"/>
      <c r="CM197" s="122"/>
      <c r="CN197" s="122"/>
      <c r="CO197" s="122"/>
      <c r="CP197" s="122"/>
      <c r="CQ197" s="122"/>
      <c r="CR197" s="122"/>
      <c r="CS197" s="122"/>
      <c r="CT197" s="122"/>
      <c r="CU197" s="122"/>
      <c r="CV197" s="122"/>
      <c r="CW197" s="122"/>
      <c r="CX197" s="122"/>
      <c r="CY197" s="122"/>
      <c r="CZ197" s="122"/>
      <c r="DA197" s="122"/>
      <c r="DB197" s="122"/>
      <c r="DC197" s="122"/>
      <c r="DD197" s="122"/>
      <c r="DE197" s="122"/>
      <c r="DF197" s="122"/>
      <c r="DG197" s="122"/>
      <c r="DH197" s="122"/>
      <c r="DI197" s="122"/>
      <c r="DJ197" s="122"/>
      <c r="DK197" s="122"/>
      <c r="DL197" s="122"/>
      <c r="DM197" s="122"/>
      <c r="DN197" s="122"/>
      <c r="DO197" s="122"/>
      <c r="DP197" s="213"/>
      <c r="DQ197" s="213"/>
      <c r="DR197" s="213"/>
      <c r="DS197" s="213"/>
      <c r="DT197" s="213"/>
      <c r="DU197" s="213"/>
      <c r="DV197" s="122"/>
      <c r="DW197" s="213"/>
      <c r="DX197" s="213"/>
      <c r="DY197" s="213"/>
      <c r="DZ197" s="213"/>
      <c r="EA197" s="213"/>
      <c r="EB197" s="213"/>
      <c r="EC197" s="122"/>
      <c r="ED197" s="213"/>
      <c r="EE197" s="213"/>
      <c r="EF197" s="213"/>
      <c r="EG197" s="213"/>
      <c r="EH197" s="213"/>
      <c r="EI197" s="213"/>
      <c r="EJ197" s="122"/>
      <c r="EK197" s="213"/>
      <c r="EL197" s="213"/>
      <c r="EM197" s="213"/>
      <c r="EN197" s="213"/>
      <c r="EO197" s="213"/>
      <c r="EP197" s="213"/>
      <c r="EQ197" s="213"/>
      <c r="ER197" s="122"/>
      <c r="ES197" s="213"/>
      <c r="ET197" s="213"/>
      <c r="EU197" s="213"/>
      <c r="EV197" s="213"/>
      <c r="EW197" s="213"/>
      <c r="EX197" s="213"/>
      <c r="EY197" s="213"/>
      <c r="EZ197" s="122"/>
      <c r="FA197" s="212"/>
      <c r="FB197" s="212"/>
      <c r="FC197" s="212"/>
      <c r="FD197" s="212"/>
      <c r="FE197" s="212"/>
      <c r="FF197" s="122"/>
      <c r="FG197" s="213"/>
      <c r="FH197" s="213"/>
      <c r="FI197" s="213"/>
      <c r="FJ197" s="213"/>
      <c r="FK197" s="213"/>
      <c r="FL197" s="122"/>
      <c r="FM197" s="213"/>
      <c r="FN197" s="213"/>
      <c r="FO197" s="213"/>
      <c r="FP197" s="213"/>
      <c r="FQ197" s="213"/>
      <c r="FR197" s="213"/>
      <c r="FS197" s="213"/>
      <c r="FT197" s="122"/>
      <c r="FU197" s="122"/>
    </row>
    <row r="198" spans="1:177" ht="13.5">
      <c r="A198" s="12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22"/>
      <c r="X198" s="122"/>
      <c r="Y198" s="122"/>
      <c r="Z198" s="122"/>
      <c r="AA198" s="122"/>
      <c r="AB198" s="122"/>
      <c r="AC198" s="122"/>
      <c r="AD198" s="122"/>
      <c r="AE198" s="122"/>
      <c r="AF198" s="122"/>
      <c r="AG198" s="122"/>
      <c r="AH198" s="122"/>
      <c r="AI198" s="122"/>
      <c r="AJ198" s="122"/>
      <c r="AK198" s="122"/>
      <c r="AL198" s="122"/>
      <c r="AM198" s="122"/>
      <c r="AN198" s="122"/>
      <c r="AO198" s="122"/>
      <c r="AP198" s="122"/>
      <c r="AQ198" s="122"/>
      <c r="AR198" s="122"/>
      <c r="AS198" s="122"/>
      <c r="AT198" s="122"/>
      <c r="AU198" s="122"/>
      <c r="AV198" s="122"/>
      <c r="AW198" s="122"/>
      <c r="AX198" s="122"/>
      <c r="AY198" s="122"/>
      <c r="AZ198" s="122"/>
      <c r="BA198" s="122"/>
      <c r="BB198" s="122"/>
      <c r="BC198" s="122"/>
      <c r="BD198" s="122"/>
      <c r="BE198" s="122"/>
      <c r="BF198" s="122"/>
      <c r="BG198" s="122"/>
      <c r="BH198" s="122"/>
      <c r="BI198" s="122"/>
      <c r="BJ198" s="122"/>
      <c r="BK198" s="122"/>
      <c r="BL198" s="122"/>
      <c r="BM198" s="122"/>
      <c r="BN198" s="122"/>
      <c r="BO198" s="122"/>
      <c r="BP198" s="122"/>
      <c r="BQ198" s="122"/>
      <c r="BR198" s="122"/>
      <c r="BS198" s="122"/>
      <c r="BT198" s="122"/>
      <c r="BU198" s="122"/>
      <c r="BV198" s="122"/>
      <c r="BW198" s="122"/>
      <c r="BX198" s="122"/>
      <c r="BY198" s="122"/>
      <c r="BZ198" s="122"/>
      <c r="CA198" s="212"/>
      <c r="CB198" s="212"/>
      <c r="CC198" s="212"/>
      <c r="CD198" s="212"/>
      <c r="CE198" s="212"/>
      <c r="CF198" s="212"/>
      <c r="CG198" s="212"/>
      <c r="CH198" s="122"/>
      <c r="CI198" s="122"/>
      <c r="CJ198" s="122"/>
      <c r="CK198" s="122"/>
      <c r="CL198" s="122"/>
      <c r="CM198" s="122"/>
      <c r="CN198" s="122"/>
      <c r="CO198" s="122"/>
      <c r="CP198" s="122"/>
      <c r="CQ198" s="122"/>
      <c r="CR198" s="122"/>
      <c r="CS198" s="122"/>
      <c r="CT198" s="122"/>
      <c r="CU198" s="122"/>
      <c r="CV198" s="122"/>
      <c r="CW198" s="122"/>
      <c r="CX198" s="122"/>
      <c r="CY198" s="122"/>
      <c r="CZ198" s="122"/>
      <c r="DA198" s="122"/>
      <c r="DB198" s="122"/>
      <c r="DC198" s="122"/>
      <c r="DD198" s="122"/>
      <c r="DE198" s="122"/>
      <c r="DF198" s="122"/>
      <c r="DG198" s="122"/>
      <c r="DH198" s="122"/>
      <c r="DI198" s="122"/>
      <c r="DJ198" s="122"/>
      <c r="DK198" s="122"/>
      <c r="DL198" s="122"/>
      <c r="DM198" s="122"/>
      <c r="DN198" s="122"/>
      <c r="DO198" s="122"/>
      <c r="DP198" s="213"/>
      <c r="DQ198" s="213"/>
      <c r="DR198" s="213"/>
      <c r="DS198" s="213"/>
      <c r="DT198" s="213"/>
      <c r="DU198" s="213"/>
      <c r="DV198" s="122"/>
      <c r="DW198" s="213"/>
      <c r="DX198" s="213"/>
      <c r="DY198" s="213"/>
      <c r="DZ198" s="213"/>
      <c r="EA198" s="213"/>
      <c r="EB198" s="213"/>
      <c r="EC198" s="122"/>
      <c r="ED198" s="213"/>
      <c r="EE198" s="213"/>
      <c r="EF198" s="213"/>
      <c r="EG198" s="213"/>
      <c r="EH198" s="213"/>
      <c r="EI198" s="213"/>
      <c r="EJ198" s="122"/>
      <c r="EK198" s="213"/>
      <c r="EL198" s="213"/>
      <c r="EM198" s="213"/>
      <c r="EN198" s="213"/>
      <c r="EO198" s="213"/>
      <c r="EP198" s="213"/>
      <c r="EQ198" s="213"/>
      <c r="ER198" s="122"/>
      <c r="ES198" s="213"/>
      <c r="ET198" s="213"/>
      <c r="EU198" s="213"/>
      <c r="EV198" s="213"/>
      <c r="EW198" s="213"/>
      <c r="EX198" s="213"/>
      <c r="EY198" s="213"/>
      <c r="EZ198" s="122"/>
      <c r="FA198" s="212"/>
      <c r="FB198" s="212"/>
      <c r="FC198" s="212"/>
      <c r="FD198" s="212"/>
      <c r="FE198" s="212"/>
      <c r="FF198" s="122"/>
      <c r="FG198" s="213"/>
      <c r="FH198" s="213"/>
      <c r="FI198" s="213"/>
      <c r="FJ198" s="213"/>
      <c r="FK198" s="213"/>
      <c r="FL198" s="122"/>
      <c r="FM198" s="213"/>
      <c r="FN198" s="213"/>
      <c r="FO198" s="213"/>
      <c r="FP198" s="213"/>
      <c r="FQ198" s="213"/>
      <c r="FR198" s="213"/>
      <c r="FS198" s="213"/>
      <c r="FT198" s="122"/>
      <c r="FU198" s="122"/>
    </row>
    <row r="199" spans="1:177" ht="13.5">
      <c r="A199" s="12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22"/>
      <c r="X199" s="122"/>
      <c r="Y199" s="122"/>
      <c r="Z199" s="122"/>
      <c r="AA199" s="122"/>
      <c r="AB199" s="122"/>
      <c r="AC199" s="122"/>
      <c r="AD199" s="122"/>
      <c r="AE199" s="122"/>
      <c r="AF199" s="122"/>
      <c r="AG199" s="122"/>
      <c r="AH199" s="122"/>
      <c r="AI199" s="122"/>
      <c r="AJ199" s="122"/>
      <c r="AK199" s="122"/>
      <c r="AL199" s="122"/>
      <c r="AM199" s="122"/>
      <c r="AN199" s="122"/>
      <c r="AO199" s="122"/>
      <c r="AP199" s="122"/>
      <c r="AQ199" s="122"/>
      <c r="AR199" s="122"/>
      <c r="AS199" s="122"/>
      <c r="AT199" s="122"/>
      <c r="AU199" s="122"/>
      <c r="AV199" s="122"/>
      <c r="AW199" s="122"/>
      <c r="AX199" s="122"/>
      <c r="AY199" s="122"/>
      <c r="AZ199" s="122"/>
      <c r="BA199" s="122"/>
      <c r="BB199" s="122"/>
      <c r="BC199" s="122"/>
      <c r="BD199" s="122"/>
      <c r="BE199" s="122"/>
      <c r="BF199" s="122"/>
      <c r="BG199" s="122"/>
      <c r="BH199" s="122"/>
      <c r="BI199" s="122"/>
      <c r="BJ199" s="122"/>
      <c r="BK199" s="122"/>
      <c r="BL199" s="122"/>
      <c r="BM199" s="122"/>
      <c r="BN199" s="122"/>
      <c r="BO199" s="122"/>
      <c r="BP199" s="122"/>
      <c r="BQ199" s="122"/>
      <c r="BR199" s="122"/>
      <c r="BS199" s="122"/>
      <c r="BT199" s="122"/>
      <c r="BU199" s="122"/>
      <c r="BV199" s="122"/>
      <c r="BW199" s="122"/>
      <c r="BX199" s="122"/>
      <c r="BY199" s="122"/>
      <c r="BZ199" s="122"/>
      <c r="CA199" s="212"/>
      <c r="CB199" s="212"/>
      <c r="CC199" s="212"/>
      <c r="CD199" s="212"/>
      <c r="CE199" s="212"/>
      <c r="CF199" s="212"/>
      <c r="CG199" s="212"/>
      <c r="CH199" s="122"/>
      <c r="CI199" s="122"/>
      <c r="CJ199" s="122"/>
      <c r="CK199" s="122"/>
      <c r="CL199" s="122"/>
      <c r="CM199" s="122"/>
      <c r="CN199" s="122"/>
      <c r="CO199" s="122"/>
      <c r="CP199" s="122"/>
      <c r="CQ199" s="122"/>
      <c r="CR199" s="122"/>
      <c r="CS199" s="122"/>
      <c r="CT199" s="122"/>
      <c r="CU199" s="122"/>
      <c r="CV199" s="122"/>
      <c r="CW199" s="122"/>
      <c r="CX199" s="122"/>
      <c r="CY199" s="122"/>
      <c r="CZ199" s="122"/>
      <c r="DA199" s="122"/>
      <c r="DB199" s="122"/>
      <c r="DC199" s="122"/>
      <c r="DD199" s="122"/>
      <c r="DE199" s="122"/>
      <c r="DF199" s="122"/>
      <c r="DG199" s="122"/>
      <c r="DH199" s="122"/>
      <c r="DI199" s="122"/>
      <c r="DJ199" s="122"/>
      <c r="DK199" s="122"/>
      <c r="DL199" s="122"/>
      <c r="DM199" s="122"/>
      <c r="DN199" s="122"/>
      <c r="DO199" s="122"/>
      <c r="DP199" s="213"/>
      <c r="DQ199" s="213"/>
      <c r="DR199" s="213"/>
      <c r="DS199" s="213"/>
      <c r="DT199" s="213"/>
      <c r="DU199" s="213"/>
      <c r="DV199" s="122"/>
      <c r="DW199" s="213"/>
      <c r="DX199" s="213"/>
      <c r="DY199" s="213"/>
      <c r="DZ199" s="213"/>
      <c r="EA199" s="213"/>
      <c r="EB199" s="213"/>
      <c r="EC199" s="122"/>
      <c r="ED199" s="213"/>
      <c r="EE199" s="213"/>
      <c r="EF199" s="213"/>
      <c r="EG199" s="213"/>
      <c r="EH199" s="213"/>
      <c r="EI199" s="213"/>
      <c r="EJ199" s="122"/>
      <c r="EK199" s="213"/>
      <c r="EL199" s="213"/>
      <c r="EM199" s="213"/>
      <c r="EN199" s="213"/>
      <c r="EO199" s="213"/>
      <c r="EP199" s="213"/>
      <c r="EQ199" s="213"/>
      <c r="ER199" s="122"/>
      <c r="ES199" s="213"/>
      <c r="ET199" s="213"/>
      <c r="EU199" s="213"/>
      <c r="EV199" s="213"/>
      <c r="EW199" s="213"/>
      <c r="EX199" s="213"/>
      <c r="EY199" s="213"/>
      <c r="EZ199" s="122"/>
      <c r="FA199" s="212"/>
      <c r="FB199" s="212"/>
      <c r="FC199" s="212"/>
      <c r="FD199" s="212"/>
      <c r="FE199" s="212"/>
      <c r="FF199" s="122"/>
      <c r="FG199" s="213"/>
      <c r="FH199" s="213"/>
      <c r="FI199" s="213"/>
      <c r="FJ199" s="213"/>
      <c r="FK199" s="213"/>
      <c r="FL199" s="122"/>
      <c r="FM199" s="213"/>
      <c r="FN199" s="213"/>
      <c r="FO199" s="213"/>
      <c r="FP199" s="213"/>
      <c r="FQ199" s="213"/>
      <c r="FR199" s="213"/>
      <c r="FS199" s="213"/>
      <c r="FT199" s="122"/>
      <c r="FU199" s="122"/>
    </row>
    <row r="200" spans="1:177" ht="13.5">
      <c r="A200" s="12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22"/>
      <c r="X200" s="122"/>
      <c r="Y200" s="122"/>
      <c r="Z200" s="122"/>
      <c r="AA200" s="122"/>
      <c r="AB200" s="122"/>
      <c r="AC200" s="122"/>
      <c r="AD200" s="122"/>
      <c r="AE200" s="122"/>
      <c r="AF200" s="122"/>
      <c r="AG200" s="122"/>
      <c r="AH200" s="122"/>
      <c r="AI200" s="122"/>
      <c r="AJ200" s="122"/>
      <c r="AK200" s="122"/>
      <c r="AL200" s="122"/>
      <c r="AM200" s="122"/>
      <c r="AN200" s="122"/>
      <c r="AO200" s="122"/>
      <c r="AP200" s="122"/>
      <c r="AQ200" s="122"/>
      <c r="AR200" s="122"/>
      <c r="AS200" s="122"/>
      <c r="AT200" s="122"/>
      <c r="AU200" s="122"/>
      <c r="AV200" s="122"/>
      <c r="AW200" s="122"/>
      <c r="AX200" s="122"/>
      <c r="AY200" s="122"/>
      <c r="AZ200" s="122"/>
      <c r="BA200" s="122"/>
      <c r="BB200" s="122"/>
      <c r="BC200" s="122"/>
      <c r="BD200" s="122"/>
      <c r="BE200" s="122"/>
      <c r="BF200" s="122"/>
      <c r="BG200" s="122"/>
      <c r="BH200" s="122"/>
      <c r="BI200" s="122"/>
      <c r="BJ200" s="122"/>
      <c r="BK200" s="122"/>
      <c r="BL200" s="122"/>
      <c r="BM200" s="122"/>
      <c r="BN200" s="122"/>
      <c r="BO200" s="122"/>
      <c r="BP200" s="122"/>
      <c r="BQ200" s="122"/>
      <c r="BR200" s="122"/>
      <c r="BS200" s="122"/>
      <c r="BT200" s="122"/>
      <c r="BU200" s="122"/>
      <c r="BV200" s="122"/>
      <c r="BW200" s="122"/>
      <c r="BX200" s="122"/>
      <c r="BY200" s="122"/>
      <c r="BZ200" s="122"/>
      <c r="CA200" s="212"/>
      <c r="CB200" s="212"/>
      <c r="CC200" s="212"/>
      <c r="CD200" s="212"/>
      <c r="CE200" s="212"/>
      <c r="CF200" s="212"/>
      <c r="CG200" s="212"/>
      <c r="CH200" s="122"/>
      <c r="CI200" s="122"/>
      <c r="CJ200" s="122"/>
      <c r="CK200" s="122"/>
      <c r="CL200" s="122"/>
      <c r="CM200" s="122"/>
      <c r="CN200" s="122"/>
      <c r="CO200" s="122"/>
      <c r="CP200" s="122"/>
      <c r="CQ200" s="122"/>
      <c r="CR200" s="122"/>
      <c r="CS200" s="122"/>
      <c r="CT200" s="122"/>
      <c r="CU200" s="122"/>
      <c r="CV200" s="122"/>
      <c r="CW200" s="122"/>
      <c r="CX200" s="122"/>
      <c r="CY200" s="122"/>
      <c r="CZ200" s="122"/>
      <c r="DA200" s="122"/>
      <c r="DB200" s="122"/>
      <c r="DC200" s="122"/>
      <c r="DD200" s="122"/>
      <c r="DE200" s="122"/>
      <c r="DF200" s="122"/>
      <c r="DG200" s="122"/>
      <c r="DH200" s="122"/>
      <c r="DI200" s="122"/>
      <c r="DJ200" s="122"/>
      <c r="DK200" s="122"/>
      <c r="DL200" s="122"/>
      <c r="DM200" s="122"/>
      <c r="DN200" s="122"/>
      <c r="DO200" s="122"/>
      <c r="DP200" s="213"/>
      <c r="DQ200" s="213"/>
      <c r="DR200" s="213"/>
      <c r="DS200" s="213"/>
      <c r="DT200" s="213"/>
      <c r="DU200" s="213"/>
      <c r="DV200" s="122"/>
      <c r="DW200" s="213"/>
      <c r="DX200" s="213"/>
      <c r="DY200" s="213"/>
      <c r="DZ200" s="213"/>
      <c r="EA200" s="213"/>
      <c r="EB200" s="213"/>
      <c r="EC200" s="122"/>
      <c r="ED200" s="213"/>
      <c r="EE200" s="213"/>
      <c r="EF200" s="213"/>
      <c r="EG200" s="213"/>
      <c r="EH200" s="213"/>
      <c r="EI200" s="213"/>
      <c r="EJ200" s="122"/>
      <c r="EK200" s="213"/>
      <c r="EL200" s="213"/>
      <c r="EM200" s="213"/>
      <c r="EN200" s="213"/>
      <c r="EO200" s="213"/>
      <c r="EP200" s="213"/>
      <c r="EQ200" s="213"/>
      <c r="ER200" s="122"/>
      <c r="ES200" s="213"/>
      <c r="ET200" s="213"/>
      <c r="EU200" s="213"/>
      <c r="EV200" s="213"/>
      <c r="EW200" s="213"/>
      <c r="EX200" s="213"/>
      <c r="EY200" s="213"/>
      <c r="EZ200" s="122"/>
      <c r="FA200" s="212"/>
      <c r="FB200" s="212"/>
      <c r="FC200" s="212"/>
      <c r="FD200" s="212"/>
      <c r="FE200" s="212"/>
      <c r="FF200" s="122"/>
      <c r="FG200" s="213"/>
      <c r="FH200" s="213"/>
      <c r="FI200" s="213"/>
      <c r="FJ200" s="213"/>
      <c r="FK200" s="213"/>
      <c r="FL200" s="122"/>
      <c r="FM200" s="213"/>
      <c r="FN200" s="213"/>
      <c r="FO200" s="213"/>
      <c r="FP200" s="213"/>
      <c r="FQ200" s="213"/>
      <c r="FR200" s="213"/>
      <c r="FS200" s="213"/>
      <c r="FT200" s="122"/>
      <c r="FU200" s="122"/>
    </row>
    <row r="201" spans="1:177" ht="13.5">
      <c r="A201" s="12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22"/>
      <c r="X201" s="122"/>
      <c r="Y201" s="122"/>
      <c r="Z201" s="122"/>
      <c r="AA201" s="122"/>
      <c r="AB201" s="122"/>
      <c r="AC201" s="122"/>
      <c r="AD201" s="122"/>
      <c r="AE201" s="122"/>
      <c r="AF201" s="122"/>
      <c r="AG201" s="122"/>
      <c r="AH201" s="122"/>
      <c r="AI201" s="122"/>
      <c r="AJ201" s="122"/>
      <c r="AK201" s="122"/>
      <c r="AL201" s="122"/>
      <c r="AM201" s="122"/>
      <c r="AN201" s="122"/>
      <c r="AO201" s="122"/>
      <c r="AP201" s="122"/>
      <c r="AQ201" s="122"/>
      <c r="AR201" s="122"/>
      <c r="AS201" s="122"/>
      <c r="AT201" s="122"/>
      <c r="AU201" s="122"/>
      <c r="AV201" s="122"/>
      <c r="AW201" s="122"/>
      <c r="AX201" s="122"/>
      <c r="AY201" s="122"/>
      <c r="AZ201" s="122"/>
      <c r="BA201" s="122"/>
      <c r="BB201" s="122"/>
      <c r="BC201" s="122"/>
      <c r="BD201" s="122"/>
      <c r="BE201" s="122"/>
      <c r="BF201" s="122"/>
      <c r="BG201" s="122"/>
      <c r="BH201" s="122"/>
      <c r="BI201" s="122"/>
      <c r="BJ201" s="122"/>
      <c r="BK201" s="122"/>
      <c r="BL201" s="122"/>
      <c r="BM201" s="122"/>
      <c r="BN201" s="122"/>
      <c r="BO201" s="122"/>
      <c r="BP201" s="122"/>
      <c r="BQ201" s="122"/>
      <c r="BR201" s="122"/>
      <c r="BS201" s="122"/>
      <c r="BT201" s="122"/>
      <c r="BU201" s="122"/>
      <c r="BV201" s="122"/>
      <c r="BW201" s="122"/>
      <c r="BX201" s="122"/>
      <c r="BY201" s="122"/>
      <c r="BZ201" s="122"/>
      <c r="CA201" s="212"/>
      <c r="CB201" s="212"/>
      <c r="CC201" s="212"/>
      <c r="CD201" s="212"/>
      <c r="CE201" s="212"/>
      <c r="CF201" s="212"/>
      <c r="CG201" s="212"/>
      <c r="CH201" s="122"/>
      <c r="CI201" s="122"/>
      <c r="CJ201" s="122"/>
      <c r="CK201" s="122"/>
      <c r="CL201" s="122"/>
      <c r="CM201" s="122"/>
      <c r="CN201" s="122"/>
      <c r="CO201" s="122"/>
      <c r="CP201" s="122"/>
      <c r="CQ201" s="122"/>
      <c r="CR201" s="122"/>
      <c r="CS201" s="122"/>
      <c r="CT201" s="122"/>
      <c r="CU201" s="122"/>
      <c r="CV201" s="122"/>
      <c r="CW201" s="122"/>
      <c r="CX201" s="122"/>
      <c r="CY201" s="122"/>
      <c r="CZ201" s="122"/>
      <c r="DA201" s="122"/>
      <c r="DB201" s="122"/>
      <c r="DC201" s="122"/>
      <c r="DD201" s="122"/>
      <c r="DE201" s="122"/>
      <c r="DF201" s="122"/>
      <c r="DG201" s="122"/>
      <c r="DH201" s="122"/>
      <c r="DI201" s="122"/>
      <c r="DJ201" s="122"/>
      <c r="DK201" s="122"/>
      <c r="DL201" s="122"/>
      <c r="DM201" s="122"/>
      <c r="DN201" s="122"/>
      <c r="DO201" s="122"/>
      <c r="DP201" s="213"/>
      <c r="DQ201" s="213"/>
      <c r="DR201" s="213"/>
      <c r="DS201" s="213"/>
      <c r="DT201" s="213"/>
      <c r="DU201" s="213"/>
      <c r="DV201" s="122"/>
      <c r="DW201" s="213"/>
      <c r="DX201" s="213"/>
      <c r="DY201" s="213"/>
      <c r="DZ201" s="213"/>
      <c r="EA201" s="213"/>
      <c r="EB201" s="213"/>
      <c r="EC201" s="122"/>
      <c r="ED201" s="213"/>
      <c r="EE201" s="213"/>
      <c r="EF201" s="213"/>
      <c r="EG201" s="213"/>
      <c r="EH201" s="213"/>
      <c r="EI201" s="213"/>
      <c r="EJ201" s="122"/>
      <c r="EK201" s="213"/>
      <c r="EL201" s="213"/>
      <c r="EM201" s="213"/>
      <c r="EN201" s="213"/>
      <c r="EO201" s="213"/>
      <c r="EP201" s="213"/>
      <c r="EQ201" s="213"/>
      <c r="ER201" s="122"/>
      <c r="ES201" s="213"/>
      <c r="ET201" s="213"/>
      <c r="EU201" s="213"/>
      <c r="EV201" s="213"/>
      <c r="EW201" s="213"/>
      <c r="EX201" s="213"/>
      <c r="EY201" s="213"/>
      <c r="EZ201" s="122"/>
      <c r="FA201" s="212"/>
      <c r="FB201" s="212"/>
      <c r="FC201" s="212"/>
      <c r="FD201" s="212"/>
      <c r="FE201" s="212"/>
      <c r="FF201" s="122"/>
      <c r="FG201" s="213"/>
      <c r="FH201" s="213"/>
      <c r="FI201" s="213"/>
      <c r="FJ201" s="213"/>
      <c r="FK201" s="213"/>
      <c r="FL201" s="122"/>
      <c r="FM201" s="213"/>
      <c r="FN201" s="213"/>
      <c r="FO201" s="213"/>
      <c r="FP201" s="213"/>
      <c r="FQ201" s="213"/>
      <c r="FR201" s="213"/>
      <c r="FS201" s="213"/>
      <c r="FT201" s="122"/>
      <c r="FU201" s="122"/>
    </row>
    <row r="202" spans="1:177" ht="13.5">
      <c r="A202" s="12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22"/>
      <c r="X202" s="122"/>
      <c r="Y202" s="122"/>
      <c r="Z202" s="122"/>
      <c r="AA202" s="122"/>
      <c r="AB202" s="122"/>
      <c r="AC202" s="122"/>
      <c r="AD202" s="122"/>
      <c r="AE202" s="122"/>
      <c r="AF202" s="122"/>
      <c r="AG202" s="122"/>
      <c r="AH202" s="122"/>
      <c r="AI202" s="122"/>
      <c r="AJ202" s="122"/>
      <c r="AK202" s="122"/>
      <c r="AL202" s="122"/>
      <c r="AM202" s="122"/>
      <c r="AN202" s="122"/>
      <c r="AO202" s="122"/>
      <c r="AP202" s="122"/>
      <c r="AQ202" s="122"/>
      <c r="AR202" s="122"/>
      <c r="AS202" s="122"/>
      <c r="AT202" s="122"/>
      <c r="AU202" s="122"/>
      <c r="AV202" s="122"/>
      <c r="AW202" s="122"/>
      <c r="AX202" s="122"/>
      <c r="AY202" s="122"/>
      <c r="AZ202" s="122"/>
      <c r="BA202" s="122"/>
      <c r="BB202" s="122"/>
      <c r="BC202" s="122"/>
      <c r="BD202" s="122"/>
      <c r="BE202" s="122"/>
      <c r="BF202" s="122"/>
      <c r="BG202" s="122"/>
      <c r="BH202" s="122"/>
      <c r="BI202" s="122"/>
      <c r="BJ202" s="122"/>
      <c r="BK202" s="122"/>
      <c r="BL202" s="122"/>
      <c r="BM202" s="122"/>
      <c r="BN202" s="122"/>
      <c r="BO202" s="122"/>
      <c r="BP202" s="122"/>
      <c r="BQ202" s="122"/>
      <c r="BR202" s="122"/>
      <c r="BS202" s="122"/>
      <c r="BT202" s="122"/>
      <c r="BU202" s="122"/>
      <c r="BV202" s="122"/>
      <c r="BW202" s="122"/>
      <c r="BX202" s="122"/>
      <c r="BY202" s="122"/>
      <c r="BZ202" s="122"/>
      <c r="CA202" s="212"/>
      <c r="CB202" s="212"/>
      <c r="CC202" s="212"/>
      <c r="CD202" s="212"/>
      <c r="CE202" s="212"/>
      <c r="CF202" s="212"/>
      <c r="CG202" s="212"/>
      <c r="CH202" s="122"/>
      <c r="CI202" s="122"/>
      <c r="CJ202" s="122"/>
      <c r="CK202" s="122"/>
      <c r="CL202" s="122"/>
      <c r="CM202" s="122"/>
      <c r="CN202" s="122"/>
      <c r="CO202" s="122"/>
      <c r="CP202" s="122"/>
      <c r="CQ202" s="122"/>
      <c r="CR202" s="122"/>
      <c r="CS202" s="122"/>
      <c r="CT202" s="122"/>
      <c r="CU202" s="122"/>
      <c r="CV202" s="122"/>
      <c r="CW202" s="122"/>
      <c r="CX202" s="122"/>
      <c r="CY202" s="122"/>
      <c r="CZ202" s="122"/>
      <c r="DA202" s="122"/>
      <c r="DB202" s="122"/>
      <c r="DC202" s="122"/>
      <c r="DD202" s="122"/>
      <c r="DE202" s="122"/>
      <c r="DF202" s="122"/>
      <c r="DG202" s="122"/>
      <c r="DH202" s="122"/>
      <c r="DI202" s="122"/>
      <c r="DJ202" s="122"/>
      <c r="DK202" s="122"/>
      <c r="DL202" s="122"/>
      <c r="DM202" s="122"/>
      <c r="DN202" s="122"/>
      <c r="DO202" s="122"/>
      <c r="DP202" s="213"/>
      <c r="DQ202" s="213"/>
      <c r="DR202" s="213"/>
      <c r="DS202" s="213"/>
      <c r="DT202" s="213"/>
      <c r="DU202" s="213"/>
      <c r="DV202" s="122"/>
      <c r="DW202" s="213"/>
      <c r="DX202" s="213"/>
      <c r="DY202" s="213"/>
      <c r="DZ202" s="213"/>
      <c r="EA202" s="213"/>
      <c r="EB202" s="213"/>
      <c r="EC202" s="122"/>
      <c r="ED202" s="213"/>
      <c r="EE202" s="213"/>
      <c r="EF202" s="213"/>
      <c r="EG202" s="213"/>
      <c r="EH202" s="213"/>
      <c r="EI202" s="213"/>
      <c r="EJ202" s="122"/>
      <c r="EK202" s="213"/>
      <c r="EL202" s="213"/>
      <c r="EM202" s="213"/>
      <c r="EN202" s="213"/>
      <c r="EO202" s="213"/>
      <c r="EP202" s="213"/>
      <c r="EQ202" s="213"/>
      <c r="ER202" s="122"/>
      <c r="ES202" s="213"/>
      <c r="ET202" s="213"/>
      <c r="EU202" s="213"/>
      <c r="EV202" s="213"/>
      <c r="EW202" s="213"/>
      <c r="EX202" s="213"/>
      <c r="EY202" s="213"/>
      <c r="EZ202" s="122"/>
      <c r="FA202" s="212"/>
      <c r="FB202" s="212"/>
      <c r="FC202" s="212"/>
      <c r="FD202" s="212"/>
      <c r="FE202" s="212"/>
      <c r="FF202" s="122"/>
      <c r="FG202" s="213"/>
      <c r="FH202" s="213"/>
      <c r="FI202" s="213"/>
      <c r="FJ202" s="213"/>
      <c r="FK202" s="213"/>
      <c r="FL202" s="122"/>
      <c r="FM202" s="213"/>
      <c r="FN202" s="213"/>
      <c r="FO202" s="213"/>
      <c r="FP202" s="213"/>
      <c r="FQ202" s="213"/>
      <c r="FR202" s="213"/>
      <c r="FS202" s="213"/>
      <c r="FT202" s="122"/>
      <c r="FU202" s="122"/>
    </row>
    <row r="203" spans="1:177" ht="13.5">
      <c r="A203" s="12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22"/>
      <c r="X203" s="122"/>
      <c r="Y203" s="122"/>
      <c r="Z203" s="122"/>
      <c r="AA203" s="122"/>
      <c r="AB203" s="122"/>
      <c r="AC203" s="122"/>
      <c r="AD203" s="122"/>
      <c r="AE203" s="122"/>
      <c r="AF203" s="122"/>
      <c r="AG203" s="122"/>
      <c r="AH203" s="122"/>
      <c r="AI203" s="122"/>
      <c r="AJ203" s="122"/>
      <c r="AK203" s="122"/>
      <c r="AL203" s="122"/>
      <c r="AM203" s="122"/>
      <c r="AN203" s="122"/>
      <c r="AO203" s="122"/>
      <c r="AP203" s="122"/>
      <c r="AQ203" s="122"/>
      <c r="AR203" s="122"/>
      <c r="AS203" s="122"/>
      <c r="AT203" s="122"/>
      <c r="AU203" s="122"/>
      <c r="AV203" s="122"/>
      <c r="AW203" s="122"/>
      <c r="AX203" s="122"/>
      <c r="AY203" s="122"/>
      <c r="AZ203" s="122"/>
      <c r="BA203" s="122"/>
      <c r="BB203" s="122"/>
      <c r="BC203" s="122"/>
      <c r="BD203" s="122"/>
      <c r="BE203" s="122"/>
      <c r="BF203" s="122"/>
      <c r="BG203" s="122"/>
      <c r="BH203" s="122"/>
      <c r="BI203" s="122"/>
      <c r="BJ203" s="122"/>
      <c r="BK203" s="122"/>
      <c r="BL203" s="122"/>
      <c r="BM203" s="122"/>
      <c r="BN203" s="122"/>
      <c r="BO203" s="122"/>
      <c r="BP203" s="122"/>
      <c r="BQ203" s="122"/>
      <c r="BR203" s="122"/>
      <c r="BS203" s="122"/>
      <c r="BT203" s="122"/>
      <c r="BU203" s="122"/>
      <c r="BV203" s="122"/>
      <c r="BW203" s="122"/>
      <c r="BX203" s="122"/>
      <c r="BY203" s="122"/>
      <c r="BZ203" s="122"/>
      <c r="CA203" s="212"/>
      <c r="CB203" s="212"/>
      <c r="CC203" s="212"/>
      <c r="CD203" s="212"/>
      <c r="CE203" s="212"/>
      <c r="CF203" s="212"/>
      <c r="CG203" s="212"/>
      <c r="CH203" s="122"/>
      <c r="CI203" s="122"/>
      <c r="CJ203" s="122"/>
      <c r="CK203" s="122"/>
      <c r="CL203" s="122"/>
      <c r="CM203" s="122"/>
      <c r="CN203" s="122"/>
      <c r="CO203" s="122"/>
      <c r="CP203" s="122"/>
      <c r="CQ203" s="122"/>
      <c r="CR203" s="122"/>
      <c r="CS203" s="122"/>
      <c r="CT203" s="122"/>
      <c r="CU203" s="122"/>
      <c r="CV203" s="122"/>
      <c r="CW203" s="122"/>
      <c r="CX203" s="122"/>
      <c r="CY203" s="122"/>
      <c r="CZ203" s="122"/>
      <c r="DA203" s="122"/>
      <c r="DB203" s="122"/>
      <c r="DC203" s="122"/>
      <c r="DD203" s="122"/>
      <c r="DE203" s="122"/>
      <c r="DF203" s="122"/>
      <c r="DG203" s="122"/>
      <c r="DH203" s="122"/>
      <c r="DI203" s="122"/>
      <c r="DJ203" s="122"/>
      <c r="DK203" s="122"/>
      <c r="DL203" s="122"/>
      <c r="DM203" s="122"/>
      <c r="DN203" s="122"/>
      <c r="DO203" s="122"/>
      <c r="DP203" s="213"/>
      <c r="DQ203" s="213"/>
      <c r="DR203" s="213"/>
      <c r="DS203" s="213"/>
      <c r="DT203" s="213"/>
      <c r="DU203" s="213"/>
      <c r="DV203" s="122"/>
      <c r="DW203" s="213"/>
      <c r="DX203" s="213"/>
      <c r="DY203" s="213"/>
      <c r="DZ203" s="213"/>
      <c r="EA203" s="213"/>
      <c r="EB203" s="213"/>
      <c r="EC203" s="122"/>
      <c r="ED203" s="213"/>
      <c r="EE203" s="213"/>
      <c r="EF203" s="213"/>
      <c r="EG203" s="213"/>
      <c r="EH203" s="213"/>
      <c r="EI203" s="213"/>
      <c r="EJ203" s="122"/>
      <c r="EK203" s="213"/>
      <c r="EL203" s="213"/>
      <c r="EM203" s="213"/>
      <c r="EN203" s="213"/>
      <c r="EO203" s="213"/>
      <c r="EP203" s="213"/>
      <c r="EQ203" s="213"/>
      <c r="ER203" s="122"/>
      <c r="ES203" s="213"/>
      <c r="ET203" s="213"/>
      <c r="EU203" s="213"/>
      <c r="EV203" s="213"/>
      <c r="EW203" s="213"/>
      <c r="EX203" s="213"/>
      <c r="EY203" s="213"/>
      <c r="EZ203" s="122"/>
      <c r="FA203" s="212"/>
      <c r="FB203" s="212"/>
      <c r="FC203" s="212"/>
      <c r="FD203" s="212"/>
      <c r="FE203" s="212"/>
      <c r="FF203" s="122"/>
      <c r="FG203" s="213"/>
      <c r="FH203" s="213"/>
      <c r="FI203" s="213"/>
      <c r="FJ203" s="213"/>
      <c r="FK203" s="213"/>
      <c r="FL203" s="122"/>
      <c r="FM203" s="213"/>
      <c r="FN203" s="213"/>
      <c r="FO203" s="213"/>
      <c r="FP203" s="213"/>
      <c r="FQ203" s="213"/>
      <c r="FR203" s="213"/>
      <c r="FS203" s="213"/>
      <c r="FT203" s="122"/>
      <c r="FU203" s="122"/>
    </row>
    <row r="204" spans="1:177" ht="13.5">
      <c r="A204" s="12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22"/>
      <c r="X204" s="122"/>
      <c r="Y204" s="122"/>
      <c r="Z204" s="122"/>
      <c r="AA204" s="122"/>
      <c r="AB204" s="122"/>
      <c r="AC204" s="122"/>
      <c r="AD204" s="122"/>
      <c r="AE204" s="122"/>
      <c r="AF204" s="122"/>
      <c r="AG204" s="122"/>
      <c r="AH204" s="122"/>
      <c r="AI204" s="122"/>
      <c r="AJ204" s="122"/>
      <c r="AK204" s="122"/>
      <c r="AL204" s="122"/>
      <c r="AM204" s="122"/>
      <c r="AN204" s="122"/>
      <c r="AO204" s="122"/>
      <c r="AP204" s="122"/>
      <c r="AQ204" s="122"/>
      <c r="AR204" s="122"/>
      <c r="AS204" s="122"/>
      <c r="AT204" s="122"/>
      <c r="AU204" s="122"/>
      <c r="AV204" s="122"/>
      <c r="AW204" s="122"/>
      <c r="AX204" s="122"/>
      <c r="AY204" s="122"/>
      <c r="AZ204" s="122"/>
      <c r="BA204" s="122"/>
      <c r="BB204" s="122"/>
      <c r="BC204" s="122"/>
      <c r="BD204" s="122"/>
      <c r="BE204" s="122"/>
      <c r="BF204" s="122"/>
      <c r="BG204" s="122"/>
      <c r="BH204" s="122"/>
      <c r="BI204" s="122"/>
      <c r="BJ204" s="122"/>
      <c r="BK204" s="122"/>
      <c r="BL204" s="122"/>
      <c r="BM204" s="122"/>
      <c r="BN204" s="122"/>
      <c r="BO204" s="122"/>
      <c r="BP204" s="122"/>
      <c r="BQ204" s="122"/>
      <c r="BR204" s="122"/>
      <c r="BS204" s="122"/>
      <c r="BT204" s="122"/>
      <c r="BU204" s="122"/>
      <c r="BV204" s="122"/>
      <c r="BW204" s="122"/>
      <c r="BX204" s="122"/>
      <c r="BY204" s="122"/>
      <c r="BZ204" s="122"/>
      <c r="CA204" s="212"/>
      <c r="CB204" s="212"/>
      <c r="CC204" s="212"/>
      <c r="CD204" s="212"/>
      <c r="CE204" s="212"/>
      <c r="CF204" s="212"/>
      <c r="CG204" s="212"/>
      <c r="CH204" s="122"/>
      <c r="CI204" s="122"/>
      <c r="CJ204" s="122"/>
      <c r="CK204" s="122"/>
      <c r="CL204" s="122"/>
      <c r="CM204" s="122"/>
      <c r="CN204" s="122"/>
      <c r="CO204" s="122"/>
      <c r="CP204" s="122"/>
      <c r="CQ204" s="122"/>
      <c r="CR204" s="122"/>
      <c r="CS204" s="122"/>
      <c r="CT204" s="122"/>
      <c r="CU204" s="122"/>
      <c r="CV204" s="122"/>
      <c r="CW204" s="122"/>
      <c r="CX204" s="122"/>
      <c r="CY204" s="122"/>
      <c r="CZ204" s="122"/>
      <c r="DA204" s="122"/>
      <c r="DB204" s="122"/>
      <c r="DC204" s="122"/>
      <c r="DD204" s="122"/>
      <c r="DE204" s="122"/>
      <c r="DF204" s="122"/>
      <c r="DG204" s="122"/>
      <c r="DH204" s="122"/>
      <c r="DI204" s="122"/>
      <c r="DJ204" s="122"/>
      <c r="DK204" s="122"/>
      <c r="DL204" s="122"/>
      <c r="DM204" s="122"/>
      <c r="DN204" s="122"/>
      <c r="DO204" s="122"/>
      <c r="DP204" s="213"/>
      <c r="DQ204" s="213"/>
      <c r="DR204" s="213"/>
      <c r="DS204" s="213"/>
      <c r="DT204" s="213"/>
      <c r="DU204" s="213"/>
      <c r="DV204" s="122"/>
      <c r="DW204" s="213"/>
      <c r="DX204" s="213"/>
      <c r="DY204" s="213"/>
      <c r="DZ204" s="213"/>
      <c r="EA204" s="213"/>
      <c r="EB204" s="213"/>
      <c r="EC204" s="122"/>
      <c r="ED204" s="213"/>
      <c r="EE204" s="213"/>
      <c r="EF204" s="213"/>
      <c r="EG204" s="213"/>
      <c r="EH204" s="213"/>
      <c r="EI204" s="213"/>
      <c r="EJ204" s="122"/>
      <c r="EK204" s="213"/>
      <c r="EL204" s="213"/>
      <c r="EM204" s="213"/>
      <c r="EN204" s="213"/>
      <c r="EO204" s="213"/>
      <c r="EP204" s="213"/>
      <c r="EQ204" s="213"/>
      <c r="ER204" s="122"/>
      <c r="ES204" s="213"/>
      <c r="ET204" s="213"/>
      <c r="EU204" s="213"/>
      <c r="EV204" s="213"/>
      <c r="EW204" s="213"/>
      <c r="EX204" s="213"/>
      <c r="EY204" s="213"/>
      <c r="EZ204" s="122"/>
      <c r="FA204" s="212"/>
      <c r="FB204" s="212"/>
      <c r="FC204" s="212"/>
      <c r="FD204" s="212"/>
      <c r="FE204" s="212"/>
      <c r="FF204" s="122"/>
      <c r="FG204" s="213"/>
      <c r="FH204" s="213"/>
      <c r="FI204" s="213"/>
      <c r="FJ204" s="213"/>
      <c r="FK204" s="213"/>
      <c r="FL204" s="122"/>
      <c r="FM204" s="213"/>
      <c r="FN204" s="213"/>
      <c r="FO204" s="213"/>
      <c r="FP204" s="213"/>
      <c r="FQ204" s="213"/>
      <c r="FR204" s="213"/>
      <c r="FS204" s="213"/>
      <c r="FT204" s="122"/>
      <c r="FU204" s="122"/>
    </row>
    <row r="205" spans="1:177" ht="13.5">
      <c r="A205" s="12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22"/>
      <c r="X205" s="122"/>
      <c r="Y205" s="122"/>
      <c r="Z205" s="122"/>
      <c r="AA205" s="122"/>
      <c r="AB205" s="122"/>
      <c r="AC205" s="122"/>
      <c r="AD205" s="122"/>
      <c r="AE205" s="122"/>
      <c r="AF205" s="122"/>
      <c r="AG205" s="122"/>
      <c r="AH205" s="122"/>
      <c r="AI205" s="122"/>
      <c r="AJ205" s="122"/>
      <c r="AK205" s="122"/>
      <c r="AL205" s="122"/>
      <c r="AM205" s="122"/>
      <c r="AN205" s="122"/>
      <c r="AO205" s="122"/>
      <c r="AP205" s="122"/>
      <c r="AQ205" s="122"/>
      <c r="AR205" s="122"/>
      <c r="AS205" s="122"/>
      <c r="AT205" s="122"/>
      <c r="AU205" s="122"/>
      <c r="AV205" s="122"/>
      <c r="AW205" s="122"/>
      <c r="AX205" s="122"/>
      <c r="AY205" s="122"/>
      <c r="AZ205" s="122"/>
      <c r="BA205" s="122"/>
      <c r="BB205" s="122"/>
      <c r="BC205" s="122"/>
      <c r="BD205" s="122"/>
      <c r="BE205" s="122"/>
      <c r="BF205" s="122"/>
      <c r="BG205" s="122"/>
      <c r="BH205" s="122"/>
      <c r="BI205" s="122"/>
      <c r="BJ205" s="122"/>
      <c r="BK205" s="122"/>
      <c r="BL205" s="122"/>
      <c r="BM205" s="122"/>
      <c r="BN205" s="122"/>
      <c r="BO205" s="122"/>
      <c r="BP205" s="122"/>
      <c r="BQ205" s="122"/>
      <c r="BR205" s="122"/>
      <c r="BS205" s="122"/>
      <c r="BT205" s="122"/>
      <c r="BU205" s="122"/>
      <c r="BV205" s="122"/>
      <c r="BW205" s="122"/>
      <c r="BX205" s="122"/>
      <c r="BY205" s="122"/>
      <c r="BZ205" s="122"/>
      <c r="CA205" s="212"/>
      <c r="CB205" s="212"/>
      <c r="CC205" s="212"/>
      <c r="CD205" s="212"/>
      <c r="CE205" s="212"/>
      <c r="CF205" s="212"/>
      <c r="CG205" s="212"/>
      <c r="CH205" s="122"/>
      <c r="CI205" s="122"/>
      <c r="CJ205" s="122"/>
      <c r="CK205" s="122"/>
      <c r="CL205" s="122"/>
      <c r="CM205" s="122"/>
      <c r="CN205" s="122"/>
      <c r="CO205" s="122"/>
      <c r="CP205" s="122"/>
      <c r="CQ205" s="122"/>
      <c r="CR205" s="122"/>
      <c r="CS205" s="122"/>
      <c r="CT205" s="122"/>
      <c r="CU205" s="122"/>
      <c r="CV205" s="122"/>
      <c r="CW205" s="122"/>
      <c r="CX205" s="122"/>
      <c r="CY205" s="122"/>
      <c r="CZ205" s="122"/>
      <c r="DA205" s="122"/>
      <c r="DB205" s="122"/>
      <c r="DC205" s="122"/>
      <c r="DD205" s="122"/>
      <c r="DE205" s="122"/>
      <c r="DF205" s="122"/>
      <c r="DG205" s="122"/>
      <c r="DH205" s="122"/>
      <c r="DI205" s="122"/>
      <c r="DJ205" s="122"/>
      <c r="DK205" s="122"/>
      <c r="DL205" s="122"/>
      <c r="DM205" s="122"/>
      <c r="DN205" s="122"/>
      <c r="DO205" s="122"/>
      <c r="DP205" s="213"/>
      <c r="DQ205" s="213"/>
      <c r="DR205" s="213"/>
      <c r="DS205" s="213"/>
      <c r="DT205" s="213"/>
      <c r="DU205" s="213"/>
      <c r="DV205" s="122"/>
      <c r="DW205" s="213"/>
      <c r="DX205" s="213"/>
      <c r="DY205" s="213"/>
      <c r="DZ205" s="213"/>
      <c r="EA205" s="213"/>
      <c r="EB205" s="213"/>
      <c r="EC205" s="122"/>
      <c r="ED205" s="213"/>
      <c r="EE205" s="213"/>
      <c r="EF205" s="213"/>
      <c r="EG205" s="213"/>
      <c r="EH205" s="213"/>
      <c r="EI205" s="213"/>
      <c r="EJ205" s="122"/>
      <c r="EK205" s="213"/>
      <c r="EL205" s="213"/>
      <c r="EM205" s="213"/>
      <c r="EN205" s="213"/>
      <c r="EO205" s="213"/>
      <c r="EP205" s="213"/>
      <c r="EQ205" s="213"/>
      <c r="ER205" s="122"/>
      <c r="ES205" s="213"/>
      <c r="ET205" s="213"/>
      <c r="EU205" s="213"/>
      <c r="EV205" s="213"/>
      <c r="EW205" s="213"/>
      <c r="EX205" s="213"/>
      <c r="EY205" s="213"/>
      <c r="EZ205" s="122"/>
      <c r="FA205" s="212"/>
      <c r="FB205" s="212"/>
      <c r="FC205" s="212"/>
      <c r="FD205" s="212"/>
      <c r="FE205" s="212"/>
      <c r="FF205" s="122"/>
      <c r="FG205" s="213"/>
      <c r="FH205" s="213"/>
      <c r="FI205" s="213"/>
      <c r="FJ205" s="213"/>
      <c r="FK205" s="213"/>
      <c r="FL205" s="122"/>
      <c r="FM205" s="213"/>
      <c r="FN205" s="213"/>
      <c r="FO205" s="213"/>
      <c r="FP205" s="213"/>
      <c r="FQ205" s="213"/>
      <c r="FR205" s="213"/>
      <c r="FS205" s="213"/>
      <c r="FT205" s="122"/>
      <c r="FU205" s="122"/>
    </row>
    <row r="206" spans="1:177" ht="13.5">
      <c r="A206" s="12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22"/>
      <c r="X206" s="122"/>
      <c r="Y206" s="122"/>
      <c r="Z206" s="122"/>
      <c r="AA206" s="122"/>
      <c r="AB206" s="122"/>
      <c r="AC206" s="122"/>
      <c r="AD206" s="122"/>
      <c r="AE206" s="122"/>
      <c r="AF206" s="122"/>
      <c r="AG206" s="122"/>
      <c r="AH206" s="122"/>
      <c r="AI206" s="122"/>
      <c r="AJ206" s="122"/>
      <c r="AK206" s="122"/>
      <c r="AL206" s="122"/>
      <c r="AM206" s="122"/>
      <c r="AN206" s="122"/>
      <c r="AO206" s="122"/>
      <c r="AP206" s="122"/>
      <c r="AQ206" s="122"/>
      <c r="AR206" s="122"/>
      <c r="AS206" s="122"/>
      <c r="AT206" s="122"/>
      <c r="AU206" s="122"/>
      <c r="AV206" s="122"/>
      <c r="AW206" s="122"/>
      <c r="AX206" s="122"/>
      <c r="AY206" s="122"/>
      <c r="AZ206" s="122"/>
      <c r="BA206" s="122"/>
      <c r="BB206" s="122"/>
      <c r="BC206" s="122"/>
      <c r="BD206" s="122"/>
      <c r="BE206" s="122"/>
      <c r="BF206" s="122"/>
      <c r="BG206" s="122"/>
      <c r="BH206" s="122"/>
      <c r="BI206" s="122"/>
      <c r="BJ206" s="122"/>
      <c r="BK206" s="122"/>
      <c r="BL206" s="122"/>
      <c r="BM206" s="122"/>
      <c r="BN206" s="122"/>
      <c r="BO206" s="122"/>
      <c r="BP206" s="122"/>
      <c r="BQ206" s="122"/>
      <c r="BR206" s="122"/>
      <c r="BS206" s="122"/>
      <c r="BT206" s="122"/>
      <c r="BU206" s="122"/>
      <c r="BV206" s="122"/>
      <c r="BW206" s="122"/>
      <c r="BX206" s="122"/>
      <c r="BY206" s="122"/>
      <c r="BZ206" s="122"/>
      <c r="CA206" s="212"/>
      <c r="CB206" s="212"/>
      <c r="CC206" s="212"/>
      <c r="CD206" s="212"/>
      <c r="CE206" s="212"/>
      <c r="CF206" s="212"/>
      <c r="CG206" s="212"/>
      <c r="CH206" s="122"/>
      <c r="CI206" s="122"/>
      <c r="CJ206" s="122"/>
      <c r="CK206" s="122"/>
      <c r="CL206" s="122"/>
      <c r="CM206" s="122"/>
      <c r="CN206" s="122"/>
      <c r="CO206" s="122"/>
      <c r="CP206" s="122"/>
      <c r="CQ206" s="122"/>
      <c r="CR206" s="122"/>
      <c r="CS206" s="122"/>
      <c r="CT206" s="122"/>
      <c r="CU206" s="122"/>
      <c r="CV206" s="122"/>
      <c r="CW206" s="122"/>
      <c r="CX206" s="122"/>
      <c r="CY206" s="122"/>
      <c r="CZ206" s="122"/>
      <c r="DA206" s="122"/>
      <c r="DB206" s="122"/>
      <c r="DC206" s="122"/>
      <c r="DD206" s="122"/>
      <c r="DE206" s="122"/>
      <c r="DF206" s="122"/>
      <c r="DG206" s="122"/>
      <c r="DH206" s="122"/>
      <c r="DI206" s="122"/>
      <c r="DJ206" s="122"/>
      <c r="DK206" s="122"/>
      <c r="DL206" s="122"/>
      <c r="DM206" s="122"/>
      <c r="DN206" s="122"/>
      <c r="DO206" s="122"/>
      <c r="DP206" s="213"/>
      <c r="DQ206" s="213"/>
      <c r="DR206" s="213"/>
      <c r="DS206" s="213"/>
      <c r="DT206" s="213"/>
      <c r="DU206" s="213"/>
      <c r="DV206" s="122"/>
      <c r="DW206" s="213"/>
      <c r="DX206" s="213"/>
      <c r="DY206" s="213"/>
      <c r="DZ206" s="213"/>
      <c r="EA206" s="213"/>
      <c r="EB206" s="213"/>
      <c r="EC206" s="122"/>
      <c r="ED206" s="213"/>
      <c r="EE206" s="213"/>
      <c r="EF206" s="213"/>
      <c r="EG206" s="213"/>
      <c r="EH206" s="213"/>
      <c r="EI206" s="213"/>
      <c r="EJ206" s="122"/>
      <c r="EK206" s="213"/>
      <c r="EL206" s="213"/>
      <c r="EM206" s="213"/>
      <c r="EN206" s="213"/>
      <c r="EO206" s="213"/>
      <c r="EP206" s="213"/>
      <c r="EQ206" s="213"/>
      <c r="ER206" s="122"/>
      <c r="ES206" s="213"/>
      <c r="ET206" s="213"/>
      <c r="EU206" s="213"/>
      <c r="EV206" s="213"/>
      <c r="EW206" s="213"/>
      <c r="EX206" s="213"/>
      <c r="EY206" s="213"/>
      <c r="EZ206" s="122"/>
      <c r="FA206" s="212"/>
      <c r="FB206" s="212"/>
      <c r="FC206" s="212"/>
      <c r="FD206" s="212"/>
      <c r="FE206" s="212"/>
      <c r="FF206" s="122"/>
      <c r="FG206" s="213"/>
      <c r="FH206" s="213"/>
      <c r="FI206" s="213"/>
      <c r="FJ206" s="213"/>
      <c r="FK206" s="213"/>
      <c r="FL206" s="122"/>
      <c r="FM206" s="213"/>
      <c r="FN206" s="213"/>
      <c r="FO206" s="213"/>
      <c r="FP206" s="213"/>
      <c r="FQ206" s="213"/>
      <c r="FR206" s="213"/>
      <c r="FS206" s="213"/>
      <c r="FT206" s="122"/>
      <c r="FU206" s="122"/>
    </row>
    <row r="207" spans="1:177" ht="13.5">
      <c r="A207" s="12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22"/>
      <c r="X207" s="122"/>
      <c r="Y207" s="122"/>
      <c r="Z207" s="122"/>
      <c r="AA207" s="122"/>
      <c r="AB207" s="122"/>
      <c r="AC207" s="122"/>
      <c r="AD207" s="122"/>
      <c r="AE207" s="122"/>
      <c r="AF207" s="122"/>
      <c r="AG207" s="122"/>
      <c r="AH207" s="122"/>
      <c r="AI207" s="122"/>
      <c r="AJ207" s="122"/>
      <c r="AK207" s="122"/>
      <c r="AL207" s="122"/>
      <c r="AM207" s="122"/>
      <c r="AN207" s="122"/>
      <c r="AO207" s="122"/>
      <c r="AP207" s="122"/>
      <c r="AQ207" s="122"/>
      <c r="AR207" s="122"/>
      <c r="AS207" s="122"/>
      <c r="AT207" s="122"/>
      <c r="AU207" s="122"/>
      <c r="AV207" s="122"/>
      <c r="AW207" s="122"/>
      <c r="AX207" s="122"/>
      <c r="AY207" s="122"/>
      <c r="AZ207" s="122"/>
      <c r="BA207" s="122"/>
      <c r="BB207" s="122"/>
      <c r="BC207" s="122"/>
      <c r="BD207" s="122"/>
      <c r="BE207" s="122"/>
      <c r="BF207" s="122"/>
      <c r="BG207" s="122"/>
      <c r="BH207" s="122"/>
      <c r="BI207" s="122"/>
      <c r="BJ207" s="122"/>
      <c r="BK207" s="122"/>
      <c r="BL207" s="122"/>
      <c r="BM207" s="122"/>
      <c r="BN207" s="122"/>
      <c r="BO207" s="122"/>
      <c r="BP207" s="122"/>
      <c r="BQ207" s="122"/>
      <c r="BR207" s="122"/>
      <c r="BS207" s="122"/>
      <c r="BT207" s="122"/>
      <c r="BU207" s="122"/>
      <c r="BV207" s="122"/>
      <c r="BW207" s="122"/>
      <c r="BX207" s="122"/>
      <c r="BY207" s="122"/>
      <c r="BZ207" s="122"/>
      <c r="CA207" s="212"/>
      <c r="CB207" s="212"/>
      <c r="CC207" s="212"/>
      <c r="CD207" s="212"/>
      <c r="CE207" s="212"/>
      <c r="CF207" s="212"/>
      <c r="CG207" s="212"/>
      <c r="CH207" s="122"/>
      <c r="CI207" s="122"/>
      <c r="CJ207" s="122"/>
      <c r="CK207" s="122"/>
      <c r="CL207" s="122"/>
      <c r="CM207" s="122"/>
      <c r="CN207" s="122"/>
      <c r="CO207" s="122"/>
      <c r="CP207" s="122"/>
      <c r="CQ207" s="122"/>
      <c r="CR207" s="122"/>
      <c r="CS207" s="122"/>
      <c r="CT207" s="122"/>
      <c r="CU207" s="122"/>
      <c r="CV207" s="122"/>
      <c r="CW207" s="122"/>
      <c r="CX207" s="122"/>
      <c r="CY207" s="122"/>
      <c r="CZ207" s="122"/>
      <c r="DA207" s="122"/>
      <c r="DB207" s="122"/>
      <c r="DC207" s="122"/>
      <c r="DD207" s="122"/>
      <c r="DE207" s="122"/>
      <c r="DF207" s="122"/>
      <c r="DG207" s="122"/>
      <c r="DH207" s="122"/>
      <c r="DI207" s="122"/>
      <c r="DJ207" s="122"/>
      <c r="DK207" s="122"/>
      <c r="DL207" s="122"/>
      <c r="DM207" s="122"/>
      <c r="DN207" s="122"/>
      <c r="DO207" s="122"/>
      <c r="DP207" s="213"/>
      <c r="DQ207" s="213"/>
      <c r="DR207" s="213"/>
      <c r="DS207" s="213"/>
      <c r="DT207" s="213"/>
      <c r="DU207" s="213"/>
      <c r="DV207" s="122"/>
      <c r="DW207" s="213"/>
      <c r="DX207" s="213"/>
      <c r="DY207" s="213"/>
      <c r="DZ207" s="213"/>
      <c r="EA207" s="213"/>
      <c r="EB207" s="213"/>
      <c r="EC207" s="122"/>
      <c r="ED207" s="213"/>
      <c r="EE207" s="213"/>
      <c r="EF207" s="213"/>
      <c r="EG207" s="213"/>
      <c r="EH207" s="213"/>
      <c r="EI207" s="213"/>
      <c r="EJ207" s="122"/>
      <c r="EK207" s="213"/>
      <c r="EL207" s="213"/>
      <c r="EM207" s="213"/>
      <c r="EN207" s="213"/>
      <c r="EO207" s="213"/>
      <c r="EP207" s="213"/>
      <c r="EQ207" s="213"/>
      <c r="ER207" s="122"/>
      <c r="ES207" s="213"/>
      <c r="ET207" s="213"/>
      <c r="EU207" s="213"/>
      <c r="EV207" s="213"/>
      <c r="EW207" s="213"/>
      <c r="EX207" s="213"/>
      <c r="EY207" s="213"/>
      <c r="EZ207" s="122"/>
      <c r="FA207" s="212"/>
      <c r="FB207" s="212"/>
      <c r="FC207" s="212"/>
      <c r="FD207" s="212"/>
      <c r="FE207" s="212"/>
      <c r="FF207" s="122"/>
      <c r="FG207" s="213"/>
      <c r="FH207" s="213"/>
      <c r="FI207" s="213"/>
      <c r="FJ207" s="213"/>
      <c r="FK207" s="213"/>
      <c r="FL207" s="122"/>
      <c r="FM207" s="213"/>
      <c r="FN207" s="213"/>
      <c r="FO207" s="213"/>
      <c r="FP207" s="213"/>
      <c r="FQ207" s="213"/>
      <c r="FR207" s="213"/>
      <c r="FS207" s="213"/>
      <c r="FT207" s="122"/>
      <c r="FU207" s="122"/>
    </row>
    <row r="208" spans="1:177" ht="13.5">
      <c r="A208" s="12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22"/>
      <c r="X208" s="122"/>
      <c r="Y208" s="122"/>
      <c r="Z208" s="122"/>
      <c r="AA208" s="122"/>
      <c r="AB208" s="122"/>
      <c r="AC208" s="122"/>
      <c r="AD208" s="122"/>
      <c r="AE208" s="122"/>
      <c r="AF208" s="122"/>
      <c r="AG208" s="122"/>
      <c r="AH208" s="122"/>
      <c r="AI208" s="122"/>
      <c r="AJ208" s="122"/>
      <c r="AK208" s="122"/>
      <c r="AL208" s="122"/>
      <c r="AM208" s="122"/>
      <c r="AN208" s="122"/>
      <c r="AO208" s="122"/>
      <c r="AP208" s="122"/>
      <c r="AQ208" s="122"/>
      <c r="AR208" s="122"/>
      <c r="AS208" s="122"/>
      <c r="AT208" s="122"/>
      <c r="AU208" s="122"/>
      <c r="AV208" s="122"/>
      <c r="AW208" s="122"/>
      <c r="AX208" s="122"/>
      <c r="AY208" s="122"/>
      <c r="AZ208" s="122"/>
      <c r="BA208" s="122"/>
      <c r="BB208" s="122"/>
      <c r="BC208" s="122"/>
      <c r="BD208" s="122"/>
      <c r="BE208" s="122"/>
      <c r="BF208" s="122"/>
      <c r="BG208" s="122"/>
      <c r="BH208" s="122"/>
      <c r="BI208" s="122"/>
      <c r="BJ208" s="122"/>
      <c r="BK208" s="122"/>
      <c r="BL208" s="122"/>
      <c r="BM208" s="122"/>
      <c r="BN208" s="122"/>
      <c r="BO208" s="122"/>
      <c r="BP208" s="122"/>
      <c r="BQ208" s="122"/>
      <c r="BR208" s="122"/>
      <c r="BS208" s="122"/>
      <c r="BT208" s="122"/>
      <c r="BU208" s="122"/>
      <c r="BV208" s="122"/>
      <c r="BW208" s="122"/>
      <c r="BX208" s="122"/>
      <c r="BY208" s="122"/>
      <c r="BZ208" s="122"/>
      <c r="CA208" s="212"/>
      <c r="CB208" s="212"/>
      <c r="CC208" s="212"/>
      <c r="CD208" s="212"/>
      <c r="CE208" s="212"/>
      <c r="CF208" s="212"/>
      <c r="CG208" s="212"/>
      <c r="CH208" s="122"/>
      <c r="CI208" s="122"/>
      <c r="CJ208" s="122"/>
      <c r="CK208" s="122"/>
      <c r="CL208" s="122"/>
      <c r="CM208" s="122"/>
      <c r="CN208" s="122"/>
      <c r="CO208" s="122"/>
      <c r="CP208" s="122"/>
      <c r="CQ208" s="122"/>
      <c r="CR208" s="122"/>
      <c r="CS208" s="122"/>
      <c r="CT208" s="122"/>
      <c r="CU208" s="122"/>
      <c r="CV208" s="122"/>
      <c r="CW208" s="122"/>
      <c r="CX208" s="122"/>
      <c r="CY208" s="122"/>
      <c r="CZ208" s="122"/>
      <c r="DA208" s="122"/>
      <c r="DB208" s="122"/>
      <c r="DC208" s="122"/>
      <c r="DD208" s="122"/>
      <c r="DE208" s="122"/>
      <c r="DF208" s="122"/>
      <c r="DG208" s="122"/>
      <c r="DH208" s="122"/>
      <c r="DI208" s="122"/>
      <c r="DJ208" s="122"/>
      <c r="DK208" s="122"/>
      <c r="DL208" s="122"/>
      <c r="DM208" s="122"/>
      <c r="DN208" s="122"/>
      <c r="DO208" s="122"/>
      <c r="DP208" s="213"/>
      <c r="DQ208" s="213"/>
      <c r="DR208" s="213"/>
      <c r="DS208" s="213"/>
      <c r="DT208" s="213"/>
      <c r="DU208" s="213"/>
      <c r="DV208" s="122"/>
      <c r="DW208" s="213"/>
      <c r="DX208" s="213"/>
      <c r="DY208" s="213"/>
      <c r="DZ208" s="213"/>
      <c r="EA208" s="213"/>
      <c r="EB208" s="213"/>
      <c r="EC208" s="122"/>
      <c r="ED208" s="213"/>
      <c r="EE208" s="213"/>
      <c r="EF208" s="213"/>
      <c r="EG208" s="213"/>
      <c r="EH208" s="213"/>
      <c r="EI208" s="213"/>
      <c r="EJ208" s="122"/>
      <c r="EK208" s="213"/>
      <c r="EL208" s="213"/>
      <c r="EM208" s="213"/>
      <c r="EN208" s="213"/>
      <c r="EO208" s="213"/>
      <c r="EP208" s="213"/>
      <c r="EQ208" s="213"/>
      <c r="ER208" s="122"/>
      <c r="ES208" s="213"/>
      <c r="ET208" s="213"/>
      <c r="EU208" s="213"/>
      <c r="EV208" s="213"/>
      <c r="EW208" s="213"/>
      <c r="EX208" s="213"/>
      <c r="EY208" s="213"/>
      <c r="EZ208" s="122"/>
      <c r="FA208" s="212"/>
      <c r="FB208" s="212"/>
      <c r="FC208" s="212"/>
      <c r="FD208" s="212"/>
      <c r="FE208" s="212"/>
      <c r="FF208" s="122"/>
      <c r="FG208" s="213"/>
      <c r="FH208" s="213"/>
      <c r="FI208" s="213"/>
      <c r="FJ208" s="213"/>
      <c r="FK208" s="213"/>
      <c r="FL208" s="122"/>
      <c r="FM208" s="213"/>
      <c r="FN208" s="213"/>
      <c r="FO208" s="213"/>
      <c r="FP208" s="213"/>
      <c r="FQ208" s="213"/>
      <c r="FR208" s="213"/>
      <c r="FS208" s="213"/>
      <c r="FT208" s="122"/>
      <c r="FU208" s="122"/>
    </row>
    <row r="209" spans="1:177" ht="13.5">
      <c r="A209" s="12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22"/>
      <c r="X209" s="122"/>
      <c r="Y209" s="122"/>
      <c r="Z209" s="122"/>
      <c r="AA209" s="122"/>
      <c r="AB209" s="122"/>
      <c r="AC209" s="122"/>
      <c r="AD209" s="122"/>
      <c r="AE209" s="122"/>
      <c r="AF209" s="122"/>
      <c r="AG209" s="122"/>
      <c r="AH209" s="122"/>
      <c r="AI209" s="122"/>
      <c r="AJ209" s="122"/>
      <c r="AK209" s="122"/>
      <c r="AL209" s="122"/>
      <c r="AM209" s="122"/>
      <c r="AN209" s="122"/>
      <c r="AO209" s="122"/>
      <c r="AP209" s="122"/>
      <c r="AQ209" s="122"/>
      <c r="AR209" s="122"/>
      <c r="AS209" s="122"/>
      <c r="AT209" s="122"/>
      <c r="AU209" s="122"/>
      <c r="AV209" s="122"/>
      <c r="AW209" s="122"/>
      <c r="AX209" s="122"/>
      <c r="AY209" s="122"/>
      <c r="AZ209" s="122"/>
      <c r="BA209" s="122"/>
      <c r="BB209" s="122"/>
      <c r="BC209" s="122"/>
      <c r="BD209" s="122"/>
      <c r="BE209" s="122"/>
      <c r="BF209" s="122"/>
      <c r="BG209" s="122"/>
      <c r="BH209" s="122"/>
      <c r="BI209" s="122"/>
      <c r="BJ209" s="122"/>
      <c r="BK209" s="122"/>
      <c r="BL209" s="122"/>
      <c r="BM209" s="122"/>
      <c r="BN209" s="122"/>
      <c r="BO209" s="122"/>
      <c r="BP209" s="122"/>
      <c r="BQ209" s="122"/>
      <c r="BR209" s="122"/>
      <c r="BS209" s="122"/>
      <c r="BT209" s="122"/>
      <c r="BU209" s="122"/>
      <c r="BV209" s="122"/>
      <c r="BW209" s="122"/>
      <c r="BX209" s="122"/>
      <c r="BY209" s="122"/>
      <c r="BZ209" s="122"/>
      <c r="CA209" s="212"/>
      <c r="CB209" s="212"/>
      <c r="CC209" s="212"/>
      <c r="CD209" s="212"/>
      <c r="CE209" s="212"/>
      <c r="CF209" s="212"/>
      <c r="CG209" s="212"/>
      <c r="CH209" s="122"/>
      <c r="CI209" s="122"/>
      <c r="CJ209" s="122"/>
      <c r="CK209" s="122"/>
      <c r="CL209" s="122"/>
      <c r="CM209" s="122"/>
      <c r="CN209" s="122"/>
      <c r="CO209" s="122"/>
      <c r="CP209" s="122"/>
      <c r="CQ209" s="122"/>
      <c r="CR209" s="122"/>
      <c r="CS209" s="122"/>
      <c r="CT209" s="122"/>
      <c r="CU209" s="122"/>
      <c r="CV209" s="122"/>
      <c r="CW209" s="122"/>
      <c r="CX209" s="122"/>
      <c r="CY209" s="122"/>
      <c r="CZ209" s="122"/>
      <c r="DA209" s="122"/>
      <c r="DB209" s="122"/>
      <c r="DC209" s="122"/>
      <c r="DD209" s="122"/>
      <c r="DE209" s="122"/>
      <c r="DF209" s="122"/>
      <c r="DG209" s="122"/>
      <c r="DH209" s="122"/>
      <c r="DI209" s="122"/>
      <c r="DJ209" s="122"/>
      <c r="DK209" s="122"/>
      <c r="DL209" s="122"/>
      <c r="DM209" s="122"/>
      <c r="DN209" s="122"/>
      <c r="DO209" s="122"/>
      <c r="DP209" s="213"/>
      <c r="DQ209" s="213"/>
      <c r="DR209" s="213"/>
      <c r="DS209" s="213"/>
      <c r="DT209" s="213"/>
      <c r="DU209" s="213"/>
      <c r="DV209" s="122"/>
      <c r="DW209" s="213"/>
      <c r="DX209" s="213"/>
      <c r="DY209" s="213"/>
      <c r="DZ209" s="213"/>
      <c r="EA209" s="213"/>
      <c r="EB209" s="213"/>
      <c r="EC209" s="122"/>
      <c r="ED209" s="213"/>
      <c r="EE209" s="213"/>
      <c r="EF209" s="213"/>
      <c r="EG209" s="213"/>
      <c r="EH209" s="213"/>
      <c r="EI209" s="213"/>
      <c r="EJ209" s="122"/>
      <c r="EK209" s="213"/>
      <c r="EL209" s="213"/>
      <c r="EM209" s="213"/>
      <c r="EN209" s="213"/>
      <c r="EO209" s="213"/>
      <c r="EP209" s="213"/>
      <c r="EQ209" s="213"/>
      <c r="ER209" s="122"/>
      <c r="ES209" s="213"/>
      <c r="ET209" s="213"/>
      <c r="EU209" s="213"/>
      <c r="EV209" s="213"/>
      <c r="EW209" s="213"/>
      <c r="EX209" s="213"/>
      <c r="EY209" s="213"/>
      <c r="EZ209" s="122"/>
      <c r="FA209" s="212"/>
      <c r="FB209" s="212"/>
      <c r="FC209" s="212"/>
      <c r="FD209" s="212"/>
      <c r="FE209" s="212"/>
      <c r="FF209" s="122"/>
      <c r="FG209" s="213"/>
      <c r="FH209" s="213"/>
      <c r="FI209" s="213"/>
      <c r="FJ209" s="213"/>
      <c r="FK209" s="213"/>
      <c r="FL209" s="122"/>
      <c r="FM209" s="213"/>
      <c r="FN209" s="213"/>
      <c r="FO209" s="213"/>
      <c r="FP209" s="213"/>
      <c r="FQ209" s="213"/>
      <c r="FR209" s="213"/>
      <c r="FS209" s="213"/>
      <c r="FT209" s="122"/>
      <c r="FU209" s="122"/>
    </row>
    <row r="210" spans="1:177" ht="13.5">
      <c r="A210" s="12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22"/>
      <c r="X210" s="122"/>
      <c r="Y210" s="122"/>
      <c r="Z210" s="122"/>
      <c r="AA210" s="122"/>
      <c r="AB210" s="122"/>
      <c r="AC210" s="122"/>
      <c r="AD210" s="122"/>
      <c r="AE210" s="122"/>
      <c r="AF210" s="122"/>
      <c r="AG210" s="122"/>
      <c r="AH210" s="122"/>
      <c r="AI210" s="122"/>
      <c r="AJ210" s="122"/>
      <c r="AK210" s="122"/>
      <c r="AL210" s="122"/>
      <c r="AM210" s="122"/>
      <c r="AN210" s="122"/>
      <c r="AO210" s="122"/>
      <c r="AP210" s="122"/>
      <c r="AQ210" s="122"/>
      <c r="AR210" s="122"/>
      <c r="AS210" s="122"/>
      <c r="AT210" s="122"/>
      <c r="AU210" s="122"/>
      <c r="AV210" s="122"/>
      <c r="AW210" s="122"/>
      <c r="AX210" s="122"/>
      <c r="AY210" s="122"/>
      <c r="AZ210" s="122"/>
      <c r="BA210" s="122"/>
      <c r="BB210" s="122"/>
      <c r="BC210" s="122"/>
      <c r="BD210" s="122"/>
      <c r="BE210" s="122"/>
      <c r="BF210" s="122"/>
      <c r="BG210" s="122"/>
      <c r="BH210" s="122"/>
      <c r="BI210" s="122"/>
      <c r="BJ210" s="122"/>
      <c r="BK210" s="122"/>
      <c r="BL210" s="122"/>
      <c r="BM210" s="122"/>
      <c r="BN210" s="122"/>
      <c r="BO210" s="122"/>
      <c r="BP210" s="122"/>
      <c r="BQ210" s="122"/>
      <c r="BR210" s="122"/>
      <c r="BS210" s="122"/>
      <c r="BT210" s="122"/>
      <c r="BU210" s="122"/>
      <c r="BV210" s="122"/>
      <c r="BW210" s="122"/>
      <c r="BX210" s="122"/>
      <c r="BY210" s="122"/>
      <c r="BZ210" s="122"/>
      <c r="CA210" s="212"/>
      <c r="CB210" s="212"/>
      <c r="CC210" s="212"/>
      <c r="CD210" s="212"/>
      <c r="CE210" s="212"/>
      <c r="CF210" s="212"/>
      <c r="CG210" s="212"/>
      <c r="CH210" s="122"/>
      <c r="CI210" s="122"/>
      <c r="CJ210" s="122"/>
      <c r="CK210" s="122"/>
      <c r="CL210" s="122"/>
      <c r="CM210" s="122"/>
      <c r="CN210" s="122"/>
      <c r="CO210" s="122"/>
      <c r="CP210" s="122"/>
      <c r="CQ210" s="122"/>
      <c r="CR210" s="122"/>
      <c r="CS210" s="122"/>
      <c r="CT210" s="122"/>
      <c r="CU210" s="122"/>
      <c r="CV210" s="122"/>
      <c r="CW210" s="122"/>
      <c r="CX210" s="122"/>
      <c r="CY210" s="122"/>
      <c r="CZ210" s="122"/>
      <c r="DA210" s="122"/>
      <c r="DB210" s="122"/>
      <c r="DC210" s="122"/>
      <c r="DD210" s="122"/>
      <c r="DE210" s="122"/>
      <c r="DF210" s="122"/>
      <c r="DG210" s="122"/>
      <c r="DH210" s="122"/>
      <c r="DI210" s="122"/>
      <c r="DJ210" s="122"/>
      <c r="DK210" s="122"/>
      <c r="DL210" s="122"/>
      <c r="DM210" s="122"/>
      <c r="DN210" s="122"/>
      <c r="DO210" s="122"/>
      <c r="DP210" s="213"/>
      <c r="DQ210" s="213"/>
      <c r="DR210" s="213"/>
      <c r="DS210" s="213"/>
      <c r="DT210" s="213"/>
      <c r="DU210" s="213"/>
      <c r="DV210" s="122"/>
      <c r="DW210" s="213"/>
      <c r="DX210" s="213"/>
      <c r="DY210" s="213"/>
      <c r="DZ210" s="213"/>
      <c r="EA210" s="213"/>
      <c r="EB210" s="213"/>
      <c r="EC210" s="122"/>
      <c r="ED210" s="213"/>
      <c r="EE210" s="213"/>
      <c r="EF210" s="213"/>
      <c r="EG210" s="213"/>
      <c r="EH210" s="213"/>
      <c r="EI210" s="213"/>
      <c r="EJ210" s="122"/>
      <c r="EK210" s="213"/>
      <c r="EL210" s="213"/>
      <c r="EM210" s="213"/>
      <c r="EN210" s="213"/>
      <c r="EO210" s="213"/>
      <c r="EP210" s="213"/>
      <c r="EQ210" s="213"/>
      <c r="ER210" s="122"/>
      <c r="ES210" s="213"/>
      <c r="ET210" s="213"/>
      <c r="EU210" s="213"/>
      <c r="EV210" s="213"/>
      <c r="EW210" s="213"/>
      <c r="EX210" s="213"/>
      <c r="EY210" s="213"/>
      <c r="EZ210" s="122"/>
      <c r="FA210" s="212"/>
      <c r="FB210" s="212"/>
      <c r="FC210" s="212"/>
      <c r="FD210" s="212"/>
      <c r="FE210" s="212"/>
      <c r="FF210" s="122"/>
      <c r="FG210" s="213"/>
      <c r="FH210" s="213"/>
      <c r="FI210" s="213"/>
      <c r="FJ210" s="213"/>
      <c r="FK210" s="213"/>
      <c r="FL210" s="122"/>
      <c r="FM210" s="213"/>
      <c r="FN210" s="213"/>
      <c r="FO210" s="213"/>
      <c r="FP210" s="213"/>
      <c r="FQ210" s="213"/>
      <c r="FR210" s="213"/>
      <c r="FS210" s="213"/>
      <c r="FT210" s="122"/>
      <c r="FU210" s="122"/>
    </row>
    <row r="211" spans="1:177" ht="13.5">
      <c r="A211" s="12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22"/>
      <c r="X211" s="122"/>
      <c r="Y211" s="122"/>
      <c r="Z211" s="122"/>
      <c r="AA211" s="122"/>
      <c r="AB211" s="122"/>
      <c r="AC211" s="122"/>
      <c r="AD211" s="122"/>
      <c r="AE211" s="122"/>
      <c r="AF211" s="122"/>
      <c r="AG211" s="122"/>
      <c r="AH211" s="122"/>
      <c r="AI211" s="122"/>
      <c r="AJ211" s="122"/>
      <c r="AK211" s="122"/>
      <c r="AL211" s="122"/>
      <c r="AM211" s="122"/>
      <c r="AN211" s="122"/>
      <c r="AO211" s="122"/>
      <c r="AP211" s="122"/>
      <c r="AQ211" s="122"/>
      <c r="AR211" s="122"/>
      <c r="AS211" s="122"/>
      <c r="AT211" s="122"/>
      <c r="AU211" s="122"/>
      <c r="AV211" s="122"/>
      <c r="AW211" s="122"/>
      <c r="AX211" s="122"/>
      <c r="AY211" s="122"/>
      <c r="AZ211" s="122"/>
      <c r="BA211" s="122"/>
      <c r="BB211" s="122"/>
      <c r="BC211" s="122"/>
      <c r="BD211" s="122"/>
      <c r="BE211" s="122"/>
      <c r="BF211" s="122"/>
      <c r="BG211" s="122"/>
      <c r="BH211" s="122"/>
      <c r="BI211" s="122"/>
      <c r="BJ211" s="122"/>
      <c r="BK211" s="122"/>
      <c r="BL211" s="122"/>
      <c r="BM211" s="122"/>
      <c r="BN211" s="122"/>
      <c r="BO211" s="122"/>
      <c r="BP211" s="122"/>
      <c r="BQ211" s="122"/>
      <c r="BR211" s="122"/>
      <c r="BS211" s="122"/>
      <c r="BT211" s="122"/>
      <c r="BU211" s="122"/>
      <c r="BV211" s="122"/>
      <c r="BW211" s="122"/>
      <c r="BX211" s="122"/>
      <c r="BY211" s="122"/>
      <c r="BZ211" s="122"/>
      <c r="CA211" s="212"/>
      <c r="CB211" s="212"/>
      <c r="CC211" s="212"/>
      <c r="CD211" s="212"/>
      <c r="CE211" s="212"/>
      <c r="CF211" s="212"/>
      <c r="CG211" s="212"/>
      <c r="CH211" s="122"/>
      <c r="CI211" s="122"/>
      <c r="CJ211" s="122"/>
      <c r="CK211" s="122"/>
      <c r="CL211" s="122"/>
      <c r="CM211" s="122"/>
      <c r="CN211" s="122"/>
      <c r="CO211" s="122"/>
      <c r="CP211" s="122"/>
      <c r="CQ211" s="122"/>
      <c r="CR211" s="122"/>
      <c r="CS211" s="122"/>
      <c r="CT211" s="122"/>
      <c r="CU211" s="122"/>
      <c r="CV211" s="122"/>
      <c r="CW211" s="122"/>
      <c r="CX211" s="122"/>
      <c r="CY211" s="122"/>
      <c r="CZ211" s="122"/>
      <c r="DA211" s="122"/>
      <c r="DB211" s="122"/>
      <c r="DC211" s="122"/>
      <c r="DD211" s="122"/>
      <c r="DE211" s="122"/>
      <c r="DF211" s="122"/>
      <c r="DG211" s="122"/>
      <c r="DH211" s="122"/>
      <c r="DI211" s="122"/>
      <c r="DJ211" s="122"/>
      <c r="DK211" s="122"/>
      <c r="DL211" s="122"/>
      <c r="DM211" s="122"/>
      <c r="DN211" s="122"/>
      <c r="DO211" s="122"/>
      <c r="DP211" s="213"/>
      <c r="DQ211" s="213"/>
      <c r="DR211" s="213"/>
      <c r="DS211" s="213"/>
      <c r="DT211" s="213"/>
      <c r="DU211" s="213"/>
      <c r="DV211" s="122"/>
      <c r="DW211" s="213"/>
      <c r="DX211" s="213"/>
      <c r="DY211" s="213"/>
      <c r="DZ211" s="213"/>
      <c r="EA211" s="213"/>
      <c r="EB211" s="213"/>
      <c r="EC211" s="122"/>
      <c r="ED211" s="213"/>
      <c r="EE211" s="213"/>
      <c r="EF211" s="213"/>
      <c r="EG211" s="213"/>
      <c r="EH211" s="213"/>
      <c r="EI211" s="213"/>
      <c r="EJ211" s="122"/>
      <c r="EK211" s="213"/>
      <c r="EL211" s="213"/>
      <c r="EM211" s="213"/>
      <c r="EN211" s="213"/>
      <c r="EO211" s="213"/>
      <c r="EP211" s="213"/>
      <c r="EQ211" s="213"/>
      <c r="ER211" s="122"/>
      <c r="ES211" s="213"/>
      <c r="ET211" s="213"/>
      <c r="EU211" s="213"/>
      <c r="EV211" s="213"/>
      <c r="EW211" s="213"/>
      <c r="EX211" s="213"/>
      <c r="EY211" s="213"/>
      <c r="EZ211" s="122"/>
      <c r="FA211" s="212"/>
      <c r="FB211" s="212"/>
      <c r="FC211" s="212"/>
      <c r="FD211" s="212"/>
      <c r="FE211" s="212"/>
      <c r="FF211" s="122"/>
      <c r="FG211" s="213"/>
      <c r="FH211" s="213"/>
      <c r="FI211" s="213"/>
      <c r="FJ211" s="213"/>
      <c r="FK211" s="213"/>
      <c r="FL211" s="122"/>
      <c r="FM211" s="213"/>
      <c r="FN211" s="213"/>
      <c r="FO211" s="213"/>
      <c r="FP211" s="213"/>
      <c r="FQ211" s="213"/>
      <c r="FR211" s="213"/>
      <c r="FS211" s="213"/>
      <c r="FT211" s="122"/>
      <c r="FU211" s="122"/>
    </row>
    <row r="212" spans="1:177" ht="13.5">
      <c r="A212" s="12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22"/>
      <c r="X212" s="122"/>
      <c r="Y212" s="122"/>
      <c r="Z212" s="122"/>
      <c r="AA212" s="122"/>
      <c r="AB212" s="122"/>
      <c r="AC212" s="122"/>
      <c r="AD212" s="122"/>
      <c r="AE212" s="122"/>
      <c r="AF212" s="122"/>
      <c r="AG212" s="122"/>
      <c r="AH212" s="122"/>
      <c r="AI212" s="122"/>
      <c r="AJ212" s="122"/>
      <c r="AK212" s="122"/>
      <c r="AL212" s="122"/>
      <c r="AM212" s="122"/>
      <c r="AN212" s="122"/>
      <c r="AO212" s="122"/>
      <c r="AP212" s="122"/>
      <c r="AQ212" s="122"/>
      <c r="AR212" s="122"/>
      <c r="AS212" s="122"/>
      <c r="AT212" s="122"/>
      <c r="AU212" s="122"/>
      <c r="AV212" s="122"/>
      <c r="AW212" s="122"/>
      <c r="AX212" s="122"/>
      <c r="AY212" s="122"/>
      <c r="AZ212" s="122"/>
      <c r="BA212" s="122"/>
      <c r="BB212" s="122"/>
      <c r="BC212" s="122"/>
      <c r="BD212" s="122"/>
      <c r="BE212" s="122"/>
      <c r="BF212" s="122"/>
      <c r="BG212" s="122"/>
      <c r="BH212" s="122"/>
      <c r="BI212" s="122"/>
      <c r="BJ212" s="122"/>
      <c r="BK212" s="122"/>
      <c r="BL212" s="122"/>
      <c r="BM212" s="122"/>
      <c r="BN212" s="122"/>
      <c r="BO212" s="122"/>
      <c r="BP212" s="122"/>
      <c r="BQ212" s="122"/>
      <c r="BR212" s="122"/>
      <c r="BS212" s="122"/>
      <c r="BT212" s="122"/>
      <c r="BU212" s="122"/>
      <c r="BV212" s="122"/>
      <c r="BW212" s="122"/>
      <c r="BX212" s="122"/>
      <c r="BY212" s="122"/>
      <c r="BZ212" s="122"/>
      <c r="CA212" s="212"/>
      <c r="CB212" s="212"/>
      <c r="CC212" s="212"/>
      <c r="CD212" s="212"/>
      <c r="CE212" s="212"/>
      <c r="CF212" s="212"/>
      <c r="CG212" s="212"/>
      <c r="CH212" s="122"/>
      <c r="CI212" s="122"/>
      <c r="CJ212" s="122"/>
      <c r="CK212" s="122"/>
      <c r="CL212" s="122"/>
      <c r="CM212" s="122"/>
      <c r="CN212" s="122"/>
      <c r="CO212" s="122"/>
      <c r="CP212" s="122"/>
      <c r="CQ212" s="122"/>
      <c r="CR212" s="122"/>
      <c r="CS212" s="122"/>
      <c r="CT212" s="122"/>
      <c r="CU212" s="122"/>
      <c r="CV212" s="122"/>
      <c r="CW212" s="122"/>
      <c r="CX212" s="122"/>
      <c r="CY212" s="122"/>
      <c r="CZ212" s="122"/>
      <c r="DA212" s="122"/>
      <c r="DB212" s="122"/>
      <c r="DC212" s="122"/>
      <c r="DD212" s="122"/>
      <c r="DE212" s="122"/>
      <c r="DF212" s="122"/>
      <c r="DG212" s="122"/>
      <c r="DH212" s="122"/>
      <c r="DI212" s="122"/>
      <c r="DJ212" s="122"/>
      <c r="DK212" s="122"/>
      <c r="DL212" s="122"/>
      <c r="DM212" s="122"/>
      <c r="DN212" s="122"/>
      <c r="DO212" s="122"/>
      <c r="DP212" s="213"/>
      <c r="DQ212" s="213"/>
      <c r="DR212" s="213"/>
      <c r="DS212" s="213"/>
      <c r="DT212" s="213"/>
      <c r="DU212" s="213"/>
      <c r="DV212" s="122"/>
      <c r="DW212" s="213"/>
      <c r="DX212" s="213"/>
      <c r="DY212" s="213"/>
      <c r="DZ212" s="213"/>
      <c r="EA212" s="213"/>
      <c r="EB212" s="213"/>
      <c r="EC212" s="122"/>
      <c r="ED212" s="213"/>
      <c r="EE212" s="213"/>
      <c r="EF212" s="213"/>
      <c r="EG212" s="213"/>
      <c r="EH212" s="213"/>
      <c r="EI212" s="213"/>
      <c r="EJ212" s="122"/>
      <c r="EK212" s="213"/>
      <c r="EL212" s="213"/>
      <c r="EM212" s="213"/>
      <c r="EN212" s="213"/>
      <c r="EO212" s="213"/>
      <c r="EP212" s="213"/>
      <c r="EQ212" s="213"/>
      <c r="ER212" s="122"/>
      <c r="ES212" s="213"/>
      <c r="ET212" s="213"/>
      <c r="EU212" s="213"/>
      <c r="EV212" s="213"/>
      <c r="EW212" s="213"/>
      <c r="EX212" s="213"/>
      <c r="EY212" s="213"/>
      <c r="EZ212" s="122"/>
      <c r="FA212" s="212"/>
      <c r="FB212" s="212"/>
      <c r="FC212" s="212"/>
      <c r="FD212" s="212"/>
      <c r="FE212" s="212"/>
      <c r="FF212" s="122"/>
      <c r="FG212" s="213"/>
      <c r="FH212" s="213"/>
      <c r="FI212" s="213"/>
      <c r="FJ212" s="213"/>
      <c r="FK212" s="213"/>
      <c r="FL212" s="122"/>
      <c r="FM212" s="213"/>
      <c r="FN212" s="213"/>
      <c r="FO212" s="213"/>
      <c r="FP212" s="213"/>
      <c r="FQ212" s="213"/>
      <c r="FR212" s="213"/>
      <c r="FS212" s="213"/>
      <c r="FT212" s="122"/>
      <c r="FU212" s="122"/>
    </row>
    <row r="213" spans="1:177" ht="13.5">
      <c r="A213" s="12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22"/>
      <c r="X213" s="122"/>
      <c r="Y213" s="122"/>
      <c r="Z213" s="122"/>
      <c r="AA213" s="122"/>
      <c r="AB213" s="122"/>
      <c r="AC213" s="122"/>
      <c r="AD213" s="122"/>
      <c r="AE213" s="122"/>
      <c r="AF213" s="122"/>
      <c r="AG213" s="122"/>
      <c r="AH213" s="122"/>
      <c r="AI213" s="122"/>
      <c r="AJ213" s="122"/>
      <c r="AK213" s="122"/>
      <c r="AL213" s="122"/>
      <c r="AM213" s="122"/>
      <c r="AN213" s="122"/>
      <c r="AO213" s="122"/>
      <c r="AP213" s="122"/>
      <c r="AQ213" s="122"/>
      <c r="AR213" s="122"/>
      <c r="AS213" s="122"/>
      <c r="AT213" s="122"/>
      <c r="AU213" s="122"/>
      <c r="AV213" s="122"/>
      <c r="AW213" s="122"/>
      <c r="AX213" s="122"/>
      <c r="AY213" s="122"/>
      <c r="AZ213" s="122"/>
      <c r="BA213" s="122"/>
      <c r="BB213" s="122"/>
      <c r="BC213" s="122"/>
      <c r="BD213" s="122"/>
      <c r="BE213" s="122"/>
      <c r="BF213" s="122"/>
      <c r="BG213" s="122"/>
      <c r="BH213" s="122"/>
      <c r="BI213" s="122"/>
      <c r="BJ213" s="122"/>
      <c r="BK213" s="122"/>
      <c r="BL213" s="122"/>
      <c r="BM213" s="122"/>
      <c r="BN213" s="122"/>
      <c r="BO213" s="122"/>
      <c r="BP213" s="122"/>
      <c r="BQ213" s="122"/>
      <c r="BR213" s="122"/>
      <c r="BS213" s="122"/>
      <c r="BT213" s="122"/>
      <c r="BU213" s="122"/>
      <c r="BV213" s="122"/>
      <c r="BW213" s="122"/>
      <c r="BX213" s="122"/>
      <c r="BY213" s="122"/>
      <c r="BZ213" s="122"/>
      <c r="CA213" s="212"/>
      <c r="CB213" s="212"/>
      <c r="CC213" s="212"/>
      <c r="CD213" s="212"/>
      <c r="CE213" s="212"/>
      <c r="CF213" s="212"/>
      <c r="CG213" s="212"/>
      <c r="CH213" s="122"/>
      <c r="CI213" s="122"/>
      <c r="CJ213" s="122"/>
      <c r="CK213" s="122"/>
      <c r="CL213" s="122"/>
      <c r="CM213" s="122"/>
      <c r="CN213" s="122"/>
      <c r="CO213" s="122"/>
      <c r="CP213" s="122"/>
      <c r="CQ213" s="122"/>
      <c r="CR213" s="122"/>
      <c r="CS213" s="122"/>
      <c r="CT213" s="122"/>
      <c r="CU213" s="122"/>
      <c r="CV213" s="122"/>
      <c r="CW213" s="122"/>
      <c r="CX213" s="122"/>
      <c r="CY213" s="122"/>
      <c r="CZ213" s="122"/>
      <c r="DA213" s="122"/>
      <c r="DB213" s="122"/>
      <c r="DC213" s="122"/>
      <c r="DD213" s="122"/>
      <c r="DE213" s="122"/>
      <c r="DF213" s="122"/>
      <c r="DG213" s="122"/>
      <c r="DH213" s="122"/>
      <c r="DI213" s="122"/>
      <c r="DJ213" s="122"/>
      <c r="DK213" s="122"/>
      <c r="DL213" s="122"/>
      <c r="DM213" s="122"/>
      <c r="DN213" s="122"/>
      <c r="DO213" s="122"/>
      <c r="DP213" s="213"/>
      <c r="DQ213" s="213"/>
      <c r="DR213" s="213"/>
      <c r="DS213" s="213"/>
      <c r="DT213" s="213"/>
      <c r="DU213" s="213"/>
      <c r="DV213" s="122"/>
      <c r="DW213" s="213"/>
      <c r="DX213" s="213"/>
      <c r="DY213" s="213"/>
      <c r="DZ213" s="213"/>
      <c r="EA213" s="213"/>
      <c r="EB213" s="213"/>
      <c r="EC213" s="122"/>
      <c r="ED213" s="213"/>
      <c r="EE213" s="213"/>
      <c r="EF213" s="213"/>
      <c r="EG213" s="213"/>
      <c r="EH213" s="213"/>
      <c r="EI213" s="213"/>
      <c r="EJ213" s="122"/>
      <c r="EK213" s="213"/>
      <c r="EL213" s="213"/>
      <c r="EM213" s="213"/>
      <c r="EN213" s="213"/>
      <c r="EO213" s="213"/>
      <c r="EP213" s="213"/>
      <c r="EQ213" s="213"/>
      <c r="ER213" s="122"/>
      <c r="ES213" s="213"/>
      <c r="ET213" s="213"/>
      <c r="EU213" s="213"/>
      <c r="EV213" s="213"/>
      <c r="EW213" s="213"/>
      <c r="EX213" s="213"/>
      <c r="EY213" s="213"/>
      <c r="EZ213" s="122"/>
      <c r="FA213" s="212"/>
      <c r="FB213" s="212"/>
      <c r="FC213" s="212"/>
      <c r="FD213" s="212"/>
      <c r="FE213" s="212"/>
      <c r="FF213" s="122"/>
      <c r="FG213" s="213"/>
      <c r="FH213" s="213"/>
      <c r="FI213" s="213"/>
      <c r="FJ213" s="213"/>
      <c r="FK213" s="213"/>
      <c r="FL213" s="122"/>
      <c r="FM213" s="213"/>
      <c r="FN213" s="213"/>
      <c r="FO213" s="213"/>
      <c r="FP213" s="213"/>
      <c r="FQ213" s="213"/>
      <c r="FR213" s="213"/>
      <c r="FS213" s="213"/>
      <c r="FT213" s="122"/>
      <c r="FU213" s="122"/>
    </row>
    <row r="214" spans="1:177" ht="13.5">
      <c r="A214" s="12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22"/>
      <c r="X214" s="122"/>
      <c r="Y214" s="122"/>
      <c r="Z214" s="122"/>
      <c r="AA214" s="122"/>
      <c r="AB214" s="122"/>
      <c r="AC214" s="122"/>
      <c r="AD214" s="122"/>
      <c r="AE214" s="122"/>
      <c r="AF214" s="122"/>
      <c r="AG214" s="122"/>
      <c r="AH214" s="122"/>
      <c r="AI214" s="122"/>
      <c r="AJ214" s="122"/>
      <c r="AK214" s="122"/>
      <c r="AL214" s="122"/>
      <c r="AM214" s="122"/>
      <c r="AN214" s="122"/>
      <c r="AO214" s="122"/>
      <c r="AP214" s="122"/>
      <c r="AQ214" s="122"/>
      <c r="AR214" s="122"/>
      <c r="AS214" s="122"/>
      <c r="AT214" s="122"/>
      <c r="AU214" s="122"/>
      <c r="AV214" s="122"/>
      <c r="AW214" s="122"/>
      <c r="AX214" s="122"/>
      <c r="AY214" s="122"/>
      <c r="AZ214" s="122"/>
      <c r="BA214" s="122"/>
      <c r="BB214" s="122"/>
      <c r="BC214" s="122"/>
      <c r="BD214" s="122"/>
      <c r="BE214" s="122"/>
      <c r="BF214" s="122"/>
      <c r="BG214" s="122"/>
      <c r="BH214" s="122"/>
      <c r="BI214" s="122"/>
      <c r="BJ214" s="122"/>
      <c r="BK214" s="122"/>
      <c r="BL214" s="122"/>
      <c r="BM214" s="122"/>
      <c r="BN214" s="122"/>
      <c r="BO214" s="122"/>
      <c r="BP214" s="122"/>
      <c r="BQ214" s="122"/>
      <c r="BR214" s="122"/>
      <c r="BS214" s="122"/>
      <c r="BT214" s="122"/>
      <c r="BU214" s="122"/>
      <c r="BV214" s="122"/>
      <c r="BW214" s="122"/>
      <c r="BX214" s="122"/>
      <c r="BY214" s="122"/>
      <c r="BZ214" s="122"/>
      <c r="CA214" s="212"/>
      <c r="CB214" s="212"/>
      <c r="CC214" s="212"/>
      <c r="CD214" s="212"/>
      <c r="CE214" s="212"/>
      <c r="CF214" s="212"/>
      <c r="CG214" s="212"/>
      <c r="CH214" s="122"/>
      <c r="CI214" s="122"/>
      <c r="CJ214" s="122"/>
      <c r="CK214" s="122"/>
      <c r="CL214" s="122"/>
      <c r="CM214" s="122"/>
      <c r="CN214" s="122"/>
      <c r="CO214" s="122"/>
      <c r="CP214" s="122"/>
      <c r="CQ214" s="122"/>
      <c r="CR214" s="122"/>
      <c r="CS214" s="122"/>
      <c r="CT214" s="122"/>
      <c r="CU214" s="122"/>
      <c r="CV214" s="122"/>
      <c r="CW214" s="122"/>
      <c r="CX214" s="122"/>
      <c r="CY214" s="122"/>
      <c r="CZ214" s="122"/>
      <c r="DA214" s="122"/>
      <c r="DB214" s="122"/>
      <c r="DC214" s="122"/>
      <c r="DD214" s="122"/>
      <c r="DE214" s="122"/>
      <c r="DF214" s="122"/>
      <c r="DG214" s="122"/>
      <c r="DH214" s="122"/>
      <c r="DI214" s="122"/>
      <c r="DJ214" s="122"/>
      <c r="DK214" s="122"/>
      <c r="DL214" s="122"/>
      <c r="DM214" s="122"/>
      <c r="DN214" s="122"/>
      <c r="DO214" s="122"/>
      <c r="DP214" s="213"/>
      <c r="DQ214" s="213"/>
      <c r="DR214" s="213"/>
      <c r="DS214" s="213"/>
      <c r="DT214" s="213"/>
      <c r="DU214" s="213"/>
      <c r="DV214" s="122"/>
      <c r="DW214" s="213"/>
      <c r="DX214" s="213"/>
      <c r="DY214" s="213"/>
      <c r="DZ214" s="213"/>
      <c r="EA214" s="213"/>
      <c r="EB214" s="213"/>
      <c r="EC214" s="122"/>
      <c r="ED214" s="213"/>
      <c r="EE214" s="213"/>
      <c r="EF214" s="213"/>
      <c r="EG214" s="213"/>
      <c r="EH214" s="213"/>
      <c r="EI214" s="213"/>
      <c r="EJ214" s="122"/>
      <c r="EK214" s="213"/>
      <c r="EL214" s="213"/>
      <c r="EM214" s="213"/>
      <c r="EN214" s="213"/>
      <c r="EO214" s="213"/>
      <c r="EP214" s="213"/>
      <c r="EQ214" s="213"/>
      <c r="ER214" s="122"/>
      <c r="ES214" s="213"/>
      <c r="ET214" s="213"/>
      <c r="EU214" s="213"/>
      <c r="EV214" s="213"/>
      <c r="EW214" s="213"/>
      <c r="EX214" s="213"/>
      <c r="EY214" s="213"/>
      <c r="EZ214" s="122"/>
      <c r="FA214" s="212"/>
      <c r="FB214" s="212"/>
      <c r="FC214" s="212"/>
      <c r="FD214" s="212"/>
      <c r="FE214" s="212"/>
      <c r="FF214" s="122"/>
      <c r="FG214" s="213"/>
      <c r="FH214" s="213"/>
      <c r="FI214" s="213"/>
      <c r="FJ214" s="213"/>
      <c r="FK214" s="213"/>
      <c r="FL214" s="122"/>
      <c r="FM214" s="213"/>
      <c r="FN214" s="213"/>
      <c r="FO214" s="213"/>
      <c r="FP214" s="213"/>
      <c r="FQ214" s="213"/>
      <c r="FR214" s="213"/>
      <c r="FS214" s="213"/>
      <c r="FT214" s="122"/>
      <c r="FU214" s="122"/>
    </row>
    <row r="215" spans="1:177" ht="13.5">
      <c r="A215" s="12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22"/>
      <c r="X215" s="122"/>
      <c r="Y215" s="122"/>
      <c r="Z215" s="122"/>
      <c r="AA215" s="122"/>
      <c r="AB215" s="122"/>
      <c r="AC215" s="122"/>
      <c r="AD215" s="122"/>
      <c r="AE215" s="122"/>
      <c r="AF215" s="122"/>
      <c r="AG215" s="122"/>
      <c r="AH215" s="122"/>
      <c r="AI215" s="122"/>
      <c r="AJ215" s="122"/>
      <c r="AK215" s="122"/>
      <c r="AL215" s="122"/>
      <c r="AM215" s="122"/>
      <c r="AN215" s="122"/>
      <c r="AO215" s="122"/>
      <c r="AP215" s="122"/>
      <c r="AQ215" s="122"/>
      <c r="AR215" s="122"/>
      <c r="AS215" s="122"/>
      <c r="AT215" s="122"/>
      <c r="AU215" s="122"/>
      <c r="AV215" s="122"/>
      <c r="AW215" s="122"/>
      <c r="AX215" s="122"/>
      <c r="AY215" s="122"/>
      <c r="AZ215" s="122"/>
      <c r="BA215" s="122"/>
      <c r="BB215" s="122"/>
      <c r="BC215" s="122"/>
      <c r="BD215" s="122"/>
      <c r="BE215" s="122"/>
      <c r="BF215" s="122"/>
      <c r="BG215" s="122"/>
      <c r="BH215" s="122"/>
      <c r="BI215" s="122"/>
      <c r="BJ215" s="122"/>
      <c r="BK215" s="122"/>
      <c r="BL215" s="122"/>
      <c r="BM215" s="122"/>
      <c r="BN215" s="122"/>
      <c r="BO215" s="122"/>
      <c r="BP215" s="122"/>
      <c r="BQ215" s="122"/>
      <c r="BR215" s="122"/>
      <c r="BS215" s="122"/>
      <c r="BT215" s="122"/>
      <c r="BU215" s="122"/>
      <c r="BV215" s="122"/>
      <c r="BW215" s="122"/>
      <c r="BX215" s="122"/>
      <c r="BY215" s="122"/>
      <c r="BZ215" s="122"/>
      <c r="CA215" s="212"/>
      <c r="CB215" s="212"/>
      <c r="CC215" s="212"/>
      <c r="CD215" s="212"/>
      <c r="CE215" s="212"/>
      <c r="CF215" s="212"/>
      <c r="CG215" s="212"/>
      <c r="CH215" s="122"/>
      <c r="CI215" s="122"/>
      <c r="CJ215" s="122"/>
      <c r="CK215" s="122"/>
      <c r="CL215" s="122"/>
      <c r="CM215" s="122"/>
      <c r="CN215" s="122"/>
      <c r="CO215" s="122"/>
      <c r="CP215" s="122"/>
      <c r="CQ215" s="122"/>
      <c r="CR215" s="122"/>
      <c r="CS215" s="122"/>
      <c r="CT215" s="122"/>
      <c r="CU215" s="122"/>
      <c r="CV215" s="122"/>
      <c r="CW215" s="122"/>
      <c r="CX215" s="122"/>
      <c r="CY215" s="122"/>
      <c r="CZ215" s="122"/>
      <c r="DA215" s="122"/>
      <c r="DB215" s="122"/>
      <c r="DC215" s="122"/>
      <c r="DD215" s="122"/>
      <c r="DE215" s="122"/>
      <c r="DF215" s="122"/>
      <c r="DG215" s="122"/>
      <c r="DH215" s="122"/>
      <c r="DI215" s="122"/>
      <c r="DJ215" s="122"/>
      <c r="DK215" s="122"/>
      <c r="DL215" s="122"/>
      <c r="DM215" s="122"/>
      <c r="DN215" s="122"/>
      <c r="DO215" s="122"/>
      <c r="DP215" s="213"/>
      <c r="DQ215" s="213"/>
      <c r="DR215" s="213"/>
      <c r="DS215" s="213"/>
      <c r="DT215" s="213"/>
      <c r="DU215" s="213"/>
      <c r="DV215" s="122"/>
      <c r="DW215" s="213"/>
      <c r="DX215" s="213"/>
      <c r="DY215" s="213"/>
      <c r="DZ215" s="213"/>
      <c r="EA215" s="213"/>
      <c r="EB215" s="213"/>
      <c r="EC215" s="122"/>
      <c r="ED215" s="213"/>
      <c r="EE215" s="213"/>
      <c r="EF215" s="213"/>
      <c r="EG215" s="213"/>
      <c r="EH215" s="213"/>
      <c r="EI215" s="213"/>
      <c r="EJ215" s="122"/>
      <c r="EK215" s="213"/>
      <c r="EL215" s="213"/>
      <c r="EM215" s="213"/>
      <c r="EN215" s="213"/>
      <c r="EO215" s="213"/>
      <c r="EP215" s="213"/>
      <c r="EQ215" s="213"/>
      <c r="ER215" s="122"/>
      <c r="ES215" s="213"/>
      <c r="ET215" s="213"/>
      <c r="EU215" s="213"/>
      <c r="EV215" s="213"/>
      <c r="EW215" s="213"/>
      <c r="EX215" s="213"/>
      <c r="EY215" s="213"/>
      <c r="EZ215" s="122"/>
      <c r="FA215" s="212"/>
      <c r="FB215" s="212"/>
      <c r="FC215" s="212"/>
      <c r="FD215" s="212"/>
      <c r="FE215" s="212"/>
      <c r="FF215" s="122"/>
      <c r="FG215" s="213"/>
      <c r="FH215" s="213"/>
      <c r="FI215" s="213"/>
      <c r="FJ215" s="213"/>
      <c r="FK215" s="213"/>
      <c r="FL215" s="122"/>
      <c r="FM215" s="213"/>
      <c r="FN215" s="213"/>
      <c r="FO215" s="213"/>
      <c r="FP215" s="213"/>
      <c r="FQ215" s="213"/>
      <c r="FR215" s="213"/>
      <c r="FS215" s="213"/>
      <c r="FT215" s="122"/>
      <c r="FU215" s="122"/>
    </row>
    <row r="216" spans="1:177" ht="13.5">
      <c r="A216" s="12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22"/>
      <c r="X216" s="122"/>
      <c r="Y216" s="122"/>
      <c r="Z216" s="122"/>
      <c r="AA216" s="122"/>
      <c r="AB216" s="122"/>
      <c r="AC216" s="122"/>
      <c r="AD216" s="122"/>
      <c r="AE216" s="122"/>
      <c r="AF216" s="122"/>
      <c r="AG216" s="122"/>
      <c r="AH216" s="122"/>
      <c r="AI216" s="122"/>
      <c r="AJ216" s="122"/>
      <c r="AK216" s="122"/>
      <c r="AL216" s="122"/>
      <c r="AM216" s="122"/>
      <c r="AN216" s="122"/>
      <c r="AO216" s="122"/>
      <c r="AP216" s="122"/>
      <c r="AQ216" s="122"/>
      <c r="AR216" s="122"/>
      <c r="AS216" s="122"/>
      <c r="AT216" s="122"/>
      <c r="AU216" s="122"/>
      <c r="AV216" s="122"/>
      <c r="AW216" s="122"/>
      <c r="AX216" s="122"/>
      <c r="AY216" s="122"/>
      <c r="AZ216" s="122"/>
      <c r="BA216" s="122"/>
      <c r="BB216" s="122"/>
      <c r="BC216" s="122"/>
      <c r="BD216" s="122"/>
      <c r="BE216" s="122"/>
      <c r="BF216" s="122"/>
      <c r="BG216" s="122"/>
      <c r="BH216" s="122"/>
      <c r="BI216" s="122"/>
      <c r="BJ216" s="122"/>
      <c r="BK216" s="122"/>
      <c r="BL216" s="122"/>
      <c r="BM216" s="122"/>
      <c r="BN216" s="122"/>
      <c r="BO216" s="122"/>
      <c r="BP216" s="122"/>
      <c r="BQ216" s="122"/>
      <c r="BR216" s="122"/>
      <c r="BS216" s="122"/>
      <c r="BT216" s="122"/>
      <c r="BU216" s="122"/>
      <c r="BV216" s="122"/>
      <c r="BW216" s="122"/>
      <c r="BX216" s="122"/>
      <c r="BY216" s="122"/>
      <c r="BZ216" s="122"/>
      <c r="CA216" s="212"/>
      <c r="CB216" s="212"/>
      <c r="CC216" s="212"/>
      <c r="CD216" s="212"/>
      <c r="CE216" s="212"/>
      <c r="CF216" s="212"/>
      <c r="CG216" s="212"/>
      <c r="CH216" s="122"/>
      <c r="CI216" s="122"/>
      <c r="CJ216" s="122"/>
      <c r="CK216" s="122"/>
      <c r="CL216" s="122"/>
      <c r="CM216" s="122"/>
      <c r="CN216" s="122"/>
      <c r="CO216" s="122"/>
      <c r="CP216" s="122"/>
      <c r="CQ216" s="122"/>
      <c r="CR216" s="122"/>
      <c r="CS216" s="122"/>
      <c r="CT216" s="122"/>
      <c r="CU216" s="122"/>
      <c r="CV216" s="122"/>
      <c r="CW216" s="122"/>
      <c r="CX216" s="122"/>
      <c r="CY216" s="122"/>
      <c r="CZ216" s="122"/>
      <c r="DA216" s="122"/>
      <c r="DB216" s="122"/>
      <c r="DC216" s="122"/>
      <c r="DD216" s="122"/>
      <c r="DE216" s="122"/>
      <c r="DF216" s="122"/>
      <c r="DG216" s="122"/>
      <c r="DH216" s="122"/>
      <c r="DI216" s="122"/>
      <c r="DJ216" s="122"/>
      <c r="DK216" s="122"/>
      <c r="DL216" s="122"/>
      <c r="DM216" s="122"/>
      <c r="DN216" s="122"/>
      <c r="DO216" s="122"/>
      <c r="DP216" s="213"/>
      <c r="DQ216" s="213"/>
      <c r="DR216" s="213"/>
      <c r="DS216" s="213"/>
      <c r="DT216" s="213"/>
      <c r="DU216" s="213"/>
      <c r="DV216" s="122"/>
      <c r="DW216" s="213"/>
      <c r="DX216" s="213"/>
      <c r="DY216" s="213"/>
      <c r="DZ216" s="213"/>
      <c r="EA216" s="213"/>
      <c r="EB216" s="213"/>
      <c r="EC216" s="122"/>
      <c r="ED216" s="213"/>
      <c r="EE216" s="213"/>
      <c r="EF216" s="213"/>
      <c r="EG216" s="213"/>
      <c r="EH216" s="213"/>
      <c r="EI216" s="213"/>
      <c r="EJ216" s="122"/>
      <c r="EK216" s="213"/>
      <c r="EL216" s="213"/>
      <c r="EM216" s="213"/>
      <c r="EN216" s="213"/>
      <c r="EO216" s="213"/>
      <c r="EP216" s="213"/>
      <c r="EQ216" s="213"/>
      <c r="ER216" s="122"/>
      <c r="ES216" s="213"/>
      <c r="ET216" s="213"/>
      <c r="EU216" s="213"/>
      <c r="EV216" s="213"/>
      <c r="EW216" s="213"/>
      <c r="EX216" s="213"/>
      <c r="EY216" s="213"/>
      <c r="EZ216" s="122"/>
      <c r="FA216" s="212"/>
      <c r="FB216" s="212"/>
      <c r="FC216" s="212"/>
      <c r="FD216" s="212"/>
      <c r="FE216" s="212"/>
      <c r="FF216" s="122"/>
      <c r="FG216" s="213"/>
      <c r="FH216" s="213"/>
      <c r="FI216" s="213"/>
      <c r="FJ216" s="213"/>
      <c r="FK216" s="213"/>
      <c r="FL216" s="122"/>
      <c r="FM216" s="213"/>
      <c r="FN216" s="213"/>
      <c r="FO216" s="213"/>
      <c r="FP216" s="213"/>
      <c r="FQ216" s="213"/>
      <c r="FR216" s="213"/>
      <c r="FS216" s="213"/>
      <c r="FT216" s="122"/>
      <c r="FU216" s="122"/>
    </row>
    <row r="217" spans="1:177" ht="13.5">
      <c r="A217" s="12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22"/>
      <c r="X217" s="122"/>
      <c r="Y217" s="122"/>
      <c r="Z217" s="122"/>
      <c r="AA217" s="122"/>
      <c r="AB217" s="122"/>
      <c r="AC217" s="122"/>
      <c r="AD217" s="122"/>
      <c r="AE217" s="122"/>
      <c r="AF217" s="122"/>
      <c r="AG217" s="122"/>
      <c r="AH217" s="122"/>
      <c r="AI217" s="122"/>
      <c r="AJ217" s="122"/>
      <c r="AK217" s="122"/>
      <c r="AL217" s="122"/>
      <c r="AM217" s="122"/>
      <c r="AN217" s="122"/>
      <c r="AO217" s="122"/>
      <c r="AP217" s="122"/>
      <c r="AQ217" s="122"/>
      <c r="AR217" s="122"/>
      <c r="AS217" s="122"/>
      <c r="AT217" s="122"/>
      <c r="AU217" s="122"/>
      <c r="AV217" s="122"/>
      <c r="AW217" s="122"/>
      <c r="AX217" s="122"/>
      <c r="AY217" s="122"/>
      <c r="AZ217" s="122"/>
      <c r="BA217" s="122"/>
      <c r="BB217" s="122"/>
      <c r="BC217" s="122"/>
      <c r="BD217" s="122"/>
      <c r="BE217" s="122"/>
      <c r="BF217" s="122"/>
      <c r="BG217" s="122"/>
      <c r="BH217" s="122"/>
      <c r="BI217" s="122"/>
      <c r="BJ217" s="122"/>
      <c r="BK217" s="122"/>
      <c r="BL217" s="122"/>
      <c r="BM217" s="122"/>
      <c r="BN217" s="122"/>
      <c r="BO217" s="122"/>
      <c r="BP217" s="122"/>
      <c r="BQ217" s="122"/>
      <c r="BR217" s="122"/>
      <c r="BS217" s="122"/>
      <c r="BT217" s="122"/>
      <c r="BU217" s="122"/>
      <c r="BV217" s="122"/>
      <c r="BW217" s="122"/>
      <c r="BX217" s="122"/>
      <c r="BY217" s="122"/>
      <c r="BZ217" s="122"/>
      <c r="CA217" s="212"/>
      <c r="CB217" s="212"/>
      <c r="CC217" s="212"/>
      <c r="CD217" s="212"/>
      <c r="CE217" s="212"/>
      <c r="CF217" s="212"/>
      <c r="CG217" s="212"/>
      <c r="CH217" s="122"/>
      <c r="CI217" s="122"/>
      <c r="CJ217" s="122"/>
      <c r="CK217" s="122"/>
      <c r="CL217" s="122"/>
      <c r="CM217" s="122"/>
      <c r="CN217" s="122"/>
      <c r="CO217" s="122"/>
      <c r="CP217" s="122"/>
      <c r="CQ217" s="122"/>
      <c r="CR217" s="122"/>
      <c r="CS217" s="122"/>
      <c r="CT217" s="122"/>
      <c r="CU217" s="122"/>
      <c r="CV217" s="122"/>
      <c r="CW217" s="122"/>
      <c r="CX217" s="122"/>
      <c r="CY217" s="122"/>
      <c r="CZ217" s="122"/>
      <c r="DA217" s="122"/>
      <c r="DB217" s="122"/>
      <c r="DC217" s="122"/>
      <c r="DD217" s="122"/>
      <c r="DE217" s="122"/>
      <c r="DF217" s="122"/>
      <c r="DG217" s="122"/>
      <c r="DH217" s="122"/>
      <c r="DI217" s="122"/>
      <c r="DJ217" s="122"/>
      <c r="DK217" s="122"/>
      <c r="DL217" s="122"/>
      <c r="DM217" s="122"/>
      <c r="DN217" s="122"/>
      <c r="DO217" s="122"/>
      <c r="DP217" s="213"/>
      <c r="DQ217" s="213"/>
      <c r="DR217" s="213"/>
      <c r="DS217" s="213"/>
      <c r="DT217" s="213"/>
      <c r="DU217" s="213"/>
      <c r="DV217" s="122"/>
      <c r="DW217" s="213"/>
      <c r="DX217" s="213"/>
      <c r="DY217" s="213"/>
      <c r="DZ217" s="213"/>
      <c r="EA217" s="213"/>
      <c r="EB217" s="213"/>
      <c r="EC217" s="122"/>
      <c r="ED217" s="213"/>
      <c r="EE217" s="213"/>
      <c r="EF217" s="213"/>
      <c r="EG217" s="213"/>
      <c r="EH217" s="213"/>
      <c r="EI217" s="213"/>
      <c r="EJ217" s="122"/>
      <c r="EK217" s="213"/>
      <c r="EL217" s="213"/>
      <c r="EM217" s="213"/>
      <c r="EN217" s="213"/>
      <c r="EO217" s="213"/>
      <c r="EP217" s="213"/>
      <c r="EQ217" s="213"/>
      <c r="ER217" s="122"/>
      <c r="ES217" s="213"/>
      <c r="ET217" s="213"/>
      <c r="EU217" s="213"/>
      <c r="EV217" s="213"/>
      <c r="EW217" s="213"/>
      <c r="EX217" s="213"/>
      <c r="EY217" s="213"/>
      <c r="EZ217" s="122"/>
      <c r="FA217" s="212"/>
      <c r="FB217" s="212"/>
      <c r="FC217" s="212"/>
      <c r="FD217" s="212"/>
      <c r="FE217" s="212"/>
      <c r="FF217" s="122"/>
      <c r="FG217" s="213"/>
      <c r="FH217" s="213"/>
      <c r="FI217" s="213"/>
      <c r="FJ217" s="213"/>
      <c r="FK217" s="213"/>
      <c r="FL217" s="122"/>
      <c r="FM217" s="213"/>
      <c r="FN217" s="213"/>
      <c r="FO217" s="213"/>
      <c r="FP217" s="213"/>
      <c r="FQ217" s="213"/>
      <c r="FR217" s="213"/>
      <c r="FS217" s="213"/>
      <c r="FT217" s="122"/>
      <c r="FU217" s="122"/>
    </row>
    <row r="218" spans="1:177" ht="13.5">
      <c r="A218" s="12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22"/>
      <c r="X218" s="122"/>
      <c r="Y218" s="122"/>
      <c r="Z218" s="122"/>
      <c r="AA218" s="122"/>
      <c r="AB218" s="122"/>
      <c r="AC218" s="122"/>
      <c r="AD218" s="122"/>
      <c r="AE218" s="122"/>
      <c r="AF218" s="122"/>
      <c r="AG218" s="122"/>
      <c r="AH218" s="122"/>
      <c r="AI218" s="122"/>
      <c r="AJ218" s="122"/>
      <c r="AK218" s="122"/>
      <c r="AL218" s="122"/>
      <c r="AM218" s="122"/>
      <c r="AN218" s="122"/>
      <c r="AO218" s="122"/>
      <c r="AP218" s="122"/>
      <c r="AQ218" s="122"/>
      <c r="AR218" s="122"/>
      <c r="AS218" s="122"/>
      <c r="AT218" s="122"/>
      <c r="AU218" s="122"/>
      <c r="AV218" s="122"/>
      <c r="AW218" s="122"/>
      <c r="AX218" s="122"/>
      <c r="AY218" s="122"/>
      <c r="AZ218" s="122"/>
      <c r="BA218" s="122"/>
      <c r="BB218" s="122"/>
      <c r="BC218" s="122"/>
      <c r="BD218" s="122"/>
      <c r="BE218" s="122"/>
      <c r="BF218" s="122"/>
      <c r="BG218" s="122"/>
      <c r="BH218" s="122"/>
      <c r="BI218" s="122"/>
      <c r="BJ218" s="122"/>
      <c r="BK218" s="122"/>
      <c r="BL218" s="122"/>
      <c r="BM218" s="122"/>
      <c r="BN218" s="122"/>
      <c r="BO218" s="122"/>
      <c r="BP218" s="122"/>
      <c r="BQ218" s="122"/>
      <c r="BR218" s="122"/>
      <c r="BS218" s="122"/>
      <c r="BT218" s="122"/>
      <c r="BU218" s="122"/>
      <c r="BV218" s="122"/>
      <c r="BW218" s="122"/>
      <c r="BX218" s="122"/>
      <c r="BY218" s="122"/>
      <c r="BZ218" s="122"/>
      <c r="CA218" s="212"/>
      <c r="CB218" s="212"/>
      <c r="CC218" s="212"/>
      <c r="CD218" s="212"/>
      <c r="CE218" s="212"/>
      <c r="CF218" s="212"/>
      <c r="CG218" s="212"/>
      <c r="CH218" s="122"/>
      <c r="CI218" s="122"/>
      <c r="CJ218" s="122"/>
      <c r="CK218" s="122"/>
      <c r="CL218" s="122"/>
      <c r="CM218" s="122"/>
      <c r="CN218" s="122"/>
      <c r="CO218" s="122"/>
      <c r="CP218" s="122"/>
      <c r="CQ218" s="122"/>
      <c r="CR218" s="122"/>
      <c r="CS218" s="122"/>
      <c r="CT218" s="122"/>
      <c r="CU218" s="122"/>
      <c r="CV218" s="122"/>
      <c r="CW218" s="122"/>
      <c r="CX218" s="122"/>
      <c r="CY218" s="122"/>
      <c r="CZ218" s="122"/>
      <c r="DA218" s="122"/>
      <c r="DB218" s="122"/>
      <c r="DC218" s="122"/>
      <c r="DD218" s="122"/>
      <c r="DE218" s="122"/>
      <c r="DF218" s="122"/>
      <c r="DG218" s="122"/>
      <c r="DH218" s="122"/>
      <c r="DI218" s="122"/>
      <c r="DJ218" s="122"/>
      <c r="DK218" s="122"/>
      <c r="DL218" s="122"/>
      <c r="DM218" s="122"/>
      <c r="DN218" s="122"/>
      <c r="DO218" s="122"/>
      <c r="DP218" s="213"/>
      <c r="DQ218" s="213"/>
      <c r="DR218" s="213"/>
      <c r="DS218" s="213"/>
      <c r="DT218" s="213"/>
      <c r="DU218" s="213"/>
      <c r="DV218" s="122"/>
      <c r="DW218" s="213"/>
      <c r="DX218" s="213"/>
      <c r="DY218" s="213"/>
      <c r="DZ218" s="213"/>
      <c r="EA218" s="213"/>
      <c r="EB218" s="213"/>
      <c r="EC218" s="122"/>
      <c r="ED218" s="213"/>
      <c r="EE218" s="213"/>
      <c r="EF218" s="213"/>
      <c r="EG218" s="213"/>
      <c r="EH218" s="213"/>
      <c r="EI218" s="213"/>
      <c r="EJ218" s="122"/>
      <c r="EK218" s="213"/>
      <c r="EL218" s="213"/>
      <c r="EM218" s="213"/>
      <c r="EN218" s="213"/>
      <c r="EO218" s="213"/>
      <c r="EP218" s="213"/>
      <c r="EQ218" s="213"/>
      <c r="ER218" s="122"/>
      <c r="ES218" s="213"/>
      <c r="ET218" s="213"/>
      <c r="EU218" s="213"/>
      <c r="EV218" s="213"/>
      <c r="EW218" s="213"/>
      <c r="EX218" s="213"/>
      <c r="EY218" s="213"/>
      <c r="EZ218" s="122"/>
      <c r="FA218" s="212"/>
      <c r="FB218" s="212"/>
      <c r="FC218" s="212"/>
      <c r="FD218" s="212"/>
      <c r="FE218" s="212"/>
      <c r="FF218" s="122"/>
      <c r="FG218" s="213"/>
      <c r="FH218" s="213"/>
      <c r="FI218" s="213"/>
      <c r="FJ218" s="213"/>
      <c r="FK218" s="213"/>
      <c r="FL218" s="122"/>
      <c r="FM218" s="213"/>
      <c r="FN218" s="213"/>
      <c r="FO218" s="213"/>
      <c r="FP218" s="213"/>
      <c r="FQ218" s="213"/>
      <c r="FR218" s="213"/>
      <c r="FS218" s="213"/>
      <c r="FT218" s="122"/>
      <c r="FU218" s="122"/>
    </row>
    <row r="219" spans="79:85" ht="13.5">
      <c r="CA219" s="145"/>
      <c r="CB219" s="145"/>
      <c r="CC219" s="145"/>
      <c r="CD219" s="145"/>
      <c r="CE219" s="145"/>
      <c r="CF219" s="145"/>
      <c r="CG219" s="145"/>
    </row>
    <row r="220" spans="79:85" ht="13.5">
      <c r="CA220" s="145"/>
      <c r="CB220" s="145"/>
      <c r="CC220" s="145"/>
      <c r="CD220" s="145"/>
      <c r="CE220" s="145"/>
      <c r="CF220" s="145"/>
      <c r="CG220" s="145"/>
    </row>
    <row r="221" spans="79:85" ht="13.5">
      <c r="CA221" s="145"/>
      <c r="CB221" s="145"/>
      <c r="CC221" s="145"/>
      <c r="CD221" s="145"/>
      <c r="CE221" s="145"/>
      <c r="CF221" s="145"/>
      <c r="CG221" s="145"/>
    </row>
    <row r="222" spans="79:85" ht="13.5">
      <c r="CA222" s="145"/>
      <c r="CB222" s="145"/>
      <c r="CC222" s="145"/>
      <c r="CD222" s="145"/>
      <c r="CE222" s="145"/>
      <c r="CF222" s="145"/>
      <c r="CG222" s="145"/>
    </row>
  </sheetData>
  <mergeCells count="36">
    <mergeCell ref="FG5:FL5"/>
    <mergeCell ref="CA5:CG5"/>
    <mergeCell ref="CH5:CN5"/>
    <mergeCell ref="CV5:DB5"/>
    <mergeCell ref="DC5:DH5"/>
    <mergeCell ref="BF5:BL5"/>
    <mergeCell ref="BT5:BZ5"/>
    <mergeCell ref="ES5:EZ5"/>
    <mergeCell ref="FA5:FF5"/>
    <mergeCell ref="ES3:FL4"/>
    <mergeCell ref="FM3:FT5"/>
    <mergeCell ref="I4:O5"/>
    <mergeCell ref="W4:AQ4"/>
    <mergeCell ref="AR4:BL4"/>
    <mergeCell ref="BM4:BS5"/>
    <mergeCell ref="CH4:CN4"/>
    <mergeCell ref="CO4:CU5"/>
    <mergeCell ref="DI4:DV4"/>
    <mergeCell ref="DW4:EC5"/>
    <mergeCell ref="CH3:DB3"/>
    <mergeCell ref="DC3:DV3"/>
    <mergeCell ref="DW3:EJ3"/>
    <mergeCell ref="EK3:ER5"/>
    <mergeCell ref="ED4:EJ5"/>
    <mergeCell ref="DI5:DO5"/>
    <mergeCell ref="DP5:DV5"/>
    <mergeCell ref="A3:A6"/>
    <mergeCell ref="B3:H5"/>
    <mergeCell ref="W3:AQ3"/>
    <mergeCell ref="BM3:CG3"/>
    <mergeCell ref="P5:V5"/>
    <mergeCell ref="W5:AC5"/>
    <mergeCell ref="AD5:AJ5"/>
    <mergeCell ref="AK5:AQ5"/>
    <mergeCell ref="AR5:AX5"/>
    <mergeCell ref="AY5:BE5"/>
  </mergeCells>
  <printOptions/>
  <pageMargins left="0.3937007874015748" right="0.1968503937007874" top="0.1968503937007874" bottom="0.1968503937007874" header="0.5118110236220472" footer="0.5118110236220472"/>
  <pageSetup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hokkaido_pc2</dc:creator>
  <cp:keywords/>
  <dc:description/>
  <cp:lastModifiedBy>TAIMSuser</cp:lastModifiedBy>
  <cp:lastPrinted>2004-08-10T02:43:28Z</cp:lastPrinted>
  <dcterms:created xsi:type="dcterms:W3CDTF">2002-02-28T11:45:20Z</dcterms:created>
  <dcterms:modified xsi:type="dcterms:W3CDTF">2004-12-21T05:50:44Z</dcterms:modified>
  <cp:category/>
  <cp:version/>
  <cp:contentType/>
  <cp:contentStatus/>
</cp:coreProperties>
</file>